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944a82e2ddcde9eb/Documents/GithubC/IEDA/vocabularies/vocabulary/"/>
    </mc:Choice>
  </mc:AlternateContent>
  <xr:revisionPtr revIDLastSave="1" documentId="8_{9DC9EAF0-AAAB-4CB5-A867-2E1B1A3D26FB}" xr6:coauthVersionLast="47" xr6:coauthVersionMax="47" xr10:uidLastSave="{DB0BC080-E683-4FEB-A3CF-E6AC79148377}"/>
  <bookViews>
    <workbookView xWindow="2295" yWindow="2295" windowWidth="24720" windowHeight="13740" xr2:uid="{00000000-000D-0000-FFFF-FFFF00000000}"/>
  </bookViews>
  <sheets>
    <sheet name="top250" sheetId="1" r:id="rId1"/>
  </sheets>
  <definedNames>
    <definedName name="_xlnm._FilterDatabase" localSheetId="0" hidden="1">'top250'!$A$1:$D$9640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6" i="1"/>
  <c r="E7" i="1"/>
  <c r="E10" i="1"/>
  <c r="E11" i="1"/>
  <c r="E13" i="1"/>
  <c r="E17" i="1"/>
  <c r="E19" i="1"/>
  <c r="E21" i="1"/>
  <c r="E23" i="1"/>
  <c r="E24" i="1"/>
  <c r="E25" i="1"/>
  <c r="E30" i="1"/>
  <c r="E32" i="1"/>
  <c r="E34" i="1"/>
  <c r="E35" i="1"/>
  <c r="E36" i="1"/>
  <c r="E37" i="1"/>
  <c r="E38" i="1"/>
  <c r="E39" i="1"/>
  <c r="E40" i="1"/>
  <c r="E41" i="1"/>
  <c r="E43" i="1"/>
  <c r="E46" i="1"/>
  <c r="E47" i="1"/>
  <c r="E48" i="1"/>
  <c r="E50" i="1"/>
  <c r="E51" i="1"/>
  <c r="E52" i="1"/>
  <c r="E55" i="1"/>
  <c r="E56" i="1"/>
  <c r="E57" i="1"/>
  <c r="E59" i="1"/>
  <c r="E61" i="1"/>
  <c r="E62" i="1"/>
  <c r="E63" i="1"/>
  <c r="E65" i="1"/>
  <c r="E66" i="1"/>
  <c r="E67" i="1"/>
  <c r="E68" i="1"/>
  <c r="E70" i="1"/>
  <c r="E73" i="1"/>
  <c r="E74" i="1"/>
  <c r="E75" i="1"/>
  <c r="E76" i="1"/>
  <c r="E80" i="1"/>
  <c r="E82" i="1"/>
  <c r="E84" i="1"/>
  <c r="E86" i="1"/>
  <c r="E88" i="1"/>
  <c r="E89" i="1"/>
  <c r="E91" i="1"/>
  <c r="E93" i="1"/>
  <c r="E96" i="1"/>
  <c r="E97" i="1"/>
  <c r="E99" i="1"/>
  <c r="E102" i="1"/>
  <c r="E103" i="1"/>
  <c r="E105" i="1"/>
  <c r="E109" i="1"/>
  <c r="E111" i="1"/>
  <c r="E112" i="1"/>
  <c r="E116" i="1"/>
  <c r="E117" i="1"/>
  <c r="E118" i="1"/>
  <c r="E119" i="1"/>
  <c r="E120" i="1"/>
  <c r="E121" i="1"/>
  <c r="E123" i="1"/>
  <c r="E124" i="1"/>
  <c r="E125" i="1"/>
  <c r="E126" i="1"/>
  <c r="E129" i="1"/>
  <c r="E130" i="1"/>
  <c r="E132" i="1"/>
  <c r="E135" i="1"/>
  <c r="E136" i="1"/>
  <c r="E137" i="1"/>
  <c r="E138" i="1"/>
  <c r="E139" i="1"/>
  <c r="E140" i="1"/>
  <c r="E141" i="1"/>
  <c r="E146" i="1"/>
  <c r="E149" i="1"/>
  <c r="E151" i="1"/>
  <c r="E152" i="1"/>
  <c r="E153" i="1"/>
  <c r="E154" i="1"/>
  <c r="E155" i="1"/>
  <c r="E156" i="1"/>
  <c r="E157" i="1"/>
  <c r="E158" i="1"/>
  <c r="E159" i="1"/>
  <c r="E162" i="1"/>
  <c r="E164" i="1"/>
  <c r="E166" i="1"/>
  <c r="E167" i="1"/>
  <c r="E168" i="1"/>
  <c r="E169" i="1"/>
  <c r="E171" i="1"/>
  <c r="E173" i="1"/>
  <c r="E174" i="1"/>
  <c r="E175" i="1"/>
  <c r="E178" i="1"/>
  <c r="E179" i="1"/>
  <c r="E180" i="1"/>
  <c r="E182" i="1"/>
  <c r="E183" i="1"/>
  <c r="E184" i="1"/>
  <c r="E185" i="1"/>
  <c r="E188" i="1"/>
  <c r="E189" i="1"/>
  <c r="E190" i="1"/>
  <c r="E192" i="1"/>
  <c r="E194" i="1"/>
  <c r="E195" i="1"/>
  <c r="E198" i="1"/>
  <c r="E199" i="1"/>
  <c r="E200" i="1"/>
  <c r="E202" i="1"/>
  <c r="E203" i="1"/>
  <c r="E204" i="1"/>
  <c r="E205" i="1"/>
  <c r="E206" i="1"/>
  <c r="E207" i="1"/>
  <c r="E208" i="1"/>
  <c r="E212" i="1"/>
  <c r="E213" i="1"/>
  <c r="E219" i="1"/>
  <c r="E221" i="1"/>
  <c r="E223" i="1"/>
  <c r="E225" i="1"/>
  <c r="E227" i="1"/>
  <c r="E228" i="1"/>
  <c r="E230" i="1"/>
  <c r="E231" i="1"/>
  <c r="E232" i="1"/>
  <c r="E233" i="1"/>
  <c r="E234" i="1"/>
  <c r="E235" i="1"/>
  <c r="E236" i="1"/>
  <c r="E238" i="1"/>
  <c r="E242" i="1"/>
  <c r="E243" i="1"/>
  <c r="E244" i="1"/>
  <c r="E245" i="1"/>
  <c r="E248" i="1"/>
  <c r="E251" i="1"/>
  <c r="E252" i="1"/>
  <c r="E254" i="1"/>
  <c r="E255" i="1"/>
  <c r="E256" i="1"/>
  <c r="E258" i="1"/>
  <c r="E259" i="1"/>
  <c r="E260" i="1"/>
  <c r="E263" i="1"/>
  <c r="E265" i="1"/>
  <c r="E266" i="1"/>
  <c r="E267" i="1"/>
  <c r="E268" i="1"/>
  <c r="E272" i="1"/>
  <c r="E273" i="1"/>
  <c r="E274" i="1"/>
  <c r="E275" i="1"/>
  <c r="E278" i="1"/>
  <c r="E279" i="1"/>
  <c r="E280" i="1"/>
  <c r="E282" i="1"/>
  <c r="E283" i="1"/>
  <c r="E286" i="1"/>
  <c r="E287" i="1"/>
  <c r="E288" i="1"/>
  <c r="E290" i="1"/>
  <c r="E291" i="1"/>
  <c r="E292" i="1"/>
  <c r="E293" i="1"/>
  <c r="E295" i="1"/>
  <c r="E297" i="1"/>
  <c r="E299" i="1"/>
  <c r="E300" i="1"/>
  <c r="E302" i="1"/>
  <c r="E304" i="1"/>
  <c r="E305" i="1"/>
  <c r="E306" i="1"/>
  <c r="E307" i="1"/>
  <c r="E310" i="1"/>
  <c r="E311" i="1"/>
  <c r="E313" i="1"/>
  <c r="E316" i="1"/>
  <c r="E317" i="1"/>
  <c r="E318" i="1"/>
  <c r="E321" i="1"/>
  <c r="E322" i="1"/>
  <c r="E324" i="1"/>
  <c r="E325" i="1"/>
  <c r="E326" i="1"/>
  <c r="E327" i="1"/>
  <c r="E330" i="1"/>
  <c r="E331" i="1"/>
  <c r="E333" i="1"/>
  <c r="E334" i="1"/>
  <c r="E337" i="1"/>
  <c r="E338" i="1"/>
  <c r="E339" i="1"/>
  <c r="E341" i="1"/>
  <c r="E342" i="1"/>
  <c r="E345" i="1"/>
  <c r="E346" i="1"/>
  <c r="E347" i="1"/>
  <c r="E349" i="1"/>
  <c r="E350" i="1"/>
  <c r="E353" i="1"/>
  <c r="E354" i="1"/>
  <c r="E355" i="1"/>
  <c r="E357" i="1"/>
  <c r="E358" i="1"/>
  <c r="E359" i="1"/>
  <c r="E360" i="1"/>
  <c r="E361" i="1"/>
  <c r="E365" i="1"/>
  <c r="E366" i="1"/>
  <c r="E367" i="1"/>
  <c r="E370" i="1"/>
  <c r="E371" i="1"/>
  <c r="E372" i="1"/>
  <c r="E374" i="1"/>
  <c r="E375" i="1"/>
  <c r="E378" i="1"/>
  <c r="E379" i="1"/>
  <c r="E380" i="1"/>
  <c r="E381" i="1"/>
  <c r="E382" i="1"/>
  <c r="E385" i="1"/>
  <c r="E386" i="1"/>
  <c r="E387" i="1"/>
  <c r="E388" i="1"/>
  <c r="E391" i="1"/>
  <c r="E392" i="1"/>
  <c r="E393" i="1"/>
  <c r="E394" i="1"/>
  <c r="E395" i="1"/>
  <c r="E396" i="1"/>
  <c r="E399" i="1"/>
  <c r="E402" i="1"/>
  <c r="E403" i="1"/>
  <c r="E406" i="1"/>
  <c r="E407" i="1"/>
  <c r="E409" i="1"/>
  <c r="E410" i="1"/>
  <c r="E411" i="1"/>
  <c r="E413" i="1"/>
  <c r="E414" i="1"/>
  <c r="E417" i="1"/>
  <c r="E418" i="1"/>
  <c r="E420" i="1"/>
  <c r="E421" i="1"/>
  <c r="E422" i="1"/>
  <c r="E424" i="1"/>
  <c r="E425" i="1"/>
  <c r="E428" i="1"/>
  <c r="E429" i="1"/>
  <c r="E431" i="1"/>
  <c r="E433" i="1"/>
  <c r="E436" i="1"/>
  <c r="E437" i="1"/>
  <c r="E440" i="1"/>
  <c r="E442" i="1"/>
  <c r="E443" i="1"/>
  <c r="E444" i="1"/>
  <c r="E447" i="1"/>
  <c r="E448" i="1"/>
  <c r="E450" i="1"/>
  <c r="E452" i="1"/>
  <c r="E453" i="1"/>
  <c r="E456" i="1"/>
  <c r="E457" i="1"/>
  <c r="E459" i="1"/>
  <c r="E461" i="1"/>
  <c r="E462" i="1"/>
  <c r="E465" i="1"/>
  <c r="E468" i="1"/>
  <c r="E469" i="1"/>
  <c r="E470" i="1"/>
  <c r="E471" i="1"/>
  <c r="E472" i="1"/>
  <c r="E475" i="1"/>
  <c r="E476" i="1"/>
  <c r="E477" i="1"/>
  <c r="E478" i="1"/>
  <c r="E481" i="1"/>
  <c r="E482" i="1"/>
  <c r="E483" i="1"/>
  <c r="E484" i="1"/>
  <c r="E487" i="1"/>
  <c r="E488" i="1"/>
  <c r="E490" i="1"/>
  <c r="E492" i="1"/>
  <c r="E493" i="1"/>
  <c r="E494" i="1"/>
  <c r="E495" i="1"/>
  <c r="E496" i="1"/>
  <c r="E497" i="1"/>
  <c r="E500" i="1"/>
  <c r="E501" i="1"/>
  <c r="E504" i="1"/>
  <c r="E505" i="1"/>
  <c r="E508" i="1"/>
  <c r="E509" i="1"/>
  <c r="E511" i="1"/>
  <c r="E513" i="1"/>
  <c r="E514" i="1"/>
  <c r="E517" i="1"/>
  <c r="E518" i="1"/>
  <c r="E520" i="1"/>
  <c r="E522" i="1"/>
  <c r="E523" i="1"/>
  <c r="E526" i="1"/>
  <c r="E527" i="1"/>
  <c r="E529" i="1"/>
  <c r="E531" i="1"/>
  <c r="E532" i="1"/>
  <c r="E533" i="1"/>
  <c r="E535" i="1"/>
  <c r="E536" i="1"/>
  <c r="E539" i="1"/>
  <c r="E541" i="1"/>
  <c r="E542" i="1"/>
  <c r="E545" i="1"/>
  <c r="E546" i="1"/>
  <c r="E548" i="1"/>
  <c r="E549" i="1"/>
  <c r="E551" i="1"/>
  <c r="E552" i="1"/>
  <c r="E553" i="1"/>
  <c r="E554" i="1"/>
  <c r="E555" i="1"/>
  <c r="E559" i="1"/>
  <c r="E560" i="1"/>
  <c r="E562" i="1"/>
  <c r="E563" i="1"/>
  <c r="E564" i="1"/>
  <c r="E566" i="1"/>
  <c r="E567" i="1"/>
  <c r="E568" i="1"/>
  <c r="E569" i="1"/>
  <c r="E571" i="1"/>
  <c r="E572" i="1"/>
  <c r="E573" i="1"/>
  <c r="E576" i="1"/>
  <c r="E577" i="1"/>
  <c r="E578" i="1"/>
  <c r="E579" i="1"/>
  <c r="E580" i="1"/>
  <c r="E582" i="1"/>
  <c r="E586" i="1"/>
  <c r="E587" i="1"/>
  <c r="E589" i="1"/>
  <c r="E591" i="1"/>
  <c r="E592" i="1"/>
  <c r="E595" i="1"/>
  <c r="E596" i="1"/>
  <c r="E597" i="1"/>
  <c r="E598" i="1"/>
  <c r="E600" i="1"/>
  <c r="E601" i="1"/>
  <c r="E603" i="1"/>
  <c r="E604" i="1"/>
  <c r="E605" i="1"/>
  <c r="E608" i="1"/>
  <c r="E609" i="1"/>
  <c r="E611" i="1"/>
  <c r="E613" i="1"/>
  <c r="E614" i="1"/>
  <c r="E615" i="1"/>
  <c r="E617" i="1"/>
  <c r="E618" i="1"/>
  <c r="E619" i="1"/>
  <c r="E621" i="1"/>
  <c r="E624" i="1"/>
  <c r="E625" i="1"/>
  <c r="E627" i="1"/>
  <c r="E629" i="1"/>
  <c r="E631" i="1"/>
  <c r="E634" i="1"/>
  <c r="E635" i="1"/>
  <c r="E636" i="1"/>
  <c r="E638" i="1"/>
  <c r="E639" i="1"/>
  <c r="E640" i="1"/>
  <c r="E641" i="1"/>
  <c r="E642" i="1"/>
  <c r="E644" i="1"/>
  <c r="E647" i="1"/>
  <c r="E649" i="1"/>
  <c r="E650" i="1"/>
  <c r="E651" i="1"/>
  <c r="E654" i="1"/>
  <c r="E655" i="1"/>
  <c r="E656" i="1"/>
  <c r="E659" i="1"/>
  <c r="E661" i="1"/>
  <c r="E662" i="1"/>
  <c r="E664" i="1"/>
  <c r="E667" i="1"/>
  <c r="E669" i="1"/>
  <c r="E671" i="1"/>
  <c r="E672" i="1"/>
  <c r="E674" i="1"/>
  <c r="E675" i="1"/>
  <c r="E676" i="1"/>
  <c r="E678" i="1"/>
  <c r="E679" i="1"/>
  <c r="E682" i="1"/>
  <c r="E683" i="1"/>
  <c r="E685" i="1"/>
  <c r="E687" i="1"/>
  <c r="E688" i="1"/>
  <c r="E689" i="1"/>
  <c r="E691" i="1"/>
  <c r="E693" i="1"/>
  <c r="E694" i="1"/>
  <c r="E696" i="1"/>
  <c r="E698" i="1"/>
  <c r="E699" i="1"/>
  <c r="E702" i="1"/>
  <c r="E703" i="1"/>
  <c r="E705" i="1"/>
  <c r="E707" i="1"/>
  <c r="E709" i="1"/>
  <c r="E710" i="1"/>
  <c r="E711" i="1"/>
  <c r="E712" i="1"/>
  <c r="E713" i="1"/>
  <c r="E714" i="1"/>
  <c r="E716" i="1"/>
  <c r="E719" i="1"/>
  <c r="E720" i="1"/>
  <c r="E723" i="1"/>
  <c r="E724" i="1"/>
  <c r="E726" i="1"/>
  <c r="E728" i="1"/>
  <c r="E729" i="1"/>
  <c r="E732" i="1"/>
  <c r="E733" i="1"/>
  <c r="E735" i="1"/>
  <c r="E737" i="1"/>
  <c r="E738" i="1"/>
  <c r="E741" i="1"/>
  <c r="E742" i="1"/>
  <c r="E744" i="1"/>
  <c r="E746" i="1"/>
  <c r="E747" i="1"/>
  <c r="E750" i="1"/>
  <c r="E751" i="1"/>
  <c r="E753" i="1"/>
  <c r="E755" i="1"/>
  <c r="E756" i="1"/>
  <c r="E757" i="1"/>
  <c r="E758" i="1"/>
  <c r="E759" i="1"/>
  <c r="E761" i="1"/>
  <c r="E762" i="1"/>
  <c r="E763" i="1"/>
  <c r="E765" i="1"/>
  <c r="E768" i="1"/>
  <c r="E770" i="1"/>
  <c r="E771" i="1"/>
  <c r="E773" i="1"/>
  <c r="E775" i="1"/>
  <c r="E777" i="1"/>
  <c r="E778" i="1"/>
  <c r="E779" i="1"/>
  <c r="E780" i="1"/>
  <c r="E783" i="1"/>
  <c r="E784" i="1"/>
  <c r="E786" i="1"/>
  <c r="E788" i="1"/>
  <c r="E789" i="1"/>
  <c r="E792" i="1"/>
  <c r="E793" i="1"/>
  <c r="E795" i="1"/>
  <c r="E797" i="1"/>
  <c r="E798" i="1"/>
  <c r="E801" i="1"/>
  <c r="E802" i="1"/>
  <c r="E804" i="1"/>
  <c r="E806" i="1"/>
  <c r="E807" i="1"/>
  <c r="E810" i="1"/>
  <c r="E811" i="1"/>
  <c r="E813" i="1"/>
  <c r="E815" i="1"/>
  <c r="E817" i="1"/>
  <c r="E820" i="1"/>
  <c r="E822" i="1"/>
  <c r="E823" i="1"/>
  <c r="E824" i="1"/>
  <c r="E825" i="1"/>
  <c r="E826" i="1"/>
  <c r="E827" i="1"/>
  <c r="E830" i="1"/>
  <c r="E831" i="1"/>
  <c r="E833" i="1"/>
  <c r="E835" i="1"/>
  <c r="E836" i="1"/>
  <c r="E837" i="1"/>
  <c r="E841" i="1"/>
  <c r="E842" i="1"/>
  <c r="E843" i="1"/>
  <c r="E844" i="1"/>
  <c r="E845" i="1"/>
  <c r="E847" i="1"/>
  <c r="E850" i="1"/>
  <c r="E851" i="1"/>
  <c r="E853" i="1"/>
  <c r="E855" i="1"/>
  <c r="E856" i="1"/>
  <c r="E859" i="1"/>
  <c r="E860" i="1"/>
  <c r="E862" i="1"/>
  <c r="E864" i="1"/>
  <c r="E865" i="1"/>
  <c r="E868" i="1"/>
  <c r="E869" i="1"/>
  <c r="E871" i="1"/>
  <c r="E873" i="1"/>
  <c r="E875" i="1"/>
  <c r="E876" i="1"/>
  <c r="E877" i="1"/>
  <c r="E878" i="1"/>
  <c r="E879" i="1"/>
  <c r="E880" i="1"/>
  <c r="E883" i="1"/>
  <c r="E884" i="1"/>
  <c r="E886" i="1"/>
  <c r="E888" i="1"/>
  <c r="E889" i="1"/>
  <c r="E891" i="1"/>
  <c r="E892" i="1"/>
  <c r="E893" i="1"/>
  <c r="E894" i="1"/>
  <c r="E895" i="1"/>
  <c r="E899" i="1"/>
  <c r="E900" i="1"/>
  <c r="E901" i="1"/>
  <c r="E903" i="1"/>
  <c r="E904" i="1"/>
  <c r="E905" i="1"/>
  <c r="E907" i="1"/>
  <c r="E909" i="1"/>
  <c r="E910" i="1"/>
  <c r="E911" i="1"/>
  <c r="E913" i="1"/>
  <c r="E914" i="1"/>
  <c r="E916" i="1"/>
  <c r="E919" i="1"/>
  <c r="E920" i="1"/>
  <c r="E921" i="1"/>
  <c r="E922" i="1"/>
  <c r="E923" i="1"/>
  <c r="E924" i="1"/>
  <c r="E926" i="1"/>
  <c r="E929" i="1"/>
  <c r="E931" i="1"/>
  <c r="E934" i="1"/>
  <c r="E935" i="1"/>
  <c r="E937" i="1"/>
  <c r="E939" i="1"/>
  <c r="E940" i="1"/>
  <c r="E941" i="1"/>
  <c r="E942" i="1"/>
  <c r="E943" i="1"/>
  <c r="E947" i="1"/>
  <c r="E948" i="1"/>
  <c r="E949" i="1"/>
  <c r="E952" i="1"/>
  <c r="E954" i="1"/>
  <c r="E955" i="1"/>
  <c r="E956" i="1"/>
  <c r="E957" i="1"/>
  <c r="E958" i="1"/>
  <c r="E960" i="1"/>
  <c r="E962" i="1"/>
  <c r="E963" i="1"/>
  <c r="E964" i="1"/>
  <c r="E967" i="1"/>
  <c r="E968" i="1"/>
  <c r="E969" i="1"/>
  <c r="E970" i="1"/>
  <c r="E973" i="1"/>
  <c r="E974" i="1"/>
  <c r="E975" i="1"/>
  <c r="E976" i="1"/>
  <c r="E979" i="1"/>
  <c r="E980" i="1"/>
  <c r="E981" i="1"/>
  <c r="E984" i="1"/>
  <c r="E986" i="1"/>
  <c r="E987" i="1"/>
  <c r="E988" i="1"/>
  <c r="E989" i="1"/>
  <c r="E991" i="1"/>
  <c r="E994" i="1"/>
  <c r="E996" i="1"/>
  <c r="E997" i="1"/>
  <c r="E998" i="1"/>
  <c r="E1000" i="1"/>
  <c r="E1002" i="1"/>
  <c r="E1003" i="1"/>
  <c r="E1005" i="1"/>
  <c r="E1006" i="1"/>
  <c r="E1008" i="1"/>
  <c r="E1010" i="1"/>
  <c r="E1011" i="1"/>
  <c r="E1014" i="1"/>
  <c r="E1015" i="1"/>
  <c r="E1016" i="1"/>
  <c r="E1017" i="1"/>
  <c r="E1018" i="1"/>
  <c r="E1019" i="1"/>
  <c r="E1020" i="1"/>
  <c r="E1021" i="1"/>
  <c r="E1023" i="1"/>
  <c r="E1024" i="1"/>
  <c r="E1025" i="1"/>
  <c r="E1027" i="1"/>
  <c r="E1030" i="1"/>
  <c r="E1031" i="1"/>
  <c r="E1033" i="1"/>
  <c r="E1034" i="1"/>
  <c r="E1035" i="1"/>
  <c r="E1038" i="1"/>
  <c r="E1040" i="1"/>
  <c r="E1042" i="1"/>
  <c r="E1044" i="1"/>
  <c r="E1045" i="1"/>
  <c r="E1046" i="1"/>
  <c r="E1047" i="1"/>
  <c r="E1051" i="1"/>
  <c r="E1052" i="1"/>
  <c r="E1053" i="1"/>
  <c r="E1057" i="1"/>
  <c r="E1058" i="1"/>
  <c r="E1059" i="1"/>
  <c r="E1062" i="1"/>
  <c r="E1065" i="1"/>
  <c r="E1066" i="1"/>
  <c r="E1068" i="1"/>
  <c r="E1069" i="1"/>
  <c r="E1070" i="1"/>
  <c r="E1072" i="1"/>
  <c r="E1074" i="1"/>
  <c r="E1075" i="1"/>
  <c r="E1077" i="1"/>
  <c r="E1079" i="1"/>
  <c r="E1080" i="1"/>
  <c r="E1083" i="1"/>
  <c r="E1084" i="1"/>
  <c r="E1086" i="1"/>
  <c r="E1088" i="1"/>
  <c r="E1090" i="1"/>
  <c r="E1091" i="1"/>
  <c r="E1094" i="1"/>
  <c r="E1095" i="1"/>
  <c r="E1096" i="1"/>
  <c r="E1097" i="1"/>
  <c r="E1098" i="1"/>
  <c r="E1100" i="1"/>
  <c r="E1101" i="1"/>
  <c r="E1105" i="1"/>
  <c r="E1106" i="1"/>
  <c r="E1107" i="1"/>
  <c r="E1108" i="1"/>
  <c r="E1109" i="1"/>
  <c r="E1112" i="1"/>
  <c r="E1114" i="1"/>
  <c r="E1115" i="1"/>
  <c r="E1117" i="1"/>
  <c r="E1119" i="1"/>
  <c r="E1120" i="1"/>
  <c r="E1121" i="1"/>
  <c r="E1122" i="1"/>
  <c r="E1123" i="1"/>
  <c r="E1125" i="1"/>
  <c r="E1127" i="1"/>
  <c r="E1128" i="1"/>
  <c r="E1130" i="1"/>
  <c r="E1132" i="1"/>
  <c r="E1135" i="1"/>
  <c r="E1136" i="1"/>
  <c r="E1138" i="1"/>
  <c r="E1140" i="1"/>
  <c r="E1142" i="1"/>
  <c r="E1143" i="1"/>
  <c r="E1144" i="1"/>
  <c r="E1147" i="1"/>
  <c r="E1149" i="1"/>
  <c r="E1150" i="1"/>
  <c r="E1151" i="1"/>
  <c r="E1152" i="1"/>
  <c r="E1155" i="1"/>
  <c r="E1156" i="1"/>
  <c r="E1157" i="1"/>
  <c r="E1159" i="1"/>
  <c r="E1160" i="1"/>
  <c r="E1161" i="1"/>
  <c r="E1162" i="1"/>
  <c r="E1163" i="1"/>
  <c r="E1164" i="1"/>
  <c r="E1167" i="1"/>
  <c r="E1168" i="1"/>
  <c r="E1170" i="1"/>
  <c r="E1172" i="1"/>
  <c r="E1175" i="1"/>
  <c r="E1176" i="1"/>
  <c r="E1177" i="1"/>
  <c r="E1179" i="1"/>
  <c r="E1182" i="1"/>
  <c r="E1184" i="1"/>
  <c r="E1185" i="1"/>
  <c r="E1186" i="1"/>
  <c r="E1187" i="1"/>
  <c r="E1188" i="1"/>
  <c r="E1189" i="1"/>
  <c r="E1191" i="1"/>
  <c r="E1195" i="1"/>
  <c r="E1196" i="1"/>
  <c r="E1197" i="1"/>
  <c r="E1198" i="1"/>
  <c r="E1199" i="1"/>
  <c r="E1201" i="1"/>
  <c r="E1204" i="1"/>
  <c r="E1205" i="1"/>
  <c r="E1206" i="1"/>
  <c r="E1208" i="1"/>
  <c r="E1209" i="1"/>
  <c r="E1211" i="1"/>
  <c r="E1212" i="1"/>
  <c r="E1213" i="1"/>
  <c r="E1214" i="1"/>
  <c r="E1216" i="1"/>
  <c r="E1217" i="1"/>
  <c r="E1219" i="1"/>
  <c r="E1222" i="1"/>
  <c r="E1223" i="1"/>
  <c r="E1226" i="1"/>
  <c r="E1227" i="1"/>
  <c r="E1228" i="1"/>
  <c r="E1229" i="1"/>
  <c r="E1230" i="1"/>
  <c r="E1232" i="1"/>
  <c r="E1235" i="1"/>
  <c r="E1236" i="1"/>
  <c r="E1237" i="1"/>
  <c r="E1238" i="1"/>
  <c r="E1240" i="1"/>
  <c r="E1241" i="1"/>
  <c r="E1243" i="1"/>
  <c r="E1244" i="1"/>
  <c r="E1245" i="1"/>
  <c r="E1246" i="1"/>
  <c r="E1248" i="1"/>
  <c r="E1250" i="1"/>
  <c r="E1253" i="1"/>
  <c r="E1254" i="1"/>
  <c r="E1257" i="1"/>
  <c r="E1258" i="1"/>
  <c r="E1259" i="1"/>
  <c r="E1262" i="1"/>
  <c r="E1263" i="1"/>
  <c r="E1265" i="1"/>
  <c r="E1266" i="1"/>
  <c r="E1267" i="1"/>
  <c r="E1270" i="1"/>
  <c r="E1271" i="1"/>
  <c r="E1272" i="1"/>
  <c r="E1273" i="1"/>
  <c r="E1275" i="1"/>
  <c r="E1278" i="1"/>
  <c r="E1279" i="1"/>
  <c r="E1282" i="1"/>
  <c r="E1283" i="1"/>
  <c r="E1284" i="1"/>
  <c r="E1285" i="1"/>
  <c r="E1286" i="1"/>
  <c r="E1287" i="1"/>
  <c r="E1289" i="1"/>
  <c r="E1290" i="1"/>
  <c r="E1291" i="1"/>
  <c r="E1292" i="1"/>
  <c r="E1295" i="1"/>
  <c r="E1298" i="1"/>
  <c r="E1299" i="1"/>
  <c r="E1301" i="1"/>
  <c r="E1302" i="1"/>
  <c r="E1303" i="1"/>
  <c r="E1304" i="1"/>
  <c r="E1305" i="1"/>
  <c r="E1306" i="1"/>
  <c r="E1309" i="1"/>
  <c r="E1312" i="1"/>
  <c r="E1314" i="1"/>
  <c r="E1316" i="1"/>
  <c r="E1317" i="1"/>
  <c r="E1318" i="1"/>
  <c r="E1319" i="1"/>
  <c r="E1320" i="1"/>
  <c r="E1323" i="1"/>
  <c r="E1324" i="1"/>
  <c r="E1325" i="1"/>
  <c r="E1326" i="1"/>
  <c r="E1327" i="1"/>
  <c r="E1330" i="1"/>
  <c r="E1331" i="1"/>
  <c r="E1332" i="1"/>
  <c r="E1333" i="1"/>
  <c r="E1334" i="1"/>
  <c r="E1336" i="1"/>
  <c r="E1337" i="1"/>
  <c r="E1338" i="1"/>
  <c r="E1341" i="1"/>
  <c r="E1343" i="1"/>
  <c r="E1344" i="1"/>
  <c r="E1346" i="1"/>
  <c r="E1347" i="1"/>
  <c r="E1349" i="1"/>
  <c r="E1352" i="1"/>
  <c r="E1353" i="1"/>
  <c r="E1356" i="1"/>
  <c r="E1357" i="1"/>
  <c r="E1358" i="1"/>
  <c r="E1359" i="1"/>
  <c r="E1361" i="1"/>
  <c r="E1363" i="1"/>
  <c r="E1364" i="1"/>
  <c r="E1365" i="1"/>
  <c r="E1366" i="1"/>
  <c r="E1369" i="1"/>
  <c r="E1372" i="1"/>
  <c r="E1374" i="1"/>
  <c r="E1378" i="1"/>
  <c r="E1379" i="1"/>
  <c r="E1380" i="1"/>
  <c r="E1383" i="1"/>
  <c r="E1385" i="1"/>
  <c r="E1386" i="1"/>
  <c r="E1388" i="1"/>
  <c r="E1393" i="1"/>
  <c r="E1394" i="1"/>
  <c r="E1396" i="1"/>
  <c r="E1398" i="1"/>
  <c r="E1399" i="1"/>
  <c r="E1401" i="1"/>
  <c r="E1402" i="1"/>
  <c r="E1403" i="1"/>
  <c r="E1405" i="1"/>
  <c r="E1407" i="1"/>
  <c r="E1410" i="1"/>
  <c r="E1411" i="1"/>
  <c r="E1412" i="1"/>
  <c r="E1413" i="1"/>
  <c r="E1414" i="1"/>
  <c r="E1415" i="1"/>
  <c r="E1416" i="1"/>
  <c r="E1419" i="1"/>
  <c r="E1420" i="1"/>
  <c r="E1422" i="1"/>
  <c r="E1423" i="1"/>
  <c r="E1424" i="1"/>
  <c r="E1425" i="1"/>
  <c r="E1427" i="1"/>
  <c r="E1429" i="1"/>
  <c r="E1431" i="1"/>
  <c r="E1433" i="1"/>
  <c r="E1435" i="1"/>
  <c r="E1437" i="1"/>
  <c r="E1439" i="1"/>
  <c r="E1440" i="1"/>
  <c r="E1441" i="1"/>
  <c r="E1442" i="1"/>
  <c r="E1443" i="1"/>
  <c r="E1444" i="1"/>
  <c r="E1445" i="1"/>
  <c r="E1446" i="1"/>
  <c r="E1448" i="1"/>
  <c r="E1449" i="1"/>
  <c r="E1453" i="1"/>
  <c r="E1454" i="1"/>
  <c r="E1455" i="1"/>
  <c r="E1456" i="1"/>
  <c r="E1457" i="1"/>
  <c r="E1461" i="1"/>
  <c r="E1462" i="1"/>
  <c r="E1464" i="1"/>
  <c r="E1465" i="1"/>
  <c r="E1466" i="1"/>
  <c r="E1471" i="1"/>
  <c r="E1475" i="1"/>
  <c r="E1477" i="1"/>
  <c r="E1478" i="1"/>
  <c r="E1479" i="1"/>
  <c r="E1481" i="1"/>
  <c r="E1482" i="1"/>
  <c r="E1483" i="1"/>
  <c r="E1488" i="1"/>
  <c r="E1489" i="1"/>
  <c r="E1490" i="1"/>
  <c r="E1491" i="1"/>
  <c r="E1493" i="1"/>
  <c r="E1494" i="1"/>
  <c r="E1497" i="1"/>
  <c r="E1498" i="1"/>
  <c r="E1499" i="1"/>
  <c r="E1502" i="1"/>
  <c r="E1503" i="1"/>
  <c r="E1513" i="1"/>
  <c r="E1518" i="1"/>
  <c r="E1519" i="1"/>
  <c r="E1520" i="1"/>
  <c r="E1522" i="1"/>
  <c r="E1526" i="1"/>
  <c r="E1534" i="1"/>
  <c r="E1535" i="1"/>
  <c r="E1536" i="1"/>
  <c r="E1545" i="1"/>
  <c r="E1548" i="1"/>
  <c r="E1549" i="1"/>
  <c r="E1550" i="1"/>
  <c r="E1553" i="1"/>
  <c r="E1563" i="1"/>
  <c r="E1564" i="1"/>
  <c r="E1572" i="1"/>
  <c r="E1575" i="1"/>
  <c r="E1576" i="1"/>
  <c r="E1578" i="1"/>
  <c r="E1579" i="1"/>
  <c r="E1586" i="1"/>
  <c r="E1591" i="1"/>
  <c r="E1594" i="1"/>
  <c r="E1596" i="1"/>
  <c r="E1598" i="1"/>
  <c r="E1604" i="1"/>
  <c r="E1606" i="1"/>
  <c r="E1608" i="1"/>
  <c r="E1611" i="1"/>
  <c r="E1612" i="1"/>
  <c r="E1620" i="1"/>
  <c r="E1628" i="1"/>
  <c r="E1632" i="1"/>
  <c r="E1634" i="1"/>
  <c r="E1635" i="1"/>
  <c r="E1636" i="1"/>
  <c r="E1641" i="1"/>
  <c r="E1652" i="1"/>
  <c r="E1654" i="1"/>
  <c r="E1655" i="1"/>
  <c r="E1658" i="1"/>
  <c r="E1662" i="1"/>
  <c r="E1665" i="1"/>
  <c r="E1669" i="1"/>
  <c r="E1671" i="1"/>
  <c r="E1677" i="1"/>
  <c r="E1681" i="1"/>
  <c r="E1684" i="1"/>
  <c r="E1694" i="1"/>
  <c r="E1699" i="1"/>
  <c r="E1702" i="1"/>
  <c r="E1710" i="1"/>
  <c r="E1711" i="1"/>
  <c r="E1713" i="1"/>
  <c r="E1714" i="1"/>
  <c r="E1716" i="1"/>
  <c r="E1718" i="1"/>
  <c r="E1719" i="1"/>
  <c r="E1721" i="1"/>
  <c r="E1722" i="1"/>
  <c r="E1723" i="1"/>
  <c r="E1725" i="1"/>
  <c r="E1727" i="1"/>
  <c r="E1728" i="1"/>
  <c r="E1729" i="1"/>
  <c r="E1730" i="1"/>
  <c r="E1731" i="1"/>
  <c r="E1732" i="1"/>
  <c r="E1734" i="1"/>
  <c r="E1735" i="1"/>
  <c r="E1737" i="1"/>
  <c r="E1754" i="1"/>
  <c r="E1755" i="1"/>
  <c r="E1757" i="1"/>
  <c r="E1758" i="1"/>
  <c r="E1771" i="1"/>
  <c r="E1773" i="1"/>
  <c r="E1775" i="1"/>
  <c r="E1778" i="1"/>
  <c r="E1779" i="1"/>
  <c r="E1780" i="1"/>
  <c r="E1782" i="1"/>
  <c r="E1783" i="1"/>
  <c r="E1788" i="1"/>
  <c r="E1789" i="1"/>
  <c r="E1793" i="1"/>
  <c r="E1800" i="1"/>
  <c r="E1804" i="1"/>
  <c r="E1809" i="1"/>
  <c r="E1811" i="1"/>
  <c r="E1815" i="1"/>
  <c r="E1823" i="1"/>
  <c r="E1824" i="1"/>
  <c r="E1828" i="1"/>
  <c r="E1834" i="1"/>
  <c r="E1837" i="1"/>
  <c r="E1838" i="1"/>
  <c r="E1841" i="1"/>
  <c r="E1852" i="1"/>
  <c r="E1855" i="1"/>
  <c r="E1857" i="1"/>
  <c r="E1858" i="1"/>
  <c r="E1860" i="1"/>
  <c r="E1862" i="1"/>
  <c r="E1863" i="1"/>
  <c r="E1868" i="1"/>
  <c r="E1875" i="1"/>
  <c r="E1879" i="1"/>
  <c r="E1882" i="1"/>
  <c r="E1883" i="1"/>
  <c r="E1887" i="1"/>
  <c r="E1890" i="1"/>
  <c r="E1896" i="1"/>
  <c r="E1898" i="1"/>
  <c r="E1903" i="1"/>
  <c r="E1904" i="1"/>
  <c r="E1906" i="1"/>
  <c r="E1915" i="1"/>
  <c r="E1916" i="1"/>
  <c r="E1917" i="1"/>
  <c r="E1922" i="1"/>
  <c r="E1925" i="1"/>
  <c r="E1931" i="1"/>
  <c r="E1940" i="1"/>
  <c r="E1944" i="1"/>
  <c r="E1945" i="1"/>
  <c r="E1950" i="1"/>
  <c r="E1952" i="1"/>
  <c r="E1955" i="1"/>
  <c r="E1957" i="1"/>
  <c r="E1962" i="1"/>
  <c r="E1966" i="1"/>
  <c r="E1968" i="1"/>
  <c r="E1970" i="1"/>
  <c r="E1972" i="1"/>
  <c r="E1982" i="1"/>
  <c r="E1983" i="1"/>
  <c r="E1992" i="1"/>
  <c r="E1996" i="1"/>
  <c r="E1998" i="1"/>
  <c r="E2000" i="1"/>
  <c r="E2005" i="1"/>
  <c r="E2009" i="1"/>
  <c r="E2013" i="1"/>
  <c r="E2014" i="1"/>
  <c r="E2019" i="1"/>
  <c r="E2021" i="1"/>
  <c r="E2025" i="1"/>
  <c r="E2031" i="1"/>
  <c r="E2033" i="1"/>
  <c r="E2037" i="1"/>
  <c r="E2038" i="1"/>
  <c r="E2042" i="1"/>
  <c r="E2049" i="1"/>
  <c r="E2051" i="1"/>
  <c r="E2058" i="1"/>
  <c r="E2059" i="1"/>
  <c r="E2064" i="1"/>
  <c r="E2067" i="1"/>
  <c r="E2069" i="1"/>
  <c r="E2072" i="1"/>
  <c r="E2076" i="1"/>
  <c r="E2086" i="1"/>
  <c r="E2088" i="1"/>
  <c r="E2094" i="1"/>
  <c r="E2095" i="1"/>
  <c r="E2096" i="1"/>
  <c r="E2102" i="1"/>
  <c r="E2109" i="1"/>
  <c r="E2113" i="1"/>
  <c r="E2116" i="1"/>
  <c r="E2118" i="1"/>
  <c r="E2122" i="1"/>
  <c r="E2125" i="1"/>
  <c r="E2130" i="1"/>
  <c r="E2138" i="1"/>
  <c r="E2139" i="1"/>
  <c r="E2140" i="1"/>
  <c r="E2148" i="1"/>
  <c r="E2152" i="1"/>
  <c r="E2153" i="1"/>
  <c r="E2157" i="1"/>
  <c r="E2163" i="1"/>
  <c r="E2169" i="1"/>
  <c r="E2171" i="1"/>
  <c r="E2172" i="1"/>
  <c r="E2174" i="1"/>
  <c r="E2178" i="1"/>
  <c r="E2181" i="1"/>
  <c r="E2193" i="1"/>
  <c r="E2197" i="1"/>
  <c r="E2202" i="1"/>
  <c r="E2203" i="1"/>
  <c r="E2208" i="1"/>
  <c r="E2213" i="1"/>
  <c r="E2218" i="1"/>
  <c r="E2221" i="1"/>
  <c r="E2224" i="1"/>
  <c r="E2227" i="1"/>
  <c r="E2228" i="1"/>
  <c r="E2231" i="1"/>
  <c r="E2240" i="1"/>
  <c r="E2244" i="1"/>
  <c r="E2246" i="1"/>
  <c r="E2252" i="1"/>
  <c r="E2254" i="1"/>
  <c r="E2255" i="1"/>
  <c r="E2256" i="1"/>
  <c r="E2260" i="1"/>
  <c r="E2263" i="1"/>
  <c r="E2267" i="1"/>
  <c r="E2268" i="1"/>
  <c r="E2280" i="1"/>
  <c r="E2284" i="1"/>
  <c r="E2285" i="1"/>
  <c r="E2292" i="1"/>
  <c r="E2295" i="1"/>
  <c r="E2298" i="1"/>
  <c r="E2303" i="1"/>
  <c r="E2309" i="1"/>
  <c r="E2312" i="1"/>
  <c r="E2313" i="1"/>
  <c r="E2314" i="1"/>
  <c r="E2320" i="1"/>
  <c r="E2326" i="1"/>
  <c r="E2327" i="1"/>
  <c r="E2332" i="1"/>
  <c r="E2333" i="1"/>
  <c r="E2339" i="1"/>
  <c r="E2345" i="1"/>
  <c r="E2347" i="1"/>
  <c r="E2349" i="1"/>
  <c r="E2356" i="1"/>
  <c r="E2359" i="1"/>
  <c r="E2361" i="1"/>
  <c r="E2363" i="1"/>
  <c r="E2364" i="1"/>
  <c r="E2367" i="1"/>
  <c r="E2371" i="1"/>
  <c r="E2376" i="1"/>
  <c r="E2380" i="1"/>
  <c r="E2389" i="1"/>
  <c r="E2393" i="1"/>
  <c r="E2398" i="1"/>
  <c r="E2404" i="1"/>
  <c r="E2405" i="1"/>
  <c r="E2410" i="1"/>
  <c r="E2411" i="1"/>
  <c r="E2413" i="1"/>
  <c r="E2416" i="1"/>
  <c r="E2417" i="1"/>
  <c r="E2420" i="1"/>
  <c r="E2425" i="1"/>
  <c r="E2429" i="1"/>
  <c r="E2434" i="1"/>
  <c r="E2441" i="1"/>
  <c r="E2442" i="1"/>
  <c r="E2447" i="1"/>
  <c r="E2451" i="1"/>
  <c r="E2452" i="1"/>
  <c r="E2454" i="1"/>
  <c r="E2459" i="1"/>
  <c r="E2468" i="1"/>
  <c r="E2469" i="1"/>
  <c r="E2472" i="1"/>
  <c r="E2477" i="1"/>
  <c r="E2483" i="1"/>
  <c r="E2486" i="1"/>
  <c r="E2495" i="1"/>
  <c r="E2498" i="1"/>
  <c r="E2503" i="1"/>
  <c r="E2504" i="1"/>
  <c r="E2512" i="1"/>
  <c r="E2513" i="1"/>
  <c r="E2514" i="1"/>
  <c r="E2520" i="1"/>
  <c r="E2527" i="1"/>
  <c r="E2528" i="1"/>
  <c r="E2530" i="1"/>
  <c r="E2537" i="1"/>
  <c r="E2540" i="1"/>
  <c r="E2541" i="1"/>
  <c r="E2551" i="1"/>
  <c r="E2552" i="1"/>
  <c r="E2560" i="1"/>
  <c r="E2562" i="1"/>
  <c r="E2564" i="1"/>
  <c r="E2565" i="1"/>
  <c r="E2566" i="1"/>
  <c r="E2574" i="1"/>
  <c r="E2575" i="1"/>
  <c r="E2577" i="1"/>
  <c r="E2578" i="1"/>
  <c r="E2589" i="1"/>
  <c r="E2592" i="1"/>
  <c r="E2599" i="1"/>
  <c r="E2604" i="1"/>
  <c r="E2608" i="1"/>
  <c r="E2610" i="1"/>
  <c r="E2612" i="1"/>
  <c r="E2619" i="1"/>
  <c r="E2624" i="1"/>
  <c r="E2626" i="1"/>
  <c r="E2631" i="1"/>
  <c r="E2634" i="1"/>
  <c r="E2635" i="1"/>
  <c r="E2637" i="1"/>
  <c r="E2644" i="1"/>
  <c r="E2649" i="1"/>
  <c r="E2650" i="1"/>
  <c r="E2658" i="1"/>
  <c r="E2660" i="1"/>
  <c r="E2664" i="1"/>
  <c r="E2667" i="1"/>
  <c r="E2671" i="1"/>
  <c r="E2678" i="1"/>
  <c r="E2679" i="1"/>
  <c r="E2683" i="1"/>
  <c r="E2686" i="1"/>
  <c r="E2687" i="1"/>
  <c r="E2691" i="1"/>
  <c r="E2692" i="1"/>
  <c r="E2697" i="1"/>
  <c r="E2706" i="1"/>
  <c r="E2711" i="1"/>
  <c r="E2718" i="1"/>
  <c r="E2719" i="1"/>
  <c r="E2724" i="1"/>
  <c r="E2727" i="1"/>
  <c r="E2730" i="1"/>
  <c r="E2735" i="1"/>
  <c r="E2739" i="1"/>
  <c r="E2744" i="1"/>
  <c r="E2747" i="1"/>
  <c r="E2748" i="1"/>
  <c r="E2755" i="1"/>
  <c r="E2757" i="1"/>
  <c r="E2763" i="1"/>
  <c r="E2764" i="1"/>
  <c r="E2767" i="1"/>
  <c r="E2768" i="1"/>
  <c r="E2770" i="1"/>
  <c r="E2771" i="1"/>
  <c r="E2772" i="1"/>
  <c r="E2778" i="1"/>
  <c r="E2779" i="1"/>
  <c r="E2783" i="1"/>
  <c r="E2784" i="1"/>
  <c r="E2785" i="1"/>
  <c r="E2786" i="1"/>
  <c r="E2790" i="1"/>
  <c r="E2791" i="1"/>
  <c r="E2798" i="1"/>
  <c r="E2800" i="1"/>
  <c r="E2804" i="1"/>
  <c r="E2805" i="1"/>
  <c r="E2807" i="1"/>
  <c r="E2820" i="1"/>
  <c r="E2827" i="1"/>
  <c r="E2828" i="1"/>
  <c r="E2831" i="1"/>
  <c r="E2838" i="1"/>
  <c r="E2839" i="1"/>
  <c r="E2841" i="1"/>
  <c r="E2843" i="1"/>
  <c r="E2850" i="1"/>
  <c r="E2851" i="1"/>
  <c r="E2855" i="1"/>
  <c r="E2856" i="1"/>
  <c r="E2863" i="1"/>
  <c r="E2865" i="1"/>
  <c r="E2868" i="1"/>
  <c r="E2871" i="1"/>
  <c r="E2872" i="1"/>
  <c r="E2876" i="1"/>
  <c r="E2877" i="1"/>
  <c r="E2879" i="1"/>
  <c r="E2881" i="1"/>
  <c r="E2887" i="1"/>
  <c r="E2888" i="1"/>
  <c r="E2889" i="1"/>
  <c r="E2899" i="1"/>
  <c r="E2901" i="1"/>
  <c r="E2903" i="1"/>
  <c r="E2906" i="1"/>
  <c r="E2908" i="1"/>
  <c r="E2914" i="1"/>
  <c r="E2916" i="1"/>
  <c r="E2922" i="1"/>
  <c r="E2927" i="1"/>
  <c r="E2929" i="1"/>
  <c r="E2930" i="1"/>
  <c r="E2932" i="1"/>
  <c r="E2939" i="1"/>
  <c r="E2943" i="1"/>
  <c r="E2946" i="1"/>
  <c r="E2947" i="1"/>
  <c r="E2949" i="1"/>
  <c r="E2958" i="1"/>
  <c r="E2965" i="1"/>
  <c r="E2972" i="1"/>
  <c r="E2974" i="1"/>
  <c r="E2976" i="1"/>
  <c r="E2978" i="1"/>
  <c r="E2981" i="1"/>
  <c r="E2982" i="1"/>
  <c r="E2987" i="1"/>
  <c r="E2990" i="1"/>
  <c r="E2996" i="1"/>
  <c r="E3002" i="1"/>
  <c r="E3003" i="1"/>
  <c r="E3008" i="1"/>
  <c r="E3012" i="1"/>
  <c r="E3017" i="1"/>
  <c r="E3021" i="1"/>
  <c r="E3022" i="1"/>
  <c r="E3032" i="1"/>
  <c r="E3035" i="1"/>
  <c r="E3038" i="1"/>
  <c r="E3040" i="1"/>
  <c r="E3043" i="1"/>
  <c r="E3048" i="1"/>
  <c r="E3054" i="1"/>
  <c r="E3056" i="1"/>
  <c r="E3059" i="1"/>
  <c r="E3064" i="1"/>
  <c r="E3066" i="1"/>
  <c r="E3074" i="1"/>
  <c r="E3075" i="1"/>
  <c r="E3080" i="1"/>
  <c r="E3081" i="1"/>
  <c r="E3083" i="1"/>
  <c r="E3086" i="1"/>
  <c r="E3091" i="1"/>
  <c r="E3094" i="1"/>
  <c r="E3095" i="1"/>
  <c r="E3100" i="1"/>
  <c r="E3110" i="1"/>
  <c r="E3113" i="1"/>
  <c r="E3119" i="1"/>
  <c r="E3121" i="1"/>
  <c r="E3125" i="1"/>
  <c r="E3129" i="1"/>
  <c r="E3130" i="1"/>
  <c r="E3132" i="1"/>
  <c r="E3137" i="1"/>
  <c r="E3141" i="1"/>
  <c r="E3145" i="1"/>
  <c r="E3147" i="1"/>
  <c r="E3148" i="1"/>
  <c r="E3149" i="1"/>
  <c r="E3159" i="1"/>
  <c r="E3161" i="1"/>
  <c r="E3165" i="1"/>
  <c r="E3169" i="1"/>
  <c r="E3172" i="1"/>
  <c r="E3173" i="1"/>
  <c r="E3179" i="1"/>
  <c r="E3186" i="1"/>
  <c r="E3190" i="1"/>
  <c r="E3192" i="1"/>
  <c r="E3193" i="1"/>
  <c r="E3197" i="1"/>
  <c r="E3205" i="1"/>
  <c r="E3207" i="1"/>
  <c r="E3209" i="1"/>
  <c r="E3213" i="1"/>
  <c r="E3215" i="1"/>
  <c r="E3216" i="1"/>
  <c r="E3217" i="1"/>
  <c r="E3225" i="1"/>
  <c r="E3226" i="1"/>
  <c r="E3229" i="1"/>
  <c r="E3238" i="1"/>
  <c r="E3239" i="1"/>
  <c r="E3241" i="1"/>
  <c r="E3245" i="1"/>
  <c r="E3252" i="1"/>
  <c r="E3258" i="1"/>
  <c r="E3261" i="1"/>
  <c r="E3263" i="1"/>
  <c r="E3265" i="1"/>
  <c r="E3266" i="1"/>
  <c r="E3273" i="1"/>
  <c r="E3274" i="1"/>
  <c r="E3280" i="1"/>
  <c r="E3281" i="1"/>
  <c r="E3282" i="1"/>
  <c r="E3285" i="1"/>
  <c r="E3291" i="1"/>
  <c r="E3293" i="1"/>
  <c r="E3301" i="1"/>
  <c r="E3307" i="1"/>
  <c r="E3315" i="1"/>
  <c r="E3316" i="1"/>
  <c r="E3317" i="1"/>
  <c r="E3319" i="1"/>
  <c r="E3321" i="1"/>
  <c r="E3324" i="1"/>
  <c r="E3330" i="1"/>
  <c r="E3332" i="1"/>
  <c r="E3337" i="1"/>
  <c r="E3338" i="1"/>
  <c r="E3346" i="1"/>
  <c r="E3352" i="1"/>
  <c r="E3357" i="1"/>
  <c r="E3362" i="1"/>
  <c r="E3363" i="1"/>
  <c r="E3369" i="1"/>
  <c r="E3370" i="1"/>
  <c r="E3372" i="1"/>
  <c r="E3380" i="1"/>
  <c r="E3385" i="1"/>
  <c r="E3389" i="1"/>
  <c r="E3395" i="1"/>
  <c r="E3399" i="1"/>
  <c r="E3403" i="1"/>
  <c r="E3404" i="1"/>
  <c r="E3408" i="1"/>
  <c r="E3413" i="1"/>
  <c r="E3414" i="1"/>
  <c r="E3423" i="1"/>
  <c r="E3430" i="1"/>
  <c r="E3433" i="1"/>
  <c r="E3436" i="1"/>
  <c r="E3438" i="1"/>
  <c r="E3439" i="1"/>
  <c r="E3440" i="1"/>
  <c r="E3442" i="1"/>
  <c r="E3444" i="1"/>
  <c r="E3448" i="1"/>
  <c r="E3460" i="1"/>
  <c r="E3462" i="1"/>
  <c r="E3470" i="1"/>
  <c r="E3473" i="1"/>
  <c r="E3477" i="1"/>
  <c r="E3482" i="1"/>
  <c r="E3483" i="1"/>
  <c r="E3484" i="1"/>
  <c r="E3488" i="1"/>
  <c r="E3495" i="1"/>
  <c r="E3498" i="1"/>
  <c r="E3499" i="1"/>
  <c r="E3502" i="1"/>
  <c r="E3511" i="1"/>
  <c r="E3514" i="1"/>
  <c r="E3516" i="1"/>
  <c r="E3525" i="1"/>
  <c r="E3528" i="1"/>
  <c r="E3529" i="1"/>
  <c r="E3531" i="1"/>
  <c r="E3534" i="1"/>
  <c r="E3541" i="1"/>
  <c r="E3543" i="1"/>
  <c r="E3547" i="1"/>
  <c r="E3549" i="1"/>
  <c r="E3550" i="1"/>
  <c r="E3552" i="1"/>
  <c r="E3556" i="1"/>
  <c r="E3564" i="1"/>
  <c r="E3571" i="1"/>
  <c r="E3574" i="1"/>
  <c r="E3575" i="1"/>
  <c r="E3583" i="1"/>
  <c r="E3585" i="1"/>
  <c r="E3590" i="1"/>
  <c r="E3591" i="1"/>
  <c r="E3592" i="1"/>
  <c r="E3608" i="1"/>
  <c r="E3610" i="1"/>
  <c r="E3611" i="1"/>
  <c r="E3620" i="1"/>
  <c r="E3623" i="1"/>
  <c r="E3624" i="1"/>
  <c r="E3625" i="1"/>
  <c r="E3627" i="1"/>
  <c r="E3632" i="1"/>
  <c r="E3633" i="1"/>
  <c r="E3640" i="1"/>
  <c r="E3643" i="1"/>
  <c r="E3644" i="1"/>
  <c r="E3651" i="1"/>
  <c r="E3654" i="1"/>
  <c r="E3663" i="1"/>
  <c r="E3666" i="1"/>
  <c r="E3668" i="1"/>
  <c r="E3673" i="1"/>
  <c r="E3678" i="1"/>
  <c r="E3679" i="1"/>
  <c r="E3689" i="1"/>
  <c r="E3690" i="1"/>
  <c r="E3698" i="1"/>
  <c r="E3699" i="1"/>
  <c r="E3700" i="1"/>
  <c r="E3705" i="1"/>
  <c r="E3706" i="1"/>
  <c r="E3708" i="1"/>
  <c r="E3710" i="1"/>
  <c r="E3711" i="1"/>
  <c r="E3715" i="1"/>
  <c r="E3717" i="1"/>
  <c r="E3718" i="1"/>
  <c r="E3725" i="1"/>
  <c r="E3733" i="1"/>
  <c r="E3738" i="1"/>
  <c r="E3746" i="1"/>
  <c r="E3747" i="1"/>
  <c r="E3755" i="1"/>
  <c r="E3757" i="1"/>
  <c r="E3758" i="1"/>
  <c r="E3760" i="1"/>
  <c r="E3764" i="1"/>
  <c r="E3769" i="1"/>
  <c r="E3773" i="1"/>
  <c r="E3774" i="1"/>
  <c r="E3777" i="1"/>
  <c r="E3780" i="1"/>
  <c r="E3785" i="1"/>
  <c r="E3788" i="1"/>
  <c r="E3795" i="1"/>
  <c r="E3798" i="1"/>
  <c r="E3799" i="1"/>
  <c r="E3800" i="1"/>
  <c r="E3803" i="1"/>
  <c r="E3806" i="1"/>
  <c r="E3813" i="1"/>
  <c r="E3815" i="1"/>
  <c r="E3818" i="1"/>
  <c r="E3820" i="1"/>
  <c r="E3825" i="1"/>
  <c r="E3827" i="1"/>
  <c r="E3838" i="1"/>
  <c r="E3840" i="1"/>
  <c r="E3841" i="1"/>
  <c r="E3844" i="1"/>
  <c r="E3845" i="1"/>
  <c r="E3851" i="1"/>
  <c r="E3852" i="1"/>
  <c r="E3863" i="1"/>
  <c r="E3866" i="1"/>
  <c r="E3868" i="1"/>
  <c r="E3870" i="1"/>
  <c r="E3874" i="1"/>
  <c r="E3875" i="1"/>
  <c r="E3879" i="1"/>
  <c r="E3880" i="1"/>
  <c r="E3882" i="1"/>
  <c r="E3884" i="1"/>
  <c r="E3890" i="1"/>
  <c r="E3901" i="1"/>
  <c r="E3905" i="1"/>
  <c r="E3908" i="1"/>
  <c r="E3918" i="1"/>
  <c r="E3923" i="1"/>
  <c r="E3925" i="1"/>
  <c r="E3926" i="1"/>
  <c r="E3931" i="1"/>
  <c r="E3933" i="1"/>
  <c r="E3934" i="1"/>
  <c r="E3937" i="1"/>
  <c r="E3939" i="1"/>
  <c r="E3950" i="1"/>
  <c r="E3952" i="1"/>
  <c r="E3955" i="1"/>
  <c r="E3957" i="1"/>
  <c r="E3969" i="1"/>
  <c r="E3972" i="1"/>
  <c r="E3973" i="1"/>
  <c r="E3977" i="1"/>
  <c r="E3980" i="1"/>
  <c r="E3982" i="1"/>
  <c r="E3984" i="1"/>
  <c r="E3987" i="1"/>
  <c r="E3990" i="1"/>
  <c r="E3991" i="1"/>
  <c r="E3999" i="1"/>
  <c r="E4004" i="1"/>
  <c r="E4005" i="1"/>
  <c r="E4009" i="1"/>
  <c r="E4011" i="1"/>
  <c r="E4014" i="1"/>
  <c r="E4015" i="1"/>
  <c r="E4021" i="1"/>
  <c r="E4030" i="1"/>
  <c r="E4031" i="1"/>
  <c r="E4037" i="1"/>
  <c r="E4040" i="1"/>
  <c r="E4044" i="1"/>
  <c r="E4051" i="1"/>
  <c r="E4053" i="1"/>
  <c r="E4063" i="1"/>
  <c r="E4064" i="1"/>
  <c r="E4066" i="1"/>
  <c r="E4074" i="1"/>
  <c r="E4081" i="1"/>
  <c r="E4086" i="1"/>
  <c r="E4088" i="1"/>
  <c r="E4089" i="1"/>
  <c r="E4090" i="1"/>
  <c r="E4091" i="1"/>
  <c r="E4103" i="1"/>
  <c r="E4106" i="1"/>
  <c r="E4112" i="1"/>
  <c r="E4113" i="1"/>
  <c r="E4114" i="1"/>
  <c r="E4115" i="1"/>
  <c r="E4118" i="1"/>
  <c r="E4120" i="1"/>
  <c r="E4125" i="1"/>
  <c r="E4127" i="1"/>
  <c r="E4130" i="1"/>
  <c r="E4141" i="1"/>
  <c r="E4142" i="1"/>
  <c r="E4145" i="1"/>
  <c r="E4147" i="1"/>
  <c r="E4151" i="1"/>
  <c r="E4152" i="1"/>
  <c r="E4154" i="1"/>
  <c r="E4156" i="1"/>
  <c r="E4165" i="1"/>
  <c r="E4166" i="1"/>
  <c r="E4169" i="1"/>
  <c r="E4179" i="1"/>
  <c r="E4181" i="1"/>
  <c r="E4183" i="1"/>
  <c r="E4190" i="1"/>
  <c r="E4192" i="1"/>
  <c r="E4199" i="1"/>
  <c r="E4202" i="1"/>
  <c r="E4212" i="1"/>
  <c r="E4213" i="1"/>
  <c r="E4225" i="1"/>
  <c r="E4226" i="1"/>
  <c r="E4227" i="1"/>
  <c r="E4228" i="1"/>
  <c r="E4232" i="1"/>
  <c r="E4233" i="1"/>
  <c r="E4237" i="1"/>
  <c r="E4238" i="1"/>
  <c r="E4249" i="1"/>
  <c r="E4251" i="1"/>
  <c r="E4256" i="1"/>
  <c r="E4259" i="1"/>
  <c r="E4260" i="1"/>
  <c r="E4262" i="1"/>
  <c r="E4270" i="1"/>
  <c r="E4272" i="1"/>
  <c r="E4277" i="1"/>
  <c r="E4283" i="1"/>
  <c r="E4286" i="1"/>
  <c r="E4287" i="1"/>
  <c r="E4292" i="1"/>
  <c r="E4297" i="1"/>
  <c r="E4298" i="1"/>
  <c r="E4304" i="1"/>
  <c r="E4307" i="1"/>
  <c r="E4310" i="1"/>
  <c r="E4313" i="1"/>
  <c r="E4316" i="1"/>
  <c r="E4325" i="1"/>
  <c r="E4329" i="1"/>
  <c r="E4330" i="1"/>
  <c r="E4336" i="1"/>
  <c r="E4338" i="1"/>
  <c r="E4340" i="1"/>
  <c r="E4342" i="1"/>
  <c r="E4343" i="1"/>
  <c r="E4346" i="1"/>
  <c r="E4349" i="1"/>
  <c r="E4352" i="1"/>
  <c r="E4364" i="1"/>
  <c r="E4365" i="1"/>
  <c r="E4372" i="1"/>
  <c r="E4378" i="1"/>
  <c r="E4380" i="1"/>
  <c r="E4386" i="1"/>
  <c r="E4389" i="1"/>
  <c r="E4390" i="1"/>
  <c r="E4391" i="1"/>
  <c r="E4394" i="1"/>
  <c r="E4399" i="1"/>
  <c r="E4405" i="1"/>
  <c r="E4409" i="1"/>
  <c r="E4411" i="1"/>
  <c r="E4418" i="1"/>
  <c r="E4419" i="1"/>
  <c r="E4423" i="1"/>
  <c r="E4425" i="1"/>
  <c r="E4429" i="1"/>
  <c r="E4431" i="1"/>
  <c r="E4435" i="1"/>
  <c r="E4439" i="1"/>
  <c r="E4444" i="1"/>
  <c r="E4446" i="1"/>
  <c r="E4451" i="1"/>
  <c r="E4459" i="1"/>
  <c r="E4460" i="1"/>
  <c r="E4471" i="1"/>
  <c r="E4472" i="1"/>
  <c r="E4473" i="1"/>
  <c r="E4474" i="1"/>
  <c r="E4478" i="1"/>
  <c r="E4479" i="1"/>
  <c r="E4487" i="1"/>
  <c r="E4491" i="1"/>
  <c r="E4500" i="1"/>
  <c r="E4501" i="1"/>
  <c r="E4502" i="1"/>
  <c r="E4506" i="1"/>
  <c r="E4507" i="1"/>
  <c r="E4508" i="1"/>
  <c r="E4509" i="1"/>
  <c r="E4510" i="1"/>
  <c r="E4511" i="1"/>
  <c r="E4515" i="1"/>
  <c r="E4521" i="1"/>
  <c r="E4522" i="1"/>
  <c r="E4527" i="1"/>
  <c r="E4533" i="1"/>
  <c r="E4538" i="1"/>
  <c r="E4540" i="1"/>
  <c r="E4541" i="1"/>
  <c r="E4557" i="1"/>
  <c r="E4558" i="1"/>
  <c r="E4560" i="1"/>
  <c r="E4562" i="1"/>
  <c r="E4563" i="1"/>
  <c r="E4565" i="1"/>
  <c r="E4567" i="1"/>
  <c r="E4575" i="1"/>
  <c r="E4579" i="1"/>
  <c r="E4582" i="1"/>
  <c r="E4589" i="1"/>
  <c r="E4592" i="1"/>
  <c r="E4596" i="1"/>
  <c r="E4598" i="1"/>
  <c r="E4599" i="1"/>
  <c r="E4602" i="1"/>
  <c r="E4603" i="1"/>
  <c r="E4606" i="1"/>
  <c r="E4610" i="1"/>
  <c r="E4612" i="1"/>
  <c r="E4617" i="1"/>
  <c r="E4619" i="1"/>
  <c r="E4636" i="1"/>
  <c r="E4641" i="1"/>
  <c r="E4644" i="1"/>
  <c r="E4648" i="1"/>
  <c r="E4649" i="1"/>
  <c r="E4650" i="1"/>
  <c r="E4653" i="1"/>
  <c r="E4659" i="1"/>
  <c r="E4663" i="1"/>
  <c r="E4664" i="1"/>
  <c r="E4670" i="1"/>
  <c r="E4674" i="1"/>
  <c r="E4677" i="1"/>
  <c r="E4678" i="1"/>
  <c r="E4686" i="1"/>
  <c r="E4688" i="1"/>
  <c r="E4689" i="1"/>
  <c r="E4693" i="1"/>
  <c r="E4695" i="1"/>
  <c r="E4696" i="1"/>
  <c r="E4706" i="1"/>
  <c r="E4709" i="1"/>
  <c r="E4710" i="1"/>
  <c r="E4713" i="1"/>
  <c r="E4714" i="1"/>
  <c r="E4715" i="1"/>
  <c r="E4716" i="1"/>
  <c r="E4728" i="1"/>
  <c r="E4730" i="1"/>
  <c r="E4731" i="1"/>
  <c r="E4732" i="1"/>
  <c r="E4742" i="1"/>
  <c r="E4743" i="1"/>
  <c r="E4745" i="1"/>
  <c r="E4749" i="1"/>
  <c r="E4757" i="1"/>
  <c r="E4761" i="1"/>
  <c r="E4766" i="1"/>
  <c r="E4768" i="1"/>
  <c r="E4769" i="1"/>
  <c r="E4770" i="1"/>
  <c r="E4775" i="1"/>
  <c r="E4776" i="1"/>
  <c r="E4785" i="1"/>
  <c r="E4790" i="1"/>
  <c r="E4791" i="1"/>
  <c r="E4792" i="1"/>
  <c r="E4793" i="1"/>
  <c r="E4808" i="1"/>
  <c r="E4810" i="1"/>
  <c r="E4814" i="1"/>
  <c r="E4815" i="1"/>
  <c r="E4819" i="1"/>
  <c r="E4820" i="1"/>
  <c r="E4827" i="1"/>
  <c r="E4837" i="1"/>
  <c r="E4840" i="1"/>
  <c r="E4843" i="1"/>
  <c r="E4850" i="1"/>
  <c r="E4851" i="1"/>
  <c r="E4852" i="1"/>
  <c r="E4855" i="1"/>
  <c r="E4856" i="1"/>
  <c r="E4859" i="1"/>
  <c r="E4861" i="1"/>
  <c r="E4862" i="1"/>
  <c r="E4863" i="1"/>
  <c r="E4866" i="1"/>
  <c r="E4871" i="1"/>
  <c r="E4872" i="1"/>
  <c r="E4880" i="1"/>
  <c r="E4881" i="1"/>
  <c r="E4883" i="1"/>
  <c r="E4885" i="1"/>
  <c r="E4895" i="1"/>
  <c r="E4899" i="1"/>
  <c r="E4902" i="1"/>
  <c r="E4903" i="1"/>
  <c r="E4906" i="1"/>
  <c r="E4910" i="1"/>
  <c r="E4915" i="1"/>
  <c r="E4922" i="1"/>
  <c r="E4923" i="1"/>
  <c r="E4925" i="1"/>
  <c r="E4929" i="1"/>
  <c r="E4931" i="1"/>
  <c r="E4939" i="1"/>
  <c r="E4945" i="1"/>
  <c r="E4946" i="1"/>
  <c r="E4951" i="1"/>
  <c r="E4952" i="1"/>
  <c r="E4956" i="1"/>
  <c r="E4957" i="1"/>
  <c r="E4958" i="1"/>
  <c r="E4962" i="1"/>
  <c r="E4969" i="1"/>
  <c r="E4971" i="1"/>
  <c r="E4972" i="1"/>
  <c r="E4973" i="1"/>
  <c r="E4976" i="1"/>
  <c r="E4979" i="1"/>
  <c r="E4980" i="1"/>
  <c r="E4989" i="1"/>
  <c r="E4992" i="1"/>
  <c r="E4993" i="1"/>
  <c r="E4998" i="1"/>
  <c r="E5003" i="1"/>
  <c r="E5004" i="1"/>
  <c r="E5012" i="1"/>
  <c r="E5019" i="1"/>
  <c r="E5023" i="1"/>
  <c r="E5024" i="1"/>
  <c r="E5028" i="1"/>
  <c r="E5031" i="1"/>
  <c r="E5035" i="1"/>
  <c r="E5037" i="1"/>
  <c r="E5039" i="1"/>
  <c r="E5042" i="1"/>
  <c r="E5044" i="1"/>
  <c r="E5056" i="1"/>
  <c r="E5059" i="1"/>
  <c r="E5061" i="1"/>
  <c r="E5063" i="1"/>
  <c r="E5066" i="1"/>
  <c r="E5070" i="1"/>
  <c r="E5073" i="1"/>
  <c r="E5076" i="1"/>
  <c r="E5081" i="1"/>
  <c r="E5088" i="1"/>
  <c r="E5090" i="1"/>
  <c r="E5091" i="1"/>
  <c r="E5097" i="1"/>
  <c r="E5098" i="1"/>
  <c r="E5101" i="1"/>
  <c r="E5102" i="1"/>
  <c r="E5104" i="1"/>
  <c r="E5109" i="1"/>
  <c r="E5114" i="1"/>
  <c r="E5122" i="1"/>
  <c r="E5124" i="1"/>
  <c r="E5130" i="1"/>
  <c r="E5134" i="1"/>
  <c r="E5135" i="1"/>
  <c r="E5136" i="1"/>
  <c r="E5146" i="1"/>
  <c r="E5149" i="1"/>
  <c r="E5151" i="1"/>
  <c r="E5152" i="1"/>
  <c r="E5154" i="1"/>
  <c r="E5155" i="1"/>
  <c r="E5156" i="1"/>
  <c r="E5160" i="1"/>
  <c r="E5167" i="1"/>
  <c r="E5169" i="1"/>
  <c r="E5171" i="1"/>
  <c r="E5173" i="1"/>
  <c r="E5179" i="1"/>
  <c r="E5180" i="1"/>
  <c r="E5185" i="1"/>
  <c r="E5190" i="1"/>
  <c r="E5193" i="1"/>
  <c r="E5196" i="1"/>
  <c r="E5198" i="1"/>
  <c r="E5199" i="1"/>
  <c r="E5202" i="1"/>
  <c r="E5207" i="1"/>
  <c r="E5219" i="1"/>
  <c r="E5223" i="1"/>
  <c r="E5225" i="1"/>
  <c r="E5228" i="1"/>
  <c r="E5233" i="1"/>
  <c r="E5239" i="1"/>
  <c r="E5240" i="1"/>
  <c r="E5242" i="1"/>
  <c r="E5244" i="1"/>
  <c r="E5252" i="1"/>
  <c r="E5253" i="1"/>
  <c r="E5257" i="1"/>
  <c r="E5264" i="1"/>
  <c r="E5268" i="1"/>
  <c r="E5270" i="1"/>
  <c r="E5272" i="1"/>
  <c r="E5276" i="1"/>
  <c r="E5278" i="1"/>
  <c r="E5280" i="1"/>
  <c r="E5285" i="1"/>
  <c r="E5290" i="1"/>
  <c r="E5298" i="1"/>
  <c r="E5309" i="1"/>
  <c r="E5312" i="1"/>
  <c r="E5314" i="1"/>
  <c r="E5315" i="1"/>
  <c r="E5321" i="1"/>
  <c r="E5323" i="1"/>
  <c r="E5324" i="1"/>
  <c r="E5325" i="1"/>
  <c r="E5327" i="1"/>
  <c r="E5334" i="1"/>
  <c r="E5339" i="1"/>
  <c r="E5340" i="1"/>
  <c r="E5346" i="1"/>
  <c r="E5347" i="1"/>
  <c r="E5353" i="1"/>
  <c r="E5364" i="1"/>
  <c r="E5365" i="1"/>
  <c r="E5368" i="1"/>
  <c r="E5369" i="1"/>
  <c r="E5371" i="1"/>
  <c r="E5375" i="1"/>
  <c r="E5381" i="1"/>
  <c r="E5382" i="1"/>
  <c r="E5385" i="1"/>
  <c r="E5392" i="1"/>
  <c r="E5393" i="1"/>
  <c r="E5397" i="1"/>
  <c r="E5411" i="1"/>
  <c r="E5414" i="1"/>
  <c r="E5415" i="1"/>
  <c r="E5419" i="1"/>
  <c r="E5420" i="1"/>
  <c r="E5423" i="1"/>
  <c r="E5426" i="1"/>
  <c r="E5430" i="1"/>
  <c r="E5432" i="1"/>
  <c r="E5433" i="1"/>
  <c r="E5438" i="1"/>
  <c r="E5441" i="1"/>
  <c r="E5445" i="1"/>
  <c r="E5451" i="1"/>
  <c r="E5456" i="1"/>
  <c r="E5463" i="1"/>
  <c r="E5465" i="1"/>
  <c r="E5472" i="1"/>
  <c r="E5475" i="1"/>
  <c r="E5477" i="1"/>
  <c r="E5478" i="1"/>
  <c r="E5489" i="1"/>
  <c r="E5495" i="1"/>
  <c r="E5498" i="1"/>
  <c r="E5505" i="1"/>
  <c r="E5507" i="1"/>
  <c r="E5508" i="1"/>
  <c r="E5509" i="1"/>
  <c r="E5522" i="1"/>
  <c r="E5524" i="1"/>
  <c r="E5526" i="1"/>
  <c r="E5531" i="1"/>
  <c r="E5535" i="1"/>
  <c r="E5536" i="1"/>
  <c r="E5537" i="1"/>
  <c r="E5538" i="1"/>
  <c r="E5543" i="1"/>
  <c r="E5548" i="1"/>
  <c r="E5551" i="1"/>
  <c r="E5553" i="1"/>
  <c r="E5557" i="1"/>
  <c r="E5560" i="1"/>
  <c r="E5574" i="1"/>
  <c r="E5576" i="1"/>
  <c r="E5577" i="1"/>
  <c r="E5578" i="1"/>
  <c r="E5580" i="1"/>
  <c r="E5588" i="1"/>
  <c r="E5592" i="1"/>
  <c r="E5600" i="1"/>
  <c r="E5602" i="1"/>
  <c r="E5603" i="1"/>
  <c r="E5609" i="1"/>
  <c r="E5610" i="1"/>
  <c r="E5613" i="1"/>
  <c r="E5620" i="1"/>
  <c r="E5621" i="1"/>
  <c r="E5624" i="1"/>
  <c r="E5625" i="1"/>
  <c r="E5630" i="1"/>
  <c r="E5635" i="1"/>
  <c r="E5640" i="1"/>
  <c r="E5642" i="1"/>
  <c r="E5645" i="1"/>
  <c r="E5647" i="1"/>
  <c r="E5649" i="1"/>
  <c r="E5652" i="1"/>
  <c r="E5656" i="1"/>
  <c r="E5663" i="1"/>
  <c r="E5670" i="1"/>
  <c r="E5674" i="1"/>
  <c r="E5676" i="1"/>
  <c r="E5677" i="1"/>
  <c r="E5678" i="1"/>
  <c r="E5686" i="1"/>
  <c r="E5695" i="1"/>
  <c r="E5696" i="1"/>
  <c r="E5698" i="1"/>
  <c r="E5700" i="1"/>
  <c r="E5706" i="1"/>
  <c r="E5710" i="1"/>
  <c r="E5712" i="1"/>
  <c r="E5720" i="1"/>
  <c r="E5721" i="1"/>
  <c r="E5723" i="1"/>
  <c r="E5724" i="1"/>
  <c r="E5730" i="1"/>
  <c r="E5731" i="1"/>
  <c r="E5734" i="1"/>
  <c r="E5739" i="1"/>
  <c r="E5742" i="1"/>
  <c r="E5747" i="1"/>
  <c r="E5752" i="1"/>
  <c r="E5757" i="1"/>
  <c r="E5763" i="1"/>
  <c r="E5764" i="1"/>
  <c r="E5770" i="1"/>
  <c r="E5772" i="1"/>
  <c r="E5773" i="1"/>
  <c r="E5778" i="1"/>
  <c r="E5786" i="1"/>
  <c r="E5787" i="1"/>
  <c r="E5789" i="1"/>
  <c r="E5795" i="1"/>
  <c r="E5798" i="1"/>
  <c r="E5804" i="1"/>
  <c r="E5805" i="1"/>
  <c r="E5806" i="1"/>
  <c r="E5810" i="1"/>
  <c r="E5816" i="1"/>
  <c r="E5817" i="1"/>
  <c r="E5819" i="1"/>
  <c r="E5822" i="1"/>
  <c r="E5823" i="1"/>
  <c r="E5829" i="1"/>
  <c r="E5839" i="1"/>
  <c r="E5842" i="1"/>
  <c r="E5843" i="1"/>
  <c r="E5845" i="1"/>
  <c r="E5848" i="1"/>
  <c r="E5853" i="1"/>
  <c r="E5854" i="1"/>
  <c r="E5855" i="1"/>
  <c r="E5866" i="1"/>
  <c r="E5867" i="1"/>
  <c r="E5871" i="1"/>
  <c r="E5877" i="1"/>
  <c r="E5887" i="1"/>
  <c r="E5889" i="1"/>
  <c r="E5892" i="1"/>
  <c r="E5893" i="1"/>
  <c r="E5894" i="1"/>
  <c r="E5897" i="1"/>
  <c r="E5899" i="1"/>
  <c r="E5901" i="1"/>
  <c r="E5902" i="1"/>
  <c r="E5903" i="1"/>
  <c r="E5905" i="1"/>
  <c r="E5907" i="1"/>
  <c r="E5917" i="1"/>
  <c r="E5920" i="1"/>
  <c r="E5921" i="1"/>
  <c r="E5929" i="1"/>
  <c r="E5930" i="1"/>
  <c r="E5934" i="1"/>
  <c r="E5935" i="1"/>
  <c r="E5938" i="1"/>
  <c r="E5945" i="1"/>
  <c r="E5953" i="1"/>
  <c r="E5956" i="1"/>
  <c r="E5957" i="1"/>
  <c r="E5960" i="1"/>
  <c r="E5963" i="1"/>
  <c r="E5964" i="1"/>
  <c r="E5968" i="1"/>
  <c r="E5971" i="1"/>
  <c r="E5975" i="1"/>
  <c r="E5976" i="1"/>
  <c r="E5984" i="1"/>
  <c r="E5987" i="1"/>
  <c r="E5991" i="1"/>
  <c r="E5998" i="1"/>
  <c r="E6003" i="1"/>
  <c r="E6004" i="1"/>
  <c r="E6006" i="1"/>
  <c r="E6011" i="1"/>
  <c r="E6013" i="1"/>
  <c r="E6015" i="1"/>
  <c r="E6016" i="1"/>
  <c r="E6018" i="1"/>
  <c r="E6019" i="1"/>
  <c r="E6022" i="1"/>
  <c r="E6025" i="1"/>
  <c r="E6042" i="1"/>
  <c r="E6049" i="1"/>
  <c r="E6050" i="1"/>
  <c r="E6054" i="1"/>
  <c r="E6056" i="1"/>
  <c r="E6062" i="1"/>
  <c r="E6063" i="1"/>
  <c r="E6071" i="1"/>
  <c r="E6073" i="1"/>
  <c r="E6077" i="1"/>
  <c r="E6083" i="1"/>
  <c r="E6089" i="1"/>
  <c r="E6090" i="1"/>
  <c r="E6093" i="1"/>
  <c r="E6094" i="1"/>
  <c r="E6100" i="1"/>
  <c r="E6101" i="1"/>
  <c r="E6103" i="1"/>
  <c r="E6107" i="1"/>
  <c r="E6108" i="1"/>
  <c r="E6114" i="1"/>
  <c r="E6116" i="1"/>
  <c r="E6126" i="1"/>
  <c r="E6133" i="1"/>
  <c r="E6138" i="1"/>
  <c r="E6142" i="1"/>
  <c r="E6145" i="1"/>
  <c r="E6147" i="1"/>
  <c r="E6149" i="1"/>
  <c r="E6151" i="1"/>
  <c r="E6152" i="1"/>
  <c r="E6162" i="1"/>
  <c r="E6167" i="1"/>
  <c r="E6169" i="1"/>
  <c r="E6172" i="1"/>
  <c r="E6176" i="1"/>
  <c r="E6183" i="1"/>
  <c r="E6190" i="1"/>
  <c r="E6192" i="1"/>
  <c r="E6193" i="1"/>
  <c r="E6194" i="1"/>
  <c r="E6201" i="1"/>
  <c r="E6203" i="1"/>
  <c r="E6205" i="1"/>
  <c r="E6209" i="1"/>
  <c r="E6210" i="1"/>
  <c r="E6214" i="1"/>
  <c r="E6215" i="1"/>
  <c r="E6224" i="1"/>
  <c r="E6232" i="1"/>
  <c r="E6234" i="1"/>
  <c r="E6235" i="1"/>
  <c r="E6236" i="1"/>
  <c r="E6239" i="1"/>
  <c r="E6253" i="1"/>
  <c r="E6254" i="1"/>
  <c r="E6255" i="1"/>
  <c r="E6258" i="1"/>
  <c r="E6260" i="1"/>
  <c r="E6264" i="1"/>
  <c r="E6268" i="1"/>
  <c r="E6269" i="1"/>
  <c r="E6274" i="1"/>
  <c r="E6279" i="1"/>
  <c r="E6284" i="1"/>
  <c r="E6287" i="1"/>
  <c r="E6289" i="1"/>
  <c r="E6292" i="1"/>
  <c r="E6301" i="1"/>
  <c r="E6303" i="1"/>
  <c r="E6304" i="1"/>
  <c r="E6307" i="1"/>
  <c r="E6313" i="1"/>
  <c r="E6315" i="1"/>
  <c r="E6319" i="1"/>
  <c r="E6323" i="1"/>
  <c r="E6327" i="1"/>
  <c r="E6329" i="1"/>
  <c r="E6332" i="1"/>
  <c r="E6335" i="1"/>
  <c r="E6337" i="1"/>
  <c r="E6343" i="1"/>
  <c r="E6344" i="1"/>
  <c r="E6345" i="1"/>
  <c r="E6352" i="1"/>
  <c r="E6355" i="1"/>
  <c r="E6356" i="1"/>
  <c r="E6370" i="1"/>
  <c r="E6371" i="1"/>
  <c r="E6374" i="1"/>
  <c r="E6377" i="1"/>
  <c r="E6382" i="1"/>
  <c r="E6385" i="1"/>
  <c r="E6386" i="1"/>
  <c r="E6390" i="1"/>
  <c r="E6399" i="1"/>
  <c r="E6400" i="1"/>
  <c r="E6407" i="1"/>
  <c r="E6408" i="1"/>
  <c r="E6416" i="1"/>
  <c r="E6418" i="1"/>
  <c r="E6419" i="1"/>
  <c r="E6422" i="1"/>
  <c r="E6424" i="1"/>
  <c r="E6428" i="1"/>
  <c r="E6429" i="1"/>
  <c r="E6434" i="1"/>
  <c r="E6435" i="1"/>
  <c r="E6437" i="1"/>
  <c r="E6451" i="1"/>
  <c r="E6453" i="1"/>
  <c r="E6459" i="1"/>
  <c r="E6463" i="1"/>
  <c r="E6465" i="1"/>
  <c r="E6472" i="1"/>
  <c r="E6473" i="1"/>
  <c r="E6476" i="1"/>
  <c r="E6478" i="1"/>
  <c r="E6482" i="1"/>
  <c r="E6487" i="1"/>
  <c r="E6488" i="1"/>
  <c r="E6491" i="1"/>
  <c r="E6494" i="1"/>
  <c r="E6498" i="1"/>
  <c r="E6507" i="1"/>
  <c r="E6509" i="1"/>
  <c r="E6514" i="1"/>
  <c r="E6515" i="1"/>
  <c r="E6517" i="1"/>
  <c r="E6518" i="1"/>
  <c r="E6529" i="1"/>
  <c r="E6533" i="1"/>
  <c r="E6537" i="1"/>
  <c r="E6540" i="1"/>
  <c r="E6544" i="1"/>
  <c r="E6546" i="1"/>
  <c r="E6547" i="1"/>
  <c r="E6550" i="1"/>
  <c r="E6556" i="1"/>
  <c r="E6565" i="1"/>
  <c r="E6567" i="1"/>
  <c r="E6576" i="1"/>
  <c r="E6577" i="1"/>
  <c r="E6578" i="1"/>
  <c r="E6581" i="1"/>
  <c r="E6583" i="1"/>
  <c r="E6590" i="1"/>
  <c r="E6592" i="1"/>
  <c r="E6596" i="1"/>
  <c r="E6600" i="1"/>
  <c r="E6605" i="1"/>
  <c r="E6608" i="1"/>
  <c r="E6612" i="1"/>
  <c r="E6619" i="1"/>
  <c r="E6620" i="1"/>
  <c r="E6621" i="1"/>
  <c r="E6624" i="1"/>
  <c r="E6625" i="1"/>
  <c r="E6629" i="1"/>
  <c r="E6637" i="1"/>
  <c r="E6642" i="1"/>
  <c r="E6643" i="1"/>
  <c r="E6645" i="1"/>
  <c r="E6655" i="1"/>
  <c r="E6659" i="1"/>
  <c r="E6662" i="1"/>
  <c r="E6665" i="1"/>
  <c r="E6669" i="1"/>
  <c r="E6675" i="1"/>
  <c r="E6679" i="1"/>
  <c r="E6684" i="1"/>
  <c r="E6691" i="1"/>
  <c r="E6692" i="1"/>
  <c r="E6693" i="1"/>
  <c r="E6698" i="1"/>
  <c r="E6701" i="1"/>
  <c r="E6702" i="1"/>
  <c r="E6707" i="1"/>
  <c r="E6713" i="1"/>
  <c r="E6714" i="1"/>
  <c r="E6716" i="1"/>
  <c r="E6724" i="1"/>
  <c r="E6725" i="1"/>
  <c r="E6735" i="1"/>
  <c r="E6738" i="1"/>
  <c r="E6740" i="1"/>
  <c r="E6743" i="1"/>
  <c r="E6746" i="1"/>
  <c r="E6753" i="1"/>
  <c r="E6754" i="1"/>
  <c r="E6755" i="1"/>
  <c r="E6761" i="1"/>
  <c r="E6765" i="1"/>
  <c r="E6770" i="1"/>
  <c r="E6774" i="1"/>
  <c r="E6778" i="1"/>
  <c r="E6780" i="1"/>
  <c r="E6784" i="1"/>
  <c r="E6787" i="1"/>
  <c r="E6790" i="1"/>
  <c r="E6794" i="1"/>
  <c r="E6799" i="1"/>
  <c r="E6802" i="1"/>
  <c r="E6803" i="1"/>
  <c r="E6806" i="1"/>
  <c r="E6814" i="1"/>
  <c r="E6818" i="1"/>
  <c r="E6819" i="1"/>
  <c r="E6823" i="1"/>
  <c r="E6833" i="1"/>
  <c r="E6834" i="1"/>
  <c r="E6837" i="1"/>
  <c r="E6840" i="1"/>
  <c r="E6844" i="1"/>
  <c r="E6849" i="1"/>
  <c r="E6855" i="1"/>
  <c r="E6857" i="1"/>
  <c r="E6858" i="1"/>
  <c r="E6866" i="1"/>
  <c r="E6867" i="1"/>
  <c r="E6870" i="1"/>
  <c r="E6875" i="1"/>
  <c r="E6877" i="1"/>
  <c r="E6880" i="1"/>
  <c r="E6889" i="1"/>
  <c r="E6893" i="1"/>
  <c r="E6897" i="1"/>
  <c r="E6900" i="1"/>
  <c r="E6905" i="1"/>
  <c r="E6906" i="1"/>
  <c r="E6908" i="1"/>
  <c r="E6909" i="1"/>
  <c r="E6911" i="1"/>
  <c r="E6915" i="1"/>
  <c r="E6922" i="1"/>
  <c r="E6923" i="1"/>
  <c r="E6924" i="1"/>
  <c r="E6929" i="1"/>
  <c r="E6930" i="1"/>
  <c r="E6938" i="1"/>
  <c r="E6939" i="1"/>
  <c r="E6941" i="1"/>
  <c r="E6942" i="1"/>
  <c r="E6944" i="1"/>
  <c r="E6948" i="1"/>
  <c r="E6950" i="1"/>
  <c r="E6955" i="1"/>
  <c r="E6956" i="1"/>
  <c r="E6964" i="1"/>
  <c r="E6969" i="1"/>
  <c r="E6972" i="1"/>
  <c r="E6973" i="1"/>
  <c r="E6978" i="1"/>
  <c r="E6979" i="1"/>
  <c r="E6985" i="1"/>
  <c r="E6988" i="1"/>
  <c r="E6989" i="1"/>
  <c r="E6990" i="1"/>
  <c r="E6993" i="1"/>
  <c r="E7004" i="1"/>
  <c r="E7005" i="1"/>
  <c r="E7006" i="1"/>
  <c r="E7010" i="1"/>
  <c r="E7011" i="1"/>
  <c r="E7023" i="1"/>
  <c r="E7027" i="1"/>
  <c r="E7031" i="1"/>
  <c r="E7034" i="1"/>
  <c r="E7036" i="1"/>
  <c r="E7044" i="1"/>
  <c r="E7047" i="1"/>
  <c r="E7052" i="1"/>
  <c r="E7053" i="1"/>
  <c r="E7054" i="1"/>
  <c r="E7063" i="1"/>
  <c r="E7067" i="1"/>
  <c r="E7068" i="1"/>
  <c r="E7069" i="1"/>
  <c r="E7072" i="1"/>
  <c r="E7073" i="1"/>
  <c r="E7081" i="1"/>
  <c r="E7093" i="1"/>
  <c r="E7100" i="1"/>
  <c r="E7102" i="1"/>
  <c r="E7104" i="1"/>
  <c r="E7108" i="1"/>
  <c r="E7112" i="1"/>
  <c r="E7115" i="1"/>
  <c r="E7117" i="1"/>
  <c r="E7119" i="1"/>
  <c r="E7122" i="1"/>
  <c r="E7126" i="1"/>
  <c r="E7127" i="1"/>
  <c r="E7137" i="1"/>
  <c r="E7140" i="1"/>
  <c r="E7147" i="1"/>
  <c r="E7152" i="1"/>
  <c r="E7155" i="1"/>
  <c r="E7156" i="1"/>
  <c r="E7159" i="1"/>
  <c r="E7167" i="1"/>
  <c r="E7168" i="1"/>
  <c r="E7169" i="1"/>
  <c r="E7177" i="1"/>
  <c r="E7179" i="1"/>
  <c r="E7181" i="1"/>
  <c r="E7182" i="1"/>
  <c r="E7183" i="1"/>
  <c r="E7189" i="1"/>
  <c r="E7191" i="1"/>
  <c r="E7192" i="1"/>
  <c r="E7199" i="1"/>
  <c r="E7208" i="1"/>
  <c r="E7211" i="1"/>
  <c r="E7212" i="1"/>
  <c r="E7216" i="1"/>
  <c r="E7223" i="1"/>
  <c r="E7224" i="1"/>
  <c r="E7227" i="1"/>
  <c r="E7228" i="1"/>
  <c r="E7229" i="1"/>
  <c r="E7235" i="1"/>
  <c r="E7238" i="1"/>
  <c r="E7239" i="1"/>
  <c r="E7243" i="1"/>
  <c r="E7244" i="1"/>
  <c r="E7251" i="1"/>
  <c r="E7252" i="1"/>
  <c r="E7262" i="1"/>
  <c r="E7263" i="1"/>
  <c r="E7266" i="1"/>
  <c r="E7275" i="1"/>
  <c r="E7277" i="1"/>
  <c r="E7278" i="1"/>
  <c r="E7282" i="1"/>
  <c r="E7284" i="1"/>
  <c r="E7288" i="1"/>
  <c r="E7300" i="1"/>
  <c r="E7302" i="1"/>
  <c r="E7304" i="1"/>
  <c r="E7307" i="1"/>
  <c r="E7313" i="1"/>
  <c r="E7318" i="1"/>
  <c r="E7320" i="1"/>
  <c r="E7325" i="1"/>
  <c r="E7329" i="1"/>
  <c r="E7332" i="1"/>
  <c r="E7336" i="1"/>
  <c r="E7341" i="1"/>
  <c r="E7342" i="1"/>
  <c r="E7348" i="1"/>
  <c r="E7349" i="1"/>
  <c r="E7350" i="1"/>
  <c r="E7355" i="1"/>
  <c r="E7360" i="1"/>
  <c r="E7364" i="1"/>
  <c r="E7368" i="1"/>
  <c r="E7369" i="1"/>
  <c r="E7370" i="1"/>
  <c r="E7375" i="1"/>
  <c r="E7379" i="1"/>
  <c r="E7385" i="1"/>
  <c r="E7387" i="1"/>
  <c r="E7390" i="1"/>
  <c r="E7397" i="1"/>
  <c r="E7401" i="1"/>
  <c r="E7405" i="1"/>
  <c r="E7406" i="1"/>
  <c r="E7411" i="1"/>
  <c r="E7414" i="1"/>
  <c r="E7415" i="1"/>
  <c r="E7422" i="1"/>
  <c r="E7425" i="1"/>
  <c r="E7427" i="1"/>
  <c r="E7432" i="1"/>
  <c r="E7434" i="1"/>
  <c r="E7436" i="1"/>
  <c r="E7440" i="1"/>
  <c r="E7443" i="1"/>
  <c r="E7444" i="1"/>
  <c r="E7453" i="1"/>
  <c r="E7457" i="1"/>
  <c r="E7462" i="1"/>
  <c r="E7467" i="1"/>
  <c r="E7469" i="1"/>
  <c r="E7470" i="1"/>
  <c r="E7475" i="1"/>
  <c r="E7478" i="1"/>
  <c r="E7479" i="1"/>
  <c r="E7482" i="1"/>
  <c r="E7491" i="1"/>
  <c r="E7494" i="1"/>
  <c r="E7496" i="1"/>
  <c r="E7501" i="1"/>
  <c r="E7502" i="1"/>
  <c r="E7508" i="1"/>
  <c r="E7509" i="1"/>
  <c r="E7511" i="1"/>
  <c r="E7522" i="1"/>
  <c r="E7523" i="1"/>
  <c r="E7526" i="1"/>
  <c r="E7533" i="1"/>
  <c r="E7534" i="1"/>
  <c r="E7535" i="1"/>
  <c r="E7539" i="1"/>
  <c r="E7548" i="1"/>
  <c r="E7549" i="1"/>
  <c r="E7554" i="1"/>
  <c r="E7555" i="1"/>
  <c r="E7561" i="1"/>
  <c r="E7562" i="1"/>
  <c r="E7565" i="1"/>
  <c r="E7568" i="1"/>
  <c r="E7575" i="1"/>
  <c r="E7576" i="1"/>
  <c r="E7582" i="1"/>
  <c r="E7589" i="1"/>
  <c r="E7591" i="1"/>
  <c r="E7592" i="1"/>
  <c r="E7595" i="1"/>
  <c r="E7603" i="1"/>
  <c r="E7609" i="1"/>
  <c r="E7611" i="1"/>
  <c r="E7613" i="1"/>
  <c r="E7614" i="1"/>
  <c r="E7616" i="1"/>
  <c r="E7619" i="1"/>
  <c r="E7620" i="1"/>
  <c r="E7621" i="1"/>
  <c r="E7628" i="1"/>
  <c r="E7630" i="1"/>
  <c r="E7638" i="1"/>
  <c r="E7639" i="1"/>
  <c r="E7642" i="1"/>
  <c r="E7645" i="1"/>
  <c r="E7653" i="1"/>
  <c r="E7655" i="1"/>
  <c r="E7656" i="1"/>
  <c r="E7665" i="1"/>
  <c r="E7669" i="1"/>
  <c r="E7671" i="1"/>
  <c r="E7673" i="1"/>
  <c r="E7674" i="1"/>
  <c r="E7677" i="1"/>
  <c r="E7682" i="1"/>
  <c r="E7685" i="1"/>
  <c r="E7692" i="1"/>
  <c r="E7695" i="1"/>
  <c r="E7697" i="1"/>
  <c r="E7708" i="1"/>
  <c r="E7710" i="1"/>
  <c r="E7713" i="1"/>
  <c r="E7719" i="1"/>
  <c r="E7721" i="1"/>
  <c r="E7723" i="1"/>
  <c r="E7724" i="1"/>
  <c r="E7729" i="1"/>
  <c r="E7735" i="1"/>
  <c r="E7738" i="1"/>
  <c r="E7739" i="1"/>
  <c r="E7740" i="1"/>
  <c r="E7741" i="1"/>
  <c r="E7749" i="1"/>
  <c r="E7750" i="1"/>
  <c r="E7756" i="1"/>
  <c r="E7769" i="1"/>
  <c r="E7771" i="1"/>
  <c r="E7773" i="1"/>
  <c r="E7775" i="1"/>
  <c r="E7778" i="1"/>
  <c r="E7779" i="1"/>
  <c r="E7783" i="1"/>
  <c r="E7785" i="1"/>
  <c r="E7791" i="1"/>
  <c r="E7795" i="1"/>
  <c r="E7798" i="1"/>
  <c r="E7802" i="1"/>
  <c r="E7804" i="1"/>
  <c r="E7806" i="1"/>
  <c r="E7808" i="1"/>
  <c r="E7813" i="1"/>
  <c r="E7815" i="1"/>
  <c r="E7820" i="1"/>
  <c r="E7823" i="1"/>
  <c r="E7828" i="1"/>
  <c r="E7835" i="1"/>
  <c r="E7837" i="1"/>
  <c r="E7839" i="1"/>
  <c r="E7840" i="1"/>
  <c r="E7843" i="1"/>
  <c r="E7847" i="1"/>
  <c r="E7851" i="1"/>
  <c r="E7863" i="1"/>
  <c r="E7873" i="1"/>
  <c r="E7874" i="1"/>
  <c r="E7876" i="1"/>
  <c r="E7877" i="1"/>
  <c r="E7882" i="1"/>
  <c r="E7886" i="1"/>
  <c r="E7888" i="1"/>
  <c r="E7895" i="1"/>
  <c r="E7896" i="1"/>
  <c r="E7901" i="1"/>
  <c r="E7902" i="1"/>
  <c r="E7905" i="1"/>
  <c r="E7908" i="1"/>
  <c r="E7913" i="1"/>
  <c r="E7919" i="1"/>
  <c r="E7921" i="1"/>
  <c r="E7923" i="1"/>
  <c r="E7924" i="1"/>
  <c r="E7936" i="1"/>
  <c r="E7941" i="1"/>
  <c r="E7942" i="1"/>
  <c r="E7946" i="1"/>
  <c r="E7947" i="1"/>
  <c r="E7949" i="1"/>
  <c r="E7951" i="1"/>
  <c r="E7959" i="1"/>
  <c r="E7963" i="1"/>
  <c r="E7966" i="1"/>
  <c r="E7978" i="1"/>
  <c r="E7979" i="1"/>
  <c r="E7981" i="1"/>
  <c r="E7983" i="1"/>
  <c r="E7985" i="1"/>
  <c r="E7986" i="1"/>
  <c r="E7987" i="1"/>
  <c r="E7988" i="1"/>
  <c r="E7989" i="1"/>
  <c r="E8000" i="1"/>
  <c r="E8006" i="1"/>
  <c r="E8007" i="1"/>
  <c r="E8008" i="1"/>
  <c r="E8017" i="1"/>
  <c r="E8022" i="1"/>
  <c r="E8023" i="1"/>
  <c r="E8024" i="1"/>
  <c r="E8029" i="1"/>
  <c r="E8034" i="1"/>
  <c r="E8042" i="1"/>
  <c r="E8046" i="1"/>
  <c r="E8048" i="1"/>
  <c r="E8055" i="1"/>
  <c r="E8056" i="1"/>
  <c r="E8061" i="1"/>
  <c r="E8064" i="1"/>
  <c r="E8067" i="1"/>
  <c r="E8068" i="1"/>
  <c r="E8071" i="1"/>
  <c r="E8076" i="1"/>
  <c r="E8077" i="1"/>
  <c r="E8088" i="1"/>
  <c r="E8089" i="1"/>
  <c r="E8091" i="1"/>
  <c r="E8092" i="1"/>
  <c r="E8097" i="1"/>
  <c r="E8103" i="1"/>
  <c r="E8104" i="1"/>
  <c r="E8105" i="1"/>
  <c r="E8114" i="1"/>
  <c r="E8115" i="1"/>
  <c r="E8116" i="1"/>
  <c r="E8127" i="1"/>
  <c r="E8129" i="1"/>
  <c r="E8134" i="1"/>
  <c r="E8135" i="1"/>
  <c r="E8138" i="1"/>
  <c r="E8141" i="1"/>
  <c r="E8142" i="1"/>
  <c r="E8144" i="1"/>
  <c r="E8145" i="1"/>
  <c r="E8147" i="1"/>
  <c r="E8150" i="1"/>
  <c r="E8151" i="1"/>
  <c r="E8152" i="1"/>
  <c r="E8154" i="1"/>
  <c r="E8155" i="1"/>
  <c r="E8157" i="1"/>
  <c r="E8160" i="1"/>
  <c r="E8161" i="1"/>
  <c r="E8162" i="1"/>
  <c r="E8163" i="1"/>
  <c r="E8170" i="1"/>
  <c r="E8178" i="1"/>
  <c r="E8179" i="1"/>
  <c r="E8180" i="1"/>
  <c r="E8181" i="1"/>
  <c r="E8182" i="1"/>
  <c r="E8185" i="1"/>
  <c r="E8188" i="1"/>
  <c r="E8191" i="1"/>
  <c r="E8192" i="1"/>
  <c r="E8195" i="1"/>
  <c r="E8197" i="1"/>
  <c r="E8202" i="1"/>
  <c r="E8203" i="1"/>
  <c r="E8204" i="1"/>
  <c r="E8205" i="1"/>
  <c r="E8210" i="1"/>
  <c r="E8211" i="1"/>
  <c r="E8216" i="1"/>
  <c r="E8217" i="1"/>
  <c r="E8222" i="1"/>
  <c r="E8223" i="1"/>
  <c r="E8226" i="1"/>
  <c r="E8229" i="1"/>
  <c r="E8230" i="1"/>
  <c r="E8234" i="1"/>
  <c r="E8235" i="1"/>
  <c r="E8236" i="1"/>
  <c r="E8239" i="1"/>
  <c r="E8242" i="1"/>
  <c r="E8246" i="1"/>
  <c r="E8249" i="1"/>
  <c r="E8255" i="1"/>
  <c r="E8256" i="1"/>
  <c r="E8257" i="1"/>
  <c r="E8258" i="1"/>
  <c r="E8259" i="1"/>
  <c r="E8261" i="1"/>
  <c r="E8264" i="1"/>
  <c r="E8265" i="1"/>
  <c r="E8268" i="1"/>
  <c r="E8271" i="1"/>
  <c r="E8272" i="1"/>
  <c r="E8273" i="1"/>
  <c r="E8276" i="1"/>
  <c r="E8283" i="1"/>
  <c r="E8284" i="1"/>
  <c r="E8285" i="1"/>
  <c r="E8289" i="1"/>
  <c r="E8290" i="1"/>
  <c r="E8292" i="1"/>
  <c r="E8294" i="1"/>
  <c r="E8295" i="1"/>
  <c r="E8297" i="1"/>
  <c r="E8302" i="1"/>
  <c r="E8304" i="1"/>
  <c r="E8305" i="1"/>
  <c r="E8306" i="1"/>
  <c r="E8312" i="1"/>
  <c r="E8314" i="1"/>
  <c r="E8319" i="1"/>
  <c r="E8320" i="1"/>
  <c r="E8324" i="1"/>
  <c r="E8329" i="1"/>
  <c r="E8330" i="1"/>
  <c r="E8331" i="1"/>
  <c r="E8333" i="1"/>
  <c r="E8334" i="1"/>
  <c r="E8337" i="1"/>
  <c r="E8339" i="1"/>
  <c r="E8343" i="1"/>
  <c r="E8345" i="1"/>
  <c r="E8346" i="1"/>
  <c r="E8349" i="1"/>
  <c r="E8352" i="1"/>
  <c r="E8354" i="1"/>
  <c r="E8356" i="1"/>
  <c r="E8362" i="1"/>
  <c r="E8363" i="1"/>
  <c r="E8364" i="1"/>
  <c r="E8367" i="1"/>
  <c r="E8371" i="1"/>
  <c r="E8373" i="1"/>
  <c r="E8374" i="1"/>
  <c r="E8375" i="1"/>
  <c r="E8380" i="1"/>
  <c r="E8382" i="1"/>
  <c r="E8385" i="1"/>
  <c r="E8386" i="1"/>
  <c r="E8392" i="1"/>
  <c r="E8393" i="1"/>
  <c r="E8395" i="1"/>
  <c r="E8397" i="1"/>
  <c r="E8398" i="1"/>
  <c r="E8402" i="1"/>
  <c r="E8405" i="1"/>
  <c r="E8409" i="1"/>
  <c r="E8411" i="1"/>
  <c r="E8412" i="1"/>
  <c r="E8417" i="1"/>
  <c r="E8418" i="1"/>
  <c r="E8419" i="1"/>
  <c r="E8422" i="1"/>
  <c r="E8423" i="1"/>
  <c r="E8425" i="1"/>
  <c r="E8427" i="1"/>
  <c r="E8429" i="1"/>
  <c r="E8434" i="1"/>
  <c r="E8435" i="1"/>
  <c r="E8437" i="1"/>
  <c r="E8438" i="1"/>
  <c r="E8440" i="1"/>
  <c r="E8448" i="1"/>
  <c r="E8450" i="1"/>
  <c r="E8451" i="1"/>
  <c r="E8454" i="1"/>
  <c r="E8456" i="1"/>
  <c r="E8457" i="1"/>
  <c r="E8458" i="1"/>
  <c r="E8465" i="1"/>
  <c r="E8469" i="1"/>
  <c r="E8473" i="1"/>
  <c r="E8474" i="1"/>
  <c r="E8476" i="1"/>
  <c r="E8477" i="1"/>
  <c r="E8479" i="1"/>
  <c r="E8482" i="1"/>
  <c r="E8483" i="1"/>
  <c r="E8488" i="1"/>
  <c r="E8489" i="1"/>
  <c r="E8491" i="1"/>
  <c r="E8494" i="1"/>
  <c r="E8496" i="1"/>
  <c r="E8497" i="1"/>
  <c r="E8500" i="1"/>
  <c r="E8501" i="1"/>
  <c r="E8502" i="1"/>
  <c r="E8505" i="1"/>
  <c r="E8513" i="1"/>
  <c r="E8514" i="1"/>
  <c r="E8515" i="1"/>
  <c r="E8518" i="1"/>
  <c r="E8520" i="1"/>
  <c r="E8521" i="1"/>
  <c r="E8526" i="1"/>
  <c r="E8528" i="1"/>
  <c r="E8529" i="1"/>
  <c r="E8532" i="1"/>
  <c r="E8535" i="1"/>
  <c r="E8538" i="1"/>
  <c r="E8539" i="1"/>
  <c r="E8546" i="1"/>
  <c r="E8550" i="1"/>
  <c r="E8551" i="1"/>
  <c r="E8552" i="1"/>
  <c r="E8554" i="1"/>
  <c r="E8556" i="1"/>
  <c r="E8557" i="1"/>
  <c r="E8561" i="1"/>
  <c r="E8563" i="1"/>
  <c r="E8565" i="1"/>
  <c r="E8566" i="1"/>
  <c r="E8569" i="1"/>
  <c r="E8573" i="1"/>
  <c r="E8574" i="1"/>
  <c r="E8577" i="1"/>
  <c r="E8578" i="1"/>
  <c r="E8579" i="1"/>
  <c r="E8583" i="1"/>
  <c r="E8589" i="1"/>
  <c r="E8590" i="1"/>
  <c r="E8591" i="1"/>
  <c r="E8594" i="1"/>
  <c r="E8598" i="1"/>
  <c r="E8599" i="1"/>
  <c r="E8600" i="1"/>
  <c r="E8601" i="1"/>
  <c r="E8605" i="1"/>
  <c r="E8606" i="1"/>
  <c r="E8609" i="1"/>
  <c r="E8614" i="1"/>
  <c r="E8616" i="1"/>
  <c r="E8618" i="1"/>
  <c r="E8619" i="1"/>
  <c r="E8621" i="1"/>
  <c r="E8622" i="1"/>
  <c r="E8625" i="1"/>
  <c r="E8627" i="1"/>
  <c r="E8628" i="1"/>
  <c r="E8630" i="1"/>
  <c r="E8632" i="1"/>
  <c r="E8634" i="1"/>
  <c r="E8637" i="1"/>
  <c r="E8638" i="1"/>
  <c r="E8639" i="1"/>
  <c r="E8640" i="1"/>
  <c r="E8642" i="1"/>
  <c r="E8643" i="1"/>
  <c r="E8645" i="1"/>
  <c r="E8648" i="1"/>
  <c r="E8653" i="1"/>
  <c r="E8654" i="1"/>
  <c r="E8656" i="1"/>
  <c r="E8658" i="1"/>
  <c r="E8662" i="1"/>
  <c r="E8664" i="1"/>
  <c r="E8667" i="1"/>
  <c r="E8669" i="1"/>
  <c r="E8670" i="1"/>
  <c r="E8672" i="1"/>
  <c r="E8673" i="1"/>
  <c r="E8677" i="1"/>
  <c r="E8679" i="1"/>
  <c r="E8683" i="1"/>
  <c r="E8686" i="1"/>
  <c r="E8687" i="1"/>
  <c r="E8689" i="1"/>
  <c r="E8690" i="1"/>
  <c r="E8696" i="1"/>
  <c r="E8699" i="1"/>
  <c r="E8700" i="1"/>
  <c r="E8701" i="1"/>
  <c r="E8702" i="1"/>
  <c r="E8703" i="1"/>
  <c r="E8707" i="1"/>
  <c r="E8709" i="1"/>
  <c r="E8710" i="1"/>
  <c r="E8715" i="1"/>
  <c r="E8716" i="1"/>
  <c r="E8717" i="1"/>
  <c r="E8718" i="1"/>
  <c r="E8719" i="1"/>
  <c r="E8725" i="1"/>
  <c r="E8726" i="1"/>
  <c r="E8728" i="1"/>
  <c r="E8730" i="1"/>
  <c r="E8733" i="1"/>
  <c r="E8734" i="1"/>
  <c r="E8737" i="1"/>
  <c r="E8740" i="1"/>
  <c r="E8743" i="1"/>
  <c r="E8746" i="1"/>
  <c r="E8749" i="1"/>
  <c r="E8750" i="1"/>
  <c r="E8751" i="1"/>
  <c r="E8756" i="1"/>
  <c r="E8758" i="1"/>
  <c r="E8761" i="1"/>
  <c r="E8764" i="1"/>
  <c r="E8765" i="1"/>
  <c r="E8766" i="1"/>
  <c r="E8770" i="1"/>
  <c r="E8773" i="1"/>
  <c r="E8775" i="1"/>
  <c r="E8778" i="1"/>
  <c r="E8781" i="1"/>
  <c r="E8782" i="1"/>
  <c r="E8784" i="1"/>
  <c r="E8790" i="1"/>
  <c r="E8791" i="1"/>
  <c r="E8793" i="1"/>
  <c r="E8797" i="1"/>
  <c r="E8798" i="1"/>
  <c r="E8799" i="1"/>
  <c r="E8802" i="1"/>
  <c r="E8803" i="1"/>
  <c r="E8806" i="1"/>
  <c r="E8809" i="1"/>
  <c r="E8812" i="1"/>
  <c r="E8813" i="1"/>
  <c r="E8814" i="1"/>
  <c r="E8820" i="1"/>
  <c r="E8821" i="1"/>
  <c r="E8828" i="1"/>
  <c r="E8829" i="1"/>
  <c r="E8830" i="1"/>
  <c r="E8832" i="1"/>
  <c r="E8834" i="1"/>
  <c r="E8839" i="1"/>
  <c r="E8841" i="1"/>
  <c r="E8842" i="1"/>
  <c r="E8845" i="1"/>
  <c r="E8846" i="1"/>
  <c r="E8849" i="1"/>
  <c r="E8852" i="1"/>
  <c r="E8854" i="1"/>
  <c r="E8857" i="1"/>
  <c r="E8858" i="1"/>
  <c r="E8859" i="1"/>
  <c r="E8861" i="1"/>
  <c r="E8862" i="1"/>
  <c r="E8866" i="1"/>
  <c r="E8867" i="1"/>
  <c r="E8868" i="1"/>
  <c r="E8870" i="1"/>
  <c r="E8874" i="1"/>
  <c r="E8877" i="1"/>
  <c r="E8878" i="1"/>
  <c r="E8881" i="1"/>
  <c r="E8882" i="1"/>
  <c r="E8884" i="1"/>
  <c r="E8885" i="1"/>
  <c r="E8891" i="1"/>
  <c r="E8893" i="1"/>
  <c r="E8894" i="1"/>
  <c r="E8896" i="1"/>
  <c r="E8901" i="1"/>
  <c r="E8902" i="1"/>
  <c r="E8904" i="1"/>
  <c r="E8905" i="1"/>
  <c r="E8909" i="1"/>
  <c r="E8910" i="1"/>
  <c r="E8913" i="1"/>
  <c r="E8916" i="1"/>
  <c r="E8918" i="1"/>
  <c r="E8920" i="1"/>
  <c r="E8921" i="1"/>
  <c r="E8925" i="1"/>
  <c r="E8926" i="1"/>
  <c r="E8927" i="1"/>
  <c r="E8930" i="1"/>
  <c r="E8931" i="1"/>
  <c r="E8933" i="1"/>
  <c r="E8934" i="1"/>
  <c r="E8939" i="1"/>
  <c r="E8940" i="1"/>
  <c r="E8942" i="1"/>
  <c r="E8943" i="1"/>
  <c r="E8944" i="1"/>
  <c r="E8950" i="1"/>
  <c r="E8954" i="1"/>
  <c r="E8956" i="1"/>
  <c r="E8957" i="1"/>
  <c r="E8958" i="1"/>
  <c r="E8959" i="1"/>
  <c r="E8960" i="1"/>
  <c r="E8961" i="1"/>
  <c r="E8967" i="1"/>
  <c r="E8973" i="1"/>
  <c r="E8974" i="1"/>
  <c r="E8975" i="1"/>
  <c r="E8977" i="1"/>
  <c r="E8979" i="1"/>
  <c r="E8981" i="1"/>
  <c r="E8982" i="1"/>
  <c r="E8983" i="1"/>
  <c r="E8986" i="1"/>
  <c r="E8987" i="1"/>
  <c r="E8989" i="1"/>
  <c r="E8990" i="1"/>
  <c r="E8995" i="1"/>
  <c r="E8996" i="1"/>
  <c r="E8997" i="1"/>
  <c r="E9002" i="1"/>
  <c r="E9005" i="1"/>
  <c r="E9006" i="1"/>
  <c r="E9007" i="1"/>
  <c r="E9011" i="1"/>
  <c r="E9013" i="1"/>
  <c r="E9021" i="1"/>
  <c r="E9022" i="1"/>
  <c r="E9024" i="1"/>
  <c r="E9028" i="1"/>
  <c r="E9029" i="1"/>
  <c r="E9031" i="1"/>
  <c r="E9033" i="1"/>
  <c r="E9037" i="1"/>
  <c r="E9038" i="1"/>
  <c r="E9043" i="1"/>
  <c r="E9048" i="1"/>
  <c r="E9049" i="1"/>
  <c r="E9051" i="1"/>
  <c r="E9053" i="1"/>
  <c r="E9054" i="1"/>
  <c r="E9056" i="1"/>
  <c r="E9059" i="1"/>
  <c r="E9061" i="1"/>
  <c r="E9063" i="1"/>
  <c r="E9064" i="1"/>
  <c r="E9068" i="1"/>
  <c r="E9069" i="1"/>
  <c r="E9070" i="1"/>
  <c r="E9071" i="1"/>
  <c r="E9074" i="1"/>
  <c r="E9077" i="1"/>
  <c r="E9080" i="1"/>
  <c r="E9082" i="1"/>
  <c r="E9085" i="1"/>
  <c r="E9086" i="1"/>
  <c r="E9087" i="1"/>
  <c r="E9088" i="1"/>
  <c r="E9089" i="1"/>
  <c r="E9091" i="1"/>
  <c r="E9093" i="1"/>
  <c r="E9095" i="1"/>
  <c r="E9096" i="1"/>
  <c r="E9097" i="1"/>
  <c r="E9100" i="1"/>
  <c r="E9101" i="1"/>
  <c r="E9102" i="1"/>
  <c r="E9108" i="1"/>
  <c r="E9109" i="1"/>
  <c r="E9114" i="1"/>
  <c r="E9117" i="1"/>
  <c r="E9118" i="1"/>
  <c r="E9122" i="1"/>
  <c r="E9123" i="1"/>
  <c r="E9124" i="1"/>
  <c r="E9125" i="1"/>
  <c r="E9129" i="1"/>
  <c r="E9136" i="1"/>
  <c r="E9137" i="1"/>
  <c r="E9138" i="1"/>
  <c r="E9142" i="1"/>
  <c r="E9144" i="1"/>
  <c r="E9145" i="1"/>
  <c r="E9149" i="1"/>
  <c r="E9152" i="1"/>
  <c r="E9153" i="1"/>
  <c r="E9162" i="1"/>
  <c r="E9163" i="1"/>
  <c r="E9164" i="1"/>
  <c r="E9165" i="1"/>
  <c r="E9172" i="1"/>
  <c r="E9174" i="1"/>
  <c r="E9175" i="1"/>
  <c r="E9178" i="1"/>
  <c r="E9182" i="1"/>
  <c r="E9186" i="1"/>
  <c r="E9188" i="1"/>
  <c r="E9190" i="1"/>
  <c r="E9192" i="1"/>
  <c r="E9193" i="1"/>
  <c r="E9195" i="1"/>
  <c r="E9198" i="1"/>
  <c r="E9199" i="1"/>
  <c r="E9202" i="1"/>
  <c r="E9203" i="1"/>
  <c r="E9204" i="1"/>
  <c r="E9208" i="1"/>
  <c r="E9209" i="1"/>
  <c r="E9211" i="1"/>
  <c r="E9215" i="1"/>
  <c r="E9217" i="1"/>
  <c r="E9219" i="1"/>
  <c r="E9222" i="1"/>
  <c r="E9224" i="1"/>
  <c r="E9225" i="1"/>
  <c r="E9229" i="1"/>
  <c r="E9230" i="1"/>
  <c r="E9234" i="1"/>
  <c r="E9235" i="1"/>
  <c r="E9236" i="1"/>
  <c r="E9240" i="1"/>
  <c r="E9243" i="1"/>
  <c r="E9244" i="1"/>
  <c r="E9248" i="1"/>
  <c r="E9252" i="1"/>
  <c r="E9253" i="1"/>
  <c r="E9256" i="1"/>
  <c r="E9259" i="1"/>
  <c r="E9260" i="1"/>
  <c r="E9262" i="1"/>
  <c r="E9264" i="1"/>
  <c r="E9265" i="1"/>
  <c r="E9272" i="1"/>
  <c r="E9275" i="1"/>
  <c r="E9276" i="1"/>
  <c r="E9278" i="1"/>
  <c r="E9279" i="1"/>
  <c r="E9281" i="1"/>
  <c r="E9282" i="1"/>
  <c r="E9285" i="1"/>
  <c r="E9288" i="1"/>
  <c r="E9293" i="1"/>
  <c r="E9294" i="1"/>
  <c r="E9297" i="1"/>
  <c r="E9298" i="1"/>
  <c r="E9299" i="1"/>
  <c r="E9300" i="1"/>
  <c r="E9307" i="1"/>
  <c r="E9308" i="1"/>
  <c r="E9310" i="1"/>
  <c r="E9311" i="1"/>
  <c r="E9314" i="1"/>
  <c r="E9315" i="1"/>
  <c r="E9317" i="1"/>
  <c r="E9320" i="1"/>
  <c r="E9323" i="1"/>
  <c r="E9326" i="1"/>
  <c r="E9327" i="1"/>
  <c r="E9329" i="1"/>
  <c r="E9330" i="1"/>
  <c r="E9331" i="1"/>
  <c r="E9333" i="1"/>
  <c r="E9335" i="1"/>
  <c r="E9339" i="1"/>
  <c r="E9341" i="1"/>
  <c r="E9344" i="1"/>
  <c r="E9345" i="1"/>
  <c r="E9346" i="1"/>
  <c r="E9347" i="1"/>
  <c r="E9348" i="1"/>
  <c r="E9352" i="1"/>
  <c r="E9354" i="1"/>
  <c r="E9357" i="1"/>
  <c r="E9358" i="1"/>
  <c r="E9359" i="1"/>
  <c r="E9361" i="1"/>
  <c r="E9362" i="1"/>
  <c r="E9365" i="1"/>
  <c r="E9368" i="1"/>
  <c r="E9374" i="1"/>
  <c r="E9376" i="1"/>
  <c r="E9378" i="1"/>
  <c r="E9379" i="1"/>
  <c r="E9380" i="1"/>
  <c r="E9382" i="1"/>
  <c r="E9383" i="1"/>
  <c r="E9385" i="1"/>
  <c r="E9390" i="1"/>
  <c r="E9396" i="1"/>
  <c r="E9397" i="1"/>
  <c r="E9399" i="1"/>
  <c r="E9400" i="1"/>
  <c r="E9401" i="1"/>
  <c r="E9405" i="1"/>
  <c r="E9409" i="1"/>
  <c r="E9411" i="1"/>
  <c r="E9412" i="1"/>
  <c r="E9414" i="1"/>
  <c r="E9416" i="1"/>
  <c r="E9420" i="1"/>
  <c r="E9423" i="1"/>
  <c r="E9424" i="1"/>
  <c r="E9427" i="1"/>
  <c r="E9428" i="1"/>
  <c r="E9431" i="1"/>
  <c r="E9432" i="1"/>
  <c r="E9434" i="1"/>
  <c r="E9438" i="1"/>
  <c r="E9439" i="1"/>
  <c r="E9440" i="1"/>
  <c r="E9445" i="1"/>
  <c r="E9446" i="1"/>
  <c r="E9447" i="1"/>
  <c r="E9448" i="1"/>
  <c r="E9449" i="1"/>
  <c r="E9450" i="1"/>
  <c r="E9452" i="1"/>
  <c r="E9455" i="1"/>
  <c r="E9458" i="1"/>
  <c r="E9462" i="1"/>
  <c r="E9464" i="1"/>
  <c r="E9465" i="1"/>
  <c r="E9466" i="1"/>
  <c r="E9467" i="1"/>
  <c r="E9470" i="1"/>
  <c r="E9471" i="1"/>
  <c r="E9472" i="1"/>
  <c r="E9477" i="1"/>
  <c r="E9478" i="1"/>
  <c r="E9479" i="1"/>
  <c r="E9480" i="1"/>
  <c r="E9482" i="1"/>
  <c r="E9485" i="1"/>
  <c r="E9491" i="1"/>
  <c r="E9492" i="1"/>
  <c r="E9493" i="1"/>
  <c r="E9495" i="1"/>
  <c r="E9496" i="1"/>
  <c r="E9497" i="1"/>
  <c r="E9498" i="1"/>
  <c r="E9503" i="1"/>
  <c r="E9504" i="1"/>
  <c r="E9506" i="1"/>
  <c r="E9508" i="1"/>
  <c r="E9509" i="1"/>
  <c r="E9511" i="1"/>
  <c r="E9512" i="1"/>
  <c r="E9516" i="1"/>
  <c r="E9518" i="1"/>
  <c r="E9520" i="1"/>
  <c r="E9525" i="1"/>
  <c r="E9527" i="1"/>
  <c r="E9528" i="1"/>
  <c r="E9529" i="1"/>
  <c r="E9530" i="1"/>
  <c r="E9532" i="1"/>
  <c r="E9533" i="1"/>
  <c r="E9535" i="1"/>
  <c r="E9536" i="1"/>
  <c r="E9537" i="1"/>
  <c r="E9541" i="1"/>
  <c r="E9543" i="1"/>
  <c r="E9544" i="1"/>
  <c r="E9545" i="1"/>
  <c r="E9547" i="1"/>
  <c r="E9549" i="1"/>
  <c r="E9551" i="1"/>
  <c r="E9553" i="1"/>
  <c r="E9557" i="1"/>
  <c r="E9559" i="1"/>
  <c r="E9560" i="1"/>
  <c r="E9561" i="1"/>
  <c r="E9563" i="1"/>
  <c r="E9566" i="1"/>
  <c r="E9568" i="1"/>
  <c r="E9569" i="1"/>
  <c r="E9571" i="1"/>
  <c r="E9572" i="1"/>
  <c r="E9573" i="1"/>
  <c r="E9575" i="1"/>
  <c r="E9576" i="1"/>
  <c r="E9580" i="1"/>
  <c r="E9583" i="1"/>
  <c r="E9584" i="1"/>
  <c r="E9585" i="1"/>
  <c r="E9586" i="1"/>
  <c r="E9588" i="1"/>
  <c r="E9589" i="1"/>
  <c r="E9592" i="1"/>
  <c r="E9593" i="1"/>
  <c r="E9594" i="1"/>
  <c r="E9597" i="1"/>
  <c r="E9599" i="1"/>
  <c r="E9601" i="1"/>
  <c r="E9602" i="1"/>
  <c r="E9604" i="1"/>
  <c r="E9605" i="1"/>
  <c r="E9607" i="1"/>
  <c r="E9608" i="1"/>
  <c r="E9609" i="1"/>
  <c r="E9610" i="1"/>
  <c r="E9612" i="1"/>
  <c r="E9613" i="1"/>
  <c r="E9616" i="1"/>
  <c r="E9618" i="1"/>
  <c r="E9620" i="1"/>
  <c r="E9621" i="1"/>
  <c r="E9624" i="1"/>
  <c r="E9625" i="1"/>
  <c r="E9626" i="1"/>
  <c r="E9629" i="1"/>
  <c r="E9631" i="1"/>
  <c r="E9632" i="1"/>
  <c r="E9633" i="1"/>
  <c r="E9634" i="1"/>
  <c r="E9637" i="1"/>
  <c r="E9638" i="1"/>
  <c r="E9640" i="1"/>
  <c r="E2" i="1"/>
  <c r="D9639" i="1"/>
  <c r="E9639" i="1" s="1"/>
  <c r="D9638" i="1"/>
  <c r="D9636" i="1"/>
  <c r="E9636" i="1" s="1"/>
  <c r="D9635" i="1"/>
  <c r="E9635" i="1" s="1"/>
  <c r="D9634" i="1"/>
  <c r="D9632" i="1"/>
  <c r="D9630" i="1"/>
  <c r="E9630" i="1" s="1"/>
  <c r="D9628" i="1"/>
  <c r="E9628" i="1" s="1"/>
  <c r="D9627" i="1"/>
  <c r="E9627" i="1" s="1"/>
  <c r="D9626" i="1"/>
  <c r="D9624" i="1"/>
  <c r="D9623" i="1"/>
  <c r="E9623" i="1" s="1"/>
  <c r="D9622" i="1"/>
  <c r="E9622" i="1" s="1"/>
  <c r="D9619" i="1"/>
  <c r="E9619" i="1" s="1"/>
  <c r="D9617" i="1"/>
  <c r="E9617" i="1" s="1"/>
  <c r="D9615" i="1"/>
  <c r="E9615" i="1" s="1"/>
  <c r="D9614" i="1"/>
  <c r="E9614" i="1" s="1"/>
  <c r="D9611" i="1"/>
  <c r="E9611" i="1" s="1"/>
  <c r="D9610" i="1"/>
  <c r="D9609" i="1"/>
  <c r="D9608" i="1"/>
  <c r="D9607" i="1"/>
  <c r="D9606" i="1"/>
  <c r="E9606" i="1" s="1"/>
  <c r="D9603" i="1"/>
  <c r="E9603" i="1" s="1"/>
  <c r="D9600" i="1"/>
  <c r="E9600" i="1" s="1"/>
  <c r="D9599" i="1"/>
  <c r="D9598" i="1"/>
  <c r="E9598" i="1" s="1"/>
  <c r="D9596" i="1"/>
  <c r="E9596" i="1" s="1"/>
  <c r="D9595" i="1"/>
  <c r="E9595" i="1" s="1"/>
  <c r="D9592" i="1"/>
  <c r="D9591" i="1"/>
  <c r="E9591" i="1" s="1"/>
  <c r="D9590" i="1"/>
  <c r="E9590" i="1" s="1"/>
  <c r="D9589" i="1"/>
  <c r="D9587" i="1"/>
  <c r="E9587" i="1" s="1"/>
  <c r="D9585" i="1"/>
  <c r="D9582" i="1"/>
  <c r="E9582" i="1" s="1"/>
  <c r="D9581" i="1"/>
  <c r="E9581" i="1" s="1"/>
  <c r="D9579" i="1"/>
  <c r="E9579" i="1" s="1"/>
  <c r="D9578" i="1"/>
  <c r="E9578" i="1" s="1"/>
  <c r="D9577" i="1"/>
  <c r="E9577" i="1" s="1"/>
  <c r="D9576" i="1"/>
  <c r="D9575" i="1"/>
  <c r="D9574" i="1"/>
  <c r="E9574" i="1" s="1"/>
  <c r="D9573" i="1"/>
  <c r="D9570" i="1"/>
  <c r="E9570" i="1" s="1"/>
  <c r="D9568" i="1"/>
  <c r="D9567" i="1"/>
  <c r="E9567" i="1" s="1"/>
  <c r="D9565" i="1"/>
  <c r="E9565" i="1" s="1"/>
  <c r="D9564" i="1"/>
  <c r="E9564" i="1" s="1"/>
  <c r="D9562" i="1"/>
  <c r="E9562" i="1" s="1"/>
  <c r="D9561" i="1"/>
  <c r="D9558" i="1"/>
  <c r="E9558" i="1" s="1"/>
  <c r="D9556" i="1"/>
  <c r="E9556" i="1" s="1"/>
  <c r="D9555" i="1"/>
  <c r="E9555" i="1" s="1"/>
  <c r="D9554" i="1"/>
  <c r="E9554" i="1" s="1"/>
  <c r="D9552" i="1"/>
  <c r="E9552" i="1" s="1"/>
  <c r="D9551" i="1"/>
  <c r="D9550" i="1"/>
  <c r="E9550" i="1" s="1"/>
  <c r="D9549" i="1"/>
  <c r="D9548" i="1"/>
  <c r="E9548" i="1" s="1"/>
  <c r="D9546" i="1"/>
  <c r="E9546" i="1" s="1"/>
  <c r="D9545" i="1"/>
  <c r="D9542" i="1"/>
  <c r="E9542" i="1" s="1"/>
  <c r="D9540" i="1"/>
  <c r="E9540" i="1" s="1"/>
  <c r="D9539" i="1"/>
  <c r="E9539" i="1" s="1"/>
  <c r="D9538" i="1"/>
  <c r="E9538" i="1" s="1"/>
  <c r="D9536" i="1"/>
  <c r="D9535" i="1"/>
  <c r="D9534" i="1"/>
  <c r="E9534" i="1" s="1"/>
  <c r="D9531" i="1"/>
  <c r="E9531" i="1" s="1"/>
  <c r="D9526" i="1"/>
  <c r="E9526" i="1" s="1"/>
  <c r="D9525" i="1"/>
  <c r="D9524" i="1"/>
  <c r="E9524" i="1" s="1"/>
  <c r="D9523" i="1"/>
  <c r="E9523" i="1" s="1"/>
  <c r="D9522" i="1"/>
  <c r="E9522" i="1" s="1"/>
  <c r="D9521" i="1"/>
  <c r="E9521" i="1" s="1"/>
  <c r="D9519" i="1"/>
  <c r="E9519" i="1" s="1"/>
  <c r="D9517" i="1"/>
  <c r="E9517" i="1" s="1"/>
  <c r="D9515" i="1"/>
  <c r="E9515" i="1" s="1"/>
  <c r="D9514" i="1"/>
  <c r="E9514" i="1" s="1"/>
  <c r="D9513" i="1"/>
  <c r="E9513" i="1" s="1"/>
  <c r="D9511" i="1"/>
  <c r="D9510" i="1"/>
  <c r="E9510" i="1" s="1"/>
  <c r="D9507" i="1"/>
  <c r="E9507" i="1" s="1"/>
  <c r="D9505" i="1"/>
  <c r="E9505" i="1" s="1"/>
  <c r="D9504" i="1"/>
  <c r="D9502" i="1"/>
  <c r="E9502" i="1" s="1"/>
  <c r="D9501" i="1"/>
  <c r="E9501" i="1" s="1"/>
  <c r="D9500" i="1"/>
  <c r="E9500" i="1" s="1"/>
  <c r="D9499" i="1"/>
  <c r="E9499" i="1" s="1"/>
  <c r="D9496" i="1"/>
  <c r="D9495" i="1"/>
  <c r="D9494" i="1"/>
  <c r="E9494" i="1" s="1"/>
  <c r="D9493" i="1"/>
  <c r="D9490" i="1"/>
  <c r="E9490" i="1" s="1"/>
  <c r="D9489" i="1"/>
  <c r="E9489" i="1" s="1"/>
  <c r="D9488" i="1"/>
  <c r="E9488" i="1" s="1"/>
  <c r="D9487" i="1"/>
  <c r="E9487" i="1" s="1"/>
  <c r="D9486" i="1"/>
  <c r="E9486" i="1" s="1"/>
  <c r="D9484" i="1"/>
  <c r="E9484" i="1" s="1"/>
  <c r="D9483" i="1"/>
  <c r="E9483" i="1" s="1"/>
  <c r="D9481" i="1"/>
  <c r="E9481" i="1" s="1"/>
  <c r="D9479" i="1"/>
  <c r="D9476" i="1"/>
  <c r="E9476" i="1" s="1"/>
  <c r="D9475" i="1"/>
  <c r="E9475" i="1" s="1"/>
  <c r="D9474" i="1"/>
  <c r="E9474" i="1" s="1"/>
  <c r="D9473" i="1"/>
  <c r="E9473" i="1" s="1"/>
  <c r="D9471" i="1"/>
  <c r="D9469" i="1"/>
  <c r="E9469" i="1" s="1"/>
  <c r="D9468" i="1"/>
  <c r="E9468" i="1" s="1"/>
  <c r="D9464" i="1"/>
  <c r="D9463" i="1"/>
  <c r="E9463" i="1" s="1"/>
  <c r="D9461" i="1"/>
  <c r="E9461" i="1" s="1"/>
  <c r="D9460" i="1"/>
  <c r="E9460" i="1" s="1"/>
  <c r="D9459" i="1"/>
  <c r="E9459" i="1" s="1"/>
  <c r="D9457" i="1"/>
  <c r="E9457" i="1" s="1"/>
  <c r="D9456" i="1"/>
  <c r="E9456" i="1" s="1"/>
  <c r="D9455" i="1"/>
  <c r="D9454" i="1"/>
  <c r="E9454" i="1" s="1"/>
  <c r="D9453" i="1"/>
  <c r="E9453" i="1" s="1"/>
  <c r="D9451" i="1"/>
  <c r="E9451" i="1" s="1"/>
  <c r="D9448" i="1"/>
  <c r="D9447" i="1"/>
  <c r="D9445" i="1"/>
  <c r="D9444" i="1"/>
  <c r="E9444" i="1" s="1"/>
  <c r="D9443" i="1"/>
  <c r="E9443" i="1" s="1"/>
  <c r="D9442" i="1"/>
  <c r="E9442" i="1" s="1"/>
  <c r="D9441" i="1"/>
  <c r="E9441" i="1" s="1"/>
  <c r="D9437" i="1"/>
  <c r="E9437" i="1" s="1"/>
  <c r="D9436" i="1"/>
  <c r="E9436" i="1" s="1"/>
  <c r="D9435" i="1"/>
  <c r="E9435" i="1" s="1"/>
  <c r="D9433" i="1"/>
  <c r="E9433" i="1" s="1"/>
  <c r="D9432" i="1"/>
  <c r="D9431" i="1"/>
  <c r="D9430" i="1"/>
  <c r="E9430" i="1" s="1"/>
  <c r="D9429" i="1"/>
  <c r="E9429" i="1" s="1"/>
  <c r="D9426" i="1"/>
  <c r="E9426" i="1" s="1"/>
  <c r="D9425" i="1"/>
  <c r="E9425" i="1" s="1"/>
  <c r="D9422" i="1"/>
  <c r="E9422" i="1" s="1"/>
  <c r="D9421" i="1"/>
  <c r="E9421" i="1" s="1"/>
  <c r="D9419" i="1"/>
  <c r="E9419" i="1" s="1"/>
  <c r="D9418" i="1"/>
  <c r="E9418" i="1" s="1"/>
  <c r="D9417" i="1"/>
  <c r="E9417" i="1" s="1"/>
  <c r="D9415" i="1"/>
  <c r="E9415" i="1" s="1"/>
  <c r="D9413" i="1"/>
  <c r="E9413" i="1" s="1"/>
  <c r="D9410" i="1"/>
  <c r="E9410" i="1" s="1"/>
  <c r="D9408" i="1"/>
  <c r="E9408" i="1" s="1"/>
  <c r="D9407" i="1"/>
  <c r="E9407" i="1" s="1"/>
  <c r="D9406" i="1"/>
  <c r="E9406" i="1" s="1"/>
  <c r="D9404" i="1"/>
  <c r="E9404" i="1" s="1"/>
  <c r="D9403" i="1"/>
  <c r="E9403" i="1" s="1"/>
  <c r="D9402" i="1"/>
  <c r="E9402" i="1" s="1"/>
  <c r="D9398" i="1"/>
  <c r="E9398" i="1" s="1"/>
  <c r="D9397" i="1"/>
  <c r="D9395" i="1"/>
  <c r="E9395" i="1" s="1"/>
  <c r="D9394" i="1"/>
  <c r="E9394" i="1" s="1"/>
  <c r="D9393" i="1"/>
  <c r="E9393" i="1" s="1"/>
  <c r="D9392" i="1"/>
  <c r="E9392" i="1" s="1"/>
  <c r="D9391" i="1"/>
  <c r="E9391" i="1" s="1"/>
  <c r="D9389" i="1"/>
  <c r="E9389" i="1" s="1"/>
  <c r="D9388" i="1"/>
  <c r="E9388" i="1" s="1"/>
  <c r="D9387" i="1"/>
  <c r="E9387" i="1" s="1"/>
  <c r="D9386" i="1"/>
  <c r="E9386" i="1" s="1"/>
  <c r="D9384" i="1"/>
  <c r="E9384" i="1" s="1"/>
  <c r="D9381" i="1"/>
  <c r="E9381" i="1" s="1"/>
  <c r="D9380" i="1"/>
  <c r="D9377" i="1"/>
  <c r="E9377" i="1" s="1"/>
  <c r="D9375" i="1"/>
  <c r="E9375" i="1" s="1"/>
  <c r="D9373" i="1"/>
  <c r="E9373" i="1" s="1"/>
  <c r="D9372" i="1"/>
  <c r="E9372" i="1" s="1"/>
  <c r="D9371" i="1"/>
  <c r="E9371" i="1" s="1"/>
  <c r="D9370" i="1"/>
  <c r="E9370" i="1" s="1"/>
  <c r="D9369" i="1"/>
  <c r="E9369" i="1" s="1"/>
  <c r="D9367" i="1"/>
  <c r="E9367" i="1" s="1"/>
  <c r="D9366" i="1"/>
  <c r="E9366" i="1" s="1"/>
  <c r="D9364" i="1"/>
  <c r="E9364" i="1" s="1"/>
  <c r="D9363" i="1"/>
  <c r="E9363" i="1" s="1"/>
  <c r="D9362" i="1"/>
  <c r="D9360" i="1"/>
  <c r="E9360" i="1" s="1"/>
  <c r="D9359" i="1"/>
  <c r="D9356" i="1"/>
  <c r="E9356" i="1" s="1"/>
  <c r="D9355" i="1"/>
  <c r="E9355" i="1" s="1"/>
  <c r="D9353" i="1"/>
  <c r="E9353" i="1" s="1"/>
  <c r="D9351" i="1"/>
  <c r="E9351" i="1" s="1"/>
  <c r="D9350" i="1"/>
  <c r="E9350" i="1" s="1"/>
  <c r="D9349" i="1"/>
  <c r="E9349" i="1" s="1"/>
  <c r="D9346" i="1"/>
  <c r="D9345" i="1"/>
  <c r="D9343" i="1"/>
  <c r="E9343" i="1" s="1"/>
  <c r="D9342" i="1"/>
  <c r="E9342" i="1" s="1"/>
  <c r="D9340" i="1"/>
  <c r="E9340" i="1" s="1"/>
  <c r="D9338" i="1"/>
  <c r="E9338" i="1" s="1"/>
  <c r="D9337" i="1"/>
  <c r="E9337" i="1" s="1"/>
  <c r="D9336" i="1"/>
  <c r="E9336" i="1" s="1"/>
  <c r="D9334" i="1"/>
  <c r="E9334" i="1" s="1"/>
  <c r="D9332" i="1"/>
  <c r="E9332" i="1" s="1"/>
  <c r="D9330" i="1"/>
  <c r="D9329" i="1"/>
  <c r="D9328" i="1"/>
  <c r="E9328" i="1" s="1"/>
  <c r="D9325" i="1"/>
  <c r="E9325" i="1" s="1"/>
  <c r="D9324" i="1"/>
  <c r="E9324" i="1" s="1"/>
  <c r="D9322" i="1"/>
  <c r="E9322" i="1" s="1"/>
  <c r="D9321" i="1"/>
  <c r="E9321" i="1" s="1"/>
  <c r="D9319" i="1"/>
  <c r="E9319" i="1" s="1"/>
  <c r="D9318" i="1"/>
  <c r="E9318" i="1" s="1"/>
  <c r="D9316" i="1"/>
  <c r="E9316" i="1" s="1"/>
  <c r="D9314" i="1"/>
  <c r="D9313" i="1"/>
  <c r="E9313" i="1" s="1"/>
  <c r="D9312" i="1"/>
  <c r="E9312" i="1" s="1"/>
  <c r="D9309" i="1"/>
  <c r="E9309" i="1" s="1"/>
  <c r="D9306" i="1"/>
  <c r="E9306" i="1" s="1"/>
  <c r="D9305" i="1"/>
  <c r="E9305" i="1" s="1"/>
  <c r="D9304" i="1"/>
  <c r="E9304" i="1" s="1"/>
  <c r="D9303" i="1"/>
  <c r="E9303" i="1" s="1"/>
  <c r="D9302" i="1"/>
  <c r="E9302" i="1" s="1"/>
  <c r="D9301" i="1"/>
  <c r="E9301" i="1" s="1"/>
  <c r="D9297" i="1"/>
  <c r="D9296" i="1"/>
  <c r="E9296" i="1" s="1"/>
  <c r="D9295" i="1"/>
  <c r="E9295" i="1" s="1"/>
  <c r="D9292" i="1"/>
  <c r="E9292" i="1" s="1"/>
  <c r="D9291" i="1"/>
  <c r="E9291" i="1" s="1"/>
  <c r="D9290" i="1"/>
  <c r="E9290" i="1" s="1"/>
  <c r="D9289" i="1"/>
  <c r="E9289" i="1" s="1"/>
  <c r="D9287" i="1"/>
  <c r="E9287" i="1" s="1"/>
  <c r="D9286" i="1"/>
  <c r="E9286" i="1" s="1"/>
  <c r="D9284" i="1"/>
  <c r="E9284" i="1" s="1"/>
  <c r="D9283" i="1"/>
  <c r="E9283" i="1" s="1"/>
  <c r="D9280" i="1"/>
  <c r="E9280" i="1" s="1"/>
  <c r="D9279" i="1"/>
  <c r="D9277" i="1"/>
  <c r="E9277" i="1" s="1"/>
  <c r="D9274" i="1"/>
  <c r="E9274" i="1" s="1"/>
  <c r="D9273" i="1"/>
  <c r="E9273" i="1" s="1"/>
  <c r="D9271" i="1"/>
  <c r="E9271" i="1" s="1"/>
  <c r="D9270" i="1"/>
  <c r="E9270" i="1" s="1"/>
  <c r="D9269" i="1"/>
  <c r="E9269" i="1" s="1"/>
  <c r="D9268" i="1"/>
  <c r="E9268" i="1" s="1"/>
  <c r="D9267" i="1"/>
  <c r="E9267" i="1" s="1"/>
  <c r="D9266" i="1"/>
  <c r="E9266" i="1" s="1"/>
  <c r="D9263" i="1"/>
  <c r="E9263" i="1" s="1"/>
  <c r="D9261" i="1"/>
  <c r="E9261" i="1" s="1"/>
  <c r="D9260" i="1"/>
  <c r="D9258" i="1"/>
  <c r="E9258" i="1" s="1"/>
  <c r="D9257" i="1"/>
  <c r="E9257" i="1" s="1"/>
  <c r="D9255" i="1"/>
  <c r="E9255" i="1" s="1"/>
  <c r="D9254" i="1"/>
  <c r="E9254" i="1" s="1"/>
  <c r="D9251" i="1"/>
  <c r="E9251" i="1" s="1"/>
  <c r="D9250" i="1"/>
  <c r="E9250" i="1" s="1"/>
  <c r="D9249" i="1"/>
  <c r="E9249" i="1" s="1"/>
  <c r="D9247" i="1"/>
  <c r="E9247" i="1" s="1"/>
  <c r="D9246" i="1"/>
  <c r="E9246" i="1" s="1"/>
  <c r="D9245" i="1"/>
  <c r="E9245" i="1" s="1"/>
  <c r="D9244" i="1"/>
  <c r="D9242" i="1"/>
  <c r="E9242" i="1" s="1"/>
  <c r="D9241" i="1"/>
  <c r="E9241" i="1" s="1"/>
  <c r="D9239" i="1"/>
  <c r="E9239" i="1" s="1"/>
  <c r="D9238" i="1"/>
  <c r="E9238" i="1" s="1"/>
  <c r="D9237" i="1"/>
  <c r="E9237" i="1" s="1"/>
  <c r="D9233" i="1"/>
  <c r="E9233" i="1" s="1"/>
  <c r="D9232" i="1"/>
  <c r="E9232" i="1" s="1"/>
  <c r="D9231" i="1"/>
  <c r="E9231" i="1" s="1"/>
  <c r="D9228" i="1"/>
  <c r="E9228" i="1" s="1"/>
  <c r="D9227" i="1"/>
  <c r="E9227" i="1" s="1"/>
  <c r="D9226" i="1"/>
  <c r="E9226" i="1" s="1"/>
  <c r="D9225" i="1"/>
  <c r="D9223" i="1"/>
  <c r="E9223" i="1" s="1"/>
  <c r="D9221" i="1"/>
  <c r="E9221" i="1" s="1"/>
  <c r="D9220" i="1"/>
  <c r="E9220" i="1" s="1"/>
  <c r="D9218" i="1"/>
  <c r="E9218" i="1" s="1"/>
  <c r="D9216" i="1"/>
  <c r="E9216" i="1" s="1"/>
  <c r="D9214" i="1"/>
  <c r="E9214" i="1" s="1"/>
  <c r="D9213" i="1"/>
  <c r="E9213" i="1" s="1"/>
  <c r="D9212" i="1"/>
  <c r="E9212" i="1" s="1"/>
  <c r="D9210" i="1"/>
  <c r="E9210" i="1" s="1"/>
  <c r="D9209" i="1"/>
  <c r="D9208" i="1"/>
  <c r="D9207" i="1"/>
  <c r="E9207" i="1" s="1"/>
  <c r="D9206" i="1"/>
  <c r="E9206" i="1" s="1"/>
  <c r="D9205" i="1"/>
  <c r="E9205" i="1" s="1"/>
  <c r="D9201" i="1"/>
  <c r="E9201" i="1" s="1"/>
  <c r="D9200" i="1"/>
  <c r="E9200" i="1" s="1"/>
  <c r="D9197" i="1"/>
  <c r="E9197" i="1" s="1"/>
  <c r="D9196" i="1"/>
  <c r="E9196" i="1" s="1"/>
  <c r="D9194" i="1"/>
  <c r="E9194" i="1" s="1"/>
  <c r="D9193" i="1"/>
  <c r="D9192" i="1"/>
  <c r="D9191" i="1"/>
  <c r="E9191" i="1" s="1"/>
  <c r="D9189" i="1"/>
  <c r="E9189" i="1" s="1"/>
  <c r="D9187" i="1"/>
  <c r="E9187" i="1" s="1"/>
  <c r="D9185" i="1"/>
  <c r="E9185" i="1" s="1"/>
  <c r="D9184" i="1"/>
  <c r="E9184" i="1" s="1"/>
  <c r="D9183" i="1"/>
  <c r="E9183" i="1" s="1"/>
  <c r="D9181" i="1"/>
  <c r="E9181" i="1" s="1"/>
  <c r="D9180" i="1"/>
  <c r="E9180" i="1" s="1"/>
  <c r="D9179" i="1"/>
  <c r="E9179" i="1" s="1"/>
  <c r="D9177" i="1"/>
  <c r="E9177" i="1" s="1"/>
  <c r="D9176" i="1"/>
  <c r="E9176" i="1" s="1"/>
  <c r="D9173" i="1"/>
  <c r="E9173" i="1" s="1"/>
  <c r="D9171" i="1"/>
  <c r="E9171" i="1" s="1"/>
  <c r="D9170" i="1"/>
  <c r="E9170" i="1" s="1"/>
  <c r="D9169" i="1"/>
  <c r="E9169" i="1" s="1"/>
  <c r="D9168" i="1"/>
  <c r="E9168" i="1" s="1"/>
  <c r="D9167" i="1"/>
  <c r="E9167" i="1" s="1"/>
  <c r="D9166" i="1"/>
  <c r="E9166" i="1" s="1"/>
  <c r="D9161" i="1"/>
  <c r="E9161" i="1" s="1"/>
  <c r="D9160" i="1"/>
  <c r="E9160" i="1" s="1"/>
  <c r="D9159" i="1"/>
  <c r="E9159" i="1" s="1"/>
  <c r="D9158" i="1"/>
  <c r="E9158" i="1" s="1"/>
  <c r="D9157" i="1"/>
  <c r="E9157" i="1" s="1"/>
  <c r="D9156" i="1"/>
  <c r="E9156" i="1" s="1"/>
  <c r="D9155" i="1"/>
  <c r="E9155" i="1" s="1"/>
  <c r="D9154" i="1"/>
  <c r="E9154" i="1" s="1"/>
  <c r="D9152" i="1"/>
  <c r="D9151" i="1"/>
  <c r="E9151" i="1" s="1"/>
  <c r="D9150" i="1"/>
  <c r="E9150" i="1" s="1"/>
  <c r="D9148" i="1"/>
  <c r="E9148" i="1" s="1"/>
  <c r="D9147" i="1"/>
  <c r="E9147" i="1" s="1"/>
  <c r="D9146" i="1"/>
  <c r="E9146" i="1" s="1"/>
  <c r="D9143" i="1"/>
  <c r="E9143" i="1" s="1"/>
  <c r="D9141" i="1"/>
  <c r="E9141" i="1" s="1"/>
  <c r="D9140" i="1"/>
  <c r="E9140" i="1" s="1"/>
  <c r="D9139" i="1"/>
  <c r="E9139" i="1" s="1"/>
  <c r="D9135" i="1"/>
  <c r="E9135" i="1" s="1"/>
  <c r="D9134" i="1"/>
  <c r="E9134" i="1" s="1"/>
  <c r="D9133" i="1"/>
  <c r="E9133" i="1" s="1"/>
  <c r="D9132" i="1"/>
  <c r="E9132" i="1" s="1"/>
  <c r="D9131" i="1"/>
  <c r="E9131" i="1" s="1"/>
  <c r="D9130" i="1"/>
  <c r="E9130" i="1" s="1"/>
  <c r="D9128" i="1"/>
  <c r="E9128" i="1" s="1"/>
  <c r="D9127" i="1"/>
  <c r="E9127" i="1" s="1"/>
  <c r="D9126" i="1"/>
  <c r="E9126" i="1" s="1"/>
  <c r="D9121" i="1"/>
  <c r="E9121" i="1" s="1"/>
  <c r="D9120" i="1"/>
  <c r="E9120" i="1" s="1"/>
  <c r="D9119" i="1"/>
  <c r="E9119" i="1" s="1"/>
  <c r="D9118" i="1"/>
  <c r="D9116" i="1"/>
  <c r="E9116" i="1" s="1"/>
  <c r="D9115" i="1"/>
  <c r="E9115" i="1" s="1"/>
  <c r="D9113" i="1"/>
  <c r="E9113" i="1" s="1"/>
  <c r="D9112" i="1"/>
  <c r="E9112" i="1" s="1"/>
  <c r="D9111" i="1"/>
  <c r="E9111" i="1" s="1"/>
  <c r="D9110" i="1"/>
  <c r="E9110" i="1" s="1"/>
  <c r="D9107" i="1"/>
  <c r="E9107" i="1" s="1"/>
  <c r="D9106" i="1"/>
  <c r="E9106" i="1" s="1"/>
  <c r="D9105" i="1"/>
  <c r="E9105" i="1" s="1"/>
  <c r="D9104" i="1"/>
  <c r="E9104" i="1" s="1"/>
  <c r="D9103" i="1"/>
  <c r="E9103" i="1" s="1"/>
  <c r="D9102" i="1"/>
  <c r="D9101" i="1"/>
  <c r="D9099" i="1"/>
  <c r="E9099" i="1" s="1"/>
  <c r="D9098" i="1"/>
  <c r="E9098" i="1" s="1"/>
  <c r="D9094" i="1"/>
  <c r="E9094" i="1" s="1"/>
  <c r="D9092" i="1"/>
  <c r="E9092" i="1" s="1"/>
  <c r="D9090" i="1"/>
  <c r="E9090" i="1" s="1"/>
  <c r="D9086" i="1"/>
  <c r="D9085" i="1"/>
  <c r="D9084" i="1"/>
  <c r="E9084" i="1" s="1"/>
  <c r="D9083" i="1"/>
  <c r="E9083" i="1" s="1"/>
  <c r="D9081" i="1"/>
  <c r="E9081" i="1" s="1"/>
  <c r="D9079" i="1"/>
  <c r="E9079" i="1" s="1"/>
  <c r="D9078" i="1"/>
  <c r="E9078" i="1" s="1"/>
  <c r="D9076" i="1"/>
  <c r="E9076" i="1" s="1"/>
  <c r="D9075" i="1"/>
  <c r="E9075" i="1" s="1"/>
  <c r="D9073" i="1"/>
  <c r="E9073" i="1" s="1"/>
  <c r="D9072" i="1"/>
  <c r="E9072" i="1" s="1"/>
  <c r="D9070" i="1"/>
  <c r="D9067" i="1"/>
  <c r="E9067" i="1" s="1"/>
  <c r="D9066" i="1"/>
  <c r="E9066" i="1" s="1"/>
  <c r="D9065" i="1"/>
  <c r="E9065" i="1" s="1"/>
  <c r="D9062" i="1"/>
  <c r="E9062" i="1" s="1"/>
  <c r="D9060" i="1"/>
  <c r="E9060" i="1" s="1"/>
  <c r="D9058" i="1"/>
  <c r="E9058" i="1" s="1"/>
  <c r="D9057" i="1"/>
  <c r="E9057" i="1" s="1"/>
  <c r="D9055" i="1"/>
  <c r="E9055" i="1" s="1"/>
  <c r="D9054" i="1"/>
  <c r="D9053" i="1"/>
  <c r="D9052" i="1"/>
  <c r="E9052" i="1" s="1"/>
  <c r="D9050" i="1"/>
  <c r="E9050" i="1" s="1"/>
  <c r="D9047" i="1"/>
  <c r="E9047" i="1" s="1"/>
  <c r="D9046" i="1"/>
  <c r="E9046" i="1" s="1"/>
  <c r="D9045" i="1"/>
  <c r="E9045" i="1" s="1"/>
  <c r="D9044" i="1"/>
  <c r="E9044" i="1" s="1"/>
  <c r="D9042" i="1"/>
  <c r="E9042" i="1" s="1"/>
  <c r="D9041" i="1"/>
  <c r="E9041" i="1" s="1"/>
  <c r="D9040" i="1"/>
  <c r="E9040" i="1" s="1"/>
  <c r="D9039" i="1"/>
  <c r="E9039" i="1" s="1"/>
  <c r="D9037" i="1"/>
  <c r="D9036" i="1"/>
  <c r="E9036" i="1" s="1"/>
  <c r="D9035" i="1"/>
  <c r="E9035" i="1" s="1"/>
  <c r="D9034" i="1"/>
  <c r="E9034" i="1" s="1"/>
  <c r="D9032" i="1"/>
  <c r="E9032" i="1" s="1"/>
  <c r="D9030" i="1"/>
  <c r="E9030" i="1" s="1"/>
  <c r="D9027" i="1"/>
  <c r="E9027" i="1" s="1"/>
  <c r="D9026" i="1"/>
  <c r="E9026" i="1" s="1"/>
  <c r="D9025" i="1"/>
  <c r="E9025" i="1" s="1"/>
  <c r="D9023" i="1"/>
  <c r="E9023" i="1" s="1"/>
  <c r="D9020" i="1"/>
  <c r="E9020" i="1" s="1"/>
  <c r="D9019" i="1"/>
  <c r="E9019" i="1" s="1"/>
  <c r="D9018" i="1"/>
  <c r="E9018" i="1" s="1"/>
  <c r="D9017" i="1"/>
  <c r="E9017" i="1" s="1"/>
  <c r="D9016" i="1"/>
  <c r="E9016" i="1" s="1"/>
  <c r="D9015" i="1"/>
  <c r="E9015" i="1" s="1"/>
  <c r="D9014" i="1"/>
  <c r="E9014" i="1" s="1"/>
  <c r="D9012" i="1"/>
  <c r="E9012" i="1" s="1"/>
  <c r="D9010" i="1"/>
  <c r="E9010" i="1" s="1"/>
  <c r="D9009" i="1"/>
  <c r="E9009" i="1" s="1"/>
  <c r="D9008" i="1"/>
  <c r="E9008" i="1" s="1"/>
  <c r="D9005" i="1"/>
  <c r="D9004" i="1"/>
  <c r="E9004" i="1" s="1"/>
  <c r="D9003" i="1"/>
  <c r="E9003" i="1" s="1"/>
  <c r="D9001" i="1"/>
  <c r="E9001" i="1" s="1"/>
  <c r="D9000" i="1"/>
  <c r="E9000" i="1" s="1"/>
  <c r="D8999" i="1"/>
  <c r="E8999" i="1" s="1"/>
  <c r="D8998" i="1"/>
  <c r="E8998" i="1" s="1"/>
  <c r="D8994" i="1"/>
  <c r="E8994" i="1" s="1"/>
  <c r="D8993" i="1"/>
  <c r="E8993" i="1" s="1"/>
  <c r="D8992" i="1"/>
  <c r="E8992" i="1" s="1"/>
  <c r="D8991" i="1"/>
  <c r="E8991" i="1" s="1"/>
  <c r="D8990" i="1"/>
  <c r="D8989" i="1"/>
  <c r="D8988" i="1"/>
  <c r="E8988" i="1" s="1"/>
  <c r="D8985" i="1"/>
  <c r="E8985" i="1" s="1"/>
  <c r="D8984" i="1"/>
  <c r="E8984" i="1" s="1"/>
  <c r="D8980" i="1"/>
  <c r="E8980" i="1" s="1"/>
  <c r="D8978" i="1"/>
  <c r="E8978" i="1" s="1"/>
  <c r="D8976" i="1"/>
  <c r="E8976" i="1" s="1"/>
  <c r="D8974" i="1"/>
  <c r="D8973" i="1"/>
  <c r="D8972" i="1"/>
  <c r="E8972" i="1" s="1"/>
  <c r="D8971" i="1"/>
  <c r="E8971" i="1" s="1"/>
  <c r="D8970" i="1"/>
  <c r="E8970" i="1" s="1"/>
  <c r="D8969" i="1"/>
  <c r="E8969" i="1" s="1"/>
  <c r="D8968" i="1"/>
  <c r="E8968" i="1" s="1"/>
  <c r="D8966" i="1"/>
  <c r="E8966" i="1" s="1"/>
  <c r="D8965" i="1"/>
  <c r="E8965" i="1" s="1"/>
  <c r="D8964" i="1"/>
  <c r="E8964" i="1" s="1"/>
  <c r="D8963" i="1"/>
  <c r="E8963" i="1" s="1"/>
  <c r="D8962" i="1"/>
  <c r="E8962" i="1" s="1"/>
  <c r="D8958" i="1"/>
  <c r="D8955" i="1"/>
  <c r="E8955" i="1" s="1"/>
  <c r="D8953" i="1"/>
  <c r="E8953" i="1" s="1"/>
  <c r="D8952" i="1"/>
  <c r="E8952" i="1" s="1"/>
  <c r="D8951" i="1"/>
  <c r="E8951" i="1" s="1"/>
  <c r="D8949" i="1"/>
  <c r="E8949" i="1" s="1"/>
  <c r="D8948" i="1"/>
  <c r="E8948" i="1" s="1"/>
  <c r="D8947" i="1"/>
  <c r="E8947" i="1" s="1"/>
  <c r="D8946" i="1"/>
  <c r="E8946" i="1" s="1"/>
  <c r="D8945" i="1"/>
  <c r="E8945" i="1" s="1"/>
  <c r="D8942" i="1"/>
  <c r="D8941" i="1"/>
  <c r="E8941" i="1" s="1"/>
  <c r="D8938" i="1"/>
  <c r="E8938" i="1" s="1"/>
  <c r="D8937" i="1"/>
  <c r="E8937" i="1" s="1"/>
  <c r="D8936" i="1"/>
  <c r="E8936" i="1" s="1"/>
  <c r="D8935" i="1"/>
  <c r="E8935" i="1" s="1"/>
  <c r="D8932" i="1"/>
  <c r="E8932" i="1" s="1"/>
  <c r="D8929" i="1"/>
  <c r="E8929" i="1" s="1"/>
  <c r="D8928" i="1"/>
  <c r="E8928" i="1" s="1"/>
  <c r="D8926" i="1"/>
  <c r="D8925" i="1"/>
  <c r="D8924" i="1"/>
  <c r="E8924" i="1" s="1"/>
  <c r="D8923" i="1"/>
  <c r="E8923" i="1" s="1"/>
  <c r="D8922" i="1"/>
  <c r="E8922" i="1" s="1"/>
  <c r="D8919" i="1"/>
  <c r="E8919" i="1" s="1"/>
  <c r="D8917" i="1"/>
  <c r="E8917" i="1" s="1"/>
  <c r="D8915" i="1"/>
  <c r="E8915" i="1" s="1"/>
  <c r="D8914" i="1"/>
  <c r="E8914" i="1" s="1"/>
  <c r="D8912" i="1"/>
  <c r="E8912" i="1" s="1"/>
  <c r="D8911" i="1"/>
  <c r="E8911" i="1" s="1"/>
  <c r="D8910" i="1"/>
  <c r="D8909" i="1"/>
  <c r="D8908" i="1"/>
  <c r="E8908" i="1" s="1"/>
  <c r="D8907" i="1"/>
  <c r="E8907" i="1" s="1"/>
  <c r="D8906" i="1"/>
  <c r="E8906" i="1" s="1"/>
  <c r="D8903" i="1"/>
  <c r="E8903" i="1" s="1"/>
  <c r="D8900" i="1"/>
  <c r="E8900" i="1" s="1"/>
  <c r="D8899" i="1"/>
  <c r="E8899" i="1" s="1"/>
  <c r="D8898" i="1"/>
  <c r="E8898" i="1" s="1"/>
  <c r="D8897" i="1"/>
  <c r="E8897" i="1" s="1"/>
  <c r="D8895" i="1"/>
  <c r="E8895" i="1" s="1"/>
  <c r="D8894" i="1"/>
  <c r="D8892" i="1"/>
  <c r="E8892" i="1" s="1"/>
  <c r="D8890" i="1"/>
  <c r="E8890" i="1" s="1"/>
  <c r="D8889" i="1"/>
  <c r="E8889" i="1" s="1"/>
  <c r="D8888" i="1"/>
  <c r="E8888" i="1" s="1"/>
  <c r="D8887" i="1"/>
  <c r="E8887" i="1" s="1"/>
  <c r="D8886" i="1"/>
  <c r="E8886" i="1" s="1"/>
  <c r="D8883" i="1"/>
  <c r="E8883" i="1" s="1"/>
  <c r="D8880" i="1"/>
  <c r="E8880" i="1" s="1"/>
  <c r="D8879" i="1"/>
  <c r="E8879" i="1" s="1"/>
  <c r="D8878" i="1"/>
  <c r="D8876" i="1"/>
  <c r="E8876" i="1" s="1"/>
  <c r="D8875" i="1"/>
  <c r="E8875" i="1" s="1"/>
  <c r="D8873" i="1"/>
  <c r="E8873" i="1" s="1"/>
  <c r="D8872" i="1"/>
  <c r="E8872" i="1" s="1"/>
  <c r="D8871" i="1"/>
  <c r="E8871" i="1" s="1"/>
  <c r="D8869" i="1"/>
  <c r="E8869" i="1" s="1"/>
  <c r="D8865" i="1"/>
  <c r="E8865" i="1" s="1"/>
  <c r="D8864" i="1"/>
  <c r="E8864" i="1" s="1"/>
  <c r="D8863" i="1"/>
  <c r="E8863" i="1" s="1"/>
  <c r="D8861" i="1"/>
  <c r="D8860" i="1"/>
  <c r="E8860" i="1" s="1"/>
  <c r="D8856" i="1"/>
  <c r="E8856" i="1" s="1"/>
  <c r="D8855" i="1"/>
  <c r="E8855" i="1" s="1"/>
  <c r="D8853" i="1"/>
  <c r="E8853" i="1" s="1"/>
  <c r="D8851" i="1"/>
  <c r="E8851" i="1" s="1"/>
  <c r="D8850" i="1"/>
  <c r="E8850" i="1" s="1"/>
  <c r="D8848" i="1"/>
  <c r="E8848" i="1" s="1"/>
  <c r="D8847" i="1"/>
  <c r="E8847" i="1" s="1"/>
  <c r="D8845" i="1"/>
  <c r="D8844" i="1"/>
  <c r="E8844" i="1" s="1"/>
  <c r="D8843" i="1"/>
  <c r="E8843" i="1" s="1"/>
  <c r="D8840" i="1"/>
  <c r="E8840" i="1" s="1"/>
  <c r="D8838" i="1"/>
  <c r="E8838" i="1" s="1"/>
  <c r="D8837" i="1"/>
  <c r="E8837" i="1" s="1"/>
  <c r="D8836" i="1"/>
  <c r="E8836" i="1" s="1"/>
  <c r="D8835" i="1"/>
  <c r="E8835" i="1" s="1"/>
  <c r="D8833" i="1"/>
  <c r="E8833" i="1" s="1"/>
  <c r="D8831" i="1"/>
  <c r="E8831" i="1" s="1"/>
  <c r="D8830" i="1"/>
  <c r="D8827" i="1"/>
  <c r="E8827" i="1" s="1"/>
  <c r="D8826" i="1"/>
  <c r="E8826" i="1" s="1"/>
  <c r="D8825" i="1"/>
  <c r="E8825" i="1" s="1"/>
  <c r="D8824" i="1"/>
  <c r="E8824" i="1" s="1"/>
  <c r="D8823" i="1"/>
  <c r="E8823" i="1" s="1"/>
  <c r="D8822" i="1"/>
  <c r="E8822" i="1" s="1"/>
  <c r="D8819" i="1"/>
  <c r="E8819" i="1" s="1"/>
  <c r="D8818" i="1"/>
  <c r="E8818" i="1" s="1"/>
  <c r="D8817" i="1"/>
  <c r="E8817" i="1" s="1"/>
  <c r="D8816" i="1"/>
  <c r="E8816" i="1" s="1"/>
  <c r="D8815" i="1"/>
  <c r="E8815" i="1" s="1"/>
  <c r="D8811" i="1"/>
  <c r="E8811" i="1" s="1"/>
  <c r="D8810" i="1"/>
  <c r="E8810" i="1" s="1"/>
  <c r="D8808" i="1"/>
  <c r="E8808" i="1" s="1"/>
  <c r="D8807" i="1"/>
  <c r="E8807" i="1" s="1"/>
  <c r="D8805" i="1"/>
  <c r="E8805" i="1" s="1"/>
  <c r="D8804" i="1"/>
  <c r="E8804" i="1" s="1"/>
  <c r="D8801" i="1"/>
  <c r="E8801" i="1" s="1"/>
  <c r="D8800" i="1"/>
  <c r="E8800" i="1" s="1"/>
  <c r="D8797" i="1"/>
  <c r="D8796" i="1"/>
  <c r="E8796" i="1" s="1"/>
  <c r="D8795" i="1"/>
  <c r="E8795" i="1" s="1"/>
  <c r="D8794" i="1"/>
  <c r="E8794" i="1" s="1"/>
  <c r="D8792" i="1"/>
  <c r="E8792" i="1" s="1"/>
  <c r="D8789" i="1"/>
  <c r="E8789" i="1" s="1"/>
  <c r="D8788" i="1"/>
  <c r="E8788" i="1" s="1"/>
  <c r="D8787" i="1"/>
  <c r="E8787" i="1" s="1"/>
  <c r="D8786" i="1"/>
  <c r="E8786" i="1" s="1"/>
  <c r="D8785" i="1"/>
  <c r="E8785" i="1" s="1"/>
  <c r="D8783" i="1"/>
  <c r="E8783" i="1" s="1"/>
  <c r="D8782" i="1"/>
  <c r="D8780" i="1"/>
  <c r="E8780" i="1" s="1"/>
  <c r="D8779" i="1"/>
  <c r="E8779" i="1" s="1"/>
  <c r="D8777" i="1"/>
  <c r="E8777" i="1" s="1"/>
  <c r="D8776" i="1"/>
  <c r="E8776" i="1" s="1"/>
  <c r="D8774" i="1"/>
  <c r="E8774" i="1" s="1"/>
  <c r="D8772" i="1"/>
  <c r="E8772" i="1" s="1"/>
  <c r="D8771" i="1"/>
  <c r="E8771" i="1" s="1"/>
  <c r="D8769" i="1"/>
  <c r="E8769" i="1" s="1"/>
  <c r="D8768" i="1"/>
  <c r="E8768" i="1" s="1"/>
  <c r="D8767" i="1"/>
  <c r="E8767" i="1" s="1"/>
  <c r="D8763" i="1"/>
  <c r="E8763" i="1" s="1"/>
  <c r="D8762" i="1"/>
  <c r="E8762" i="1" s="1"/>
  <c r="D8760" i="1"/>
  <c r="E8760" i="1" s="1"/>
  <c r="D8759" i="1"/>
  <c r="E8759" i="1" s="1"/>
  <c r="D8757" i="1"/>
  <c r="E8757" i="1" s="1"/>
  <c r="D8755" i="1"/>
  <c r="E8755" i="1" s="1"/>
  <c r="D8754" i="1"/>
  <c r="E8754" i="1" s="1"/>
  <c r="D8753" i="1"/>
  <c r="E8753" i="1" s="1"/>
  <c r="D8752" i="1"/>
  <c r="E8752" i="1" s="1"/>
  <c r="D8749" i="1"/>
  <c r="D8748" i="1"/>
  <c r="E8748" i="1" s="1"/>
  <c r="D8747" i="1"/>
  <c r="E8747" i="1" s="1"/>
  <c r="D8745" i="1"/>
  <c r="E8745" i="1" s="1"/>
  <c r="D8744" i="1"/>
  <c r="E8744" i="1" s="1"/>
  <c r="D8742" i="1"/>
  <c r="E8742" i="1" s="1"/>
  <c r="D8741" i="1"/>
  <c r="E8741" i="1" s="1"/>
  <c r="D8739" i="1"/>
  <c r="E8739" i="1" s="1"/>
  <c r="D8738" i="1"/>
  <c r="E8738" i="1" s="1"/>
  <c r="D8736" i="1"/>
  <c r="E8736" i="1" s="1"/>
  <c r="D8735" i="1"/>
  <c r="E8735" i="1" s="1"/>
  <c r="D8733" i="1"/>
  <c r="D8732" i="1"/>
  <c r="E8732" i="1" s="1"/>
  <c r="D8731" i="1"/>
  <c r="E8731" i="1" s="1"/>
  <c r="D8729" i="1"/>
  <c r="E8729" i="1" s="1"/>
  <c r="D8727" i="1"/>
  <c r="E8727" i="1" s="1"/>
  <c r="D8724" i="1"/>
  <c r="E8724" i="1" s="1"/>
  <c r="D8723" i="1"/>
  <c r="E8723" i="1" s="1"/>
  <c r="D8722" i="1"/>
  <c r="E8722" i="1" s="1"/>
  <c r="D8721" i="1"/>
  <c r="E8721" i="1" s="1"/>
  <c r="D8720" i="1"/>
  <c r="E8720" i="1" s="1"/>
  <c r="D8717" i="1"/>
  <c r="D8714" i="1"/>
  <c r="E8714" i="1" s="1"/>
  <c r="D8713" i="1"/>
  <c r="E8713" i="1" s="1"/>
  <c r="D8712" i="1"/>
  <c r="E8712" i="1" s="1"/>
  <c r="D8711" i="1"/>
  <c r="E8711" i="1" s="1"/>
  <c r="D8708" i="1"/>
  <c r="E8708" i="1" s="1"/>
  <c r="D8706" i="1"/>
  <c r="E8706" i="1" s="1"/>
  <c r="D8705" i="1"/>
  <c r="E8705" i="1" s="1"/>
  <c r="D8704" i="1"/>
  <c r="E8704" i="1" s="1"/>
  <c r="D8702" i="1"/>
  <c r="D8701" i="1"/>
  <c r="D8698" i="1"/>
  <c r="E8698" i="1" s="1"/>
  <c r="D8697" i="1"/>
  <c r="E8697" i="1" s="1"/>
  <c r="D8695" i="1"/>
  <c r="E8695" i="1" s="1"/>
  <c r="D8694" i="1"/>
  <c r="E8694" i="1" s="1"/>
  <c r="D8693" i="1"/>
  <c r="E8693" i="1" s="1"/>
  <c r="D8692" i="1"/>
  <c r="E8692" i="1" s="1"/>
  <c r="D8691" i="1"/>
  <c r="E8691" i="1" s="1"/>
  <c r="D8688" i="1"/>
  <c r="E8688" i="1" s="1"/>
  <c r="D8685" i="1"/>
  <c r="E8685" i="1" s="1"/>
  <c r="D8684" i="1"/>
  <c r="E8684" i="1" s="1"/>
  <c r="D8682" i="1"/>
  <c r="E8682" i="1" s="1"/>
  <c r="D8681" i="1"/>
  <c r="E8681" i="1" s="1"/>
  <c r="D8680" i="1"/>
  <c r="E8680" i="1" s="1"/>
  <c r="D8678" i="1"/>
  <c r="E8678" i="1" s="1"/>
  <c r="D8676" i="1"/>
  <c r="E8676" i="1" s="1"/>
  <c r="D8675" i="1"/>
  <c r="E8675" i="1" s="1"/>
  <c r="D8674" i="1"/>
  <c r="E8674" i="1" s="1"/>
  <c r="D8671" i="1"/>
  <c r="E8671" i="1" s="1"/>
  <c r="D8670" i="1"/>
  <c r="D8668" i="1"/>
  <c r="E8668" i="1" s="1"/>
  <c r="D8666" i="1"/>
  <c r="E8666" i="1" s="1"/>
  <c r="D8665" i="1"/>
  <c r="E8665" i="1" s="1"/>
  <c r="D8663" i="1"/>
  <c r="E8663" i="1" s="1"/>
  <c r="D8661" i="1"/>
  <c r="E8661" i="1" s="1"/>
  <c r="D8660" i="1"/>
  <c r="E8660" i="1" s="1"/>
  <c r="D8659" i="1"/>
  <c r="E8659" i="1" s="1"/>
  <c r="D8657" i="1"/>
  <c r="E8657" i="1" s="1"/>
  <c r="D8655" i="1"/>
  <c r="E8655" i="1" s="1"/>
  <c r="D8654" i="1"/>
  <c r="D8652" i="1"/>
  <c r="E8652" i="1" s="1"/>
  <c r="D8651" i="1"/>
  <c r="E8651" i="1" s="1"/>
  <c r="D8650" i="1"/>
  <c r="E8650" i="1" s="1"/>
  <c r="D8649" i="1"/>
  <c r="E8649" i="1" s="1"/>
  <c r="D8647" i="1"/>
  <c r="E8647" i="1" s="1"/>
  <c r="D8646" i="1"/>
  <c r="E8646" i="1" s="1"/>
  <c r="D8644" i="1"/>
  <c r="E8644" i="1" s="1"/>
  <c r="D8641" i="1"/>
  <c r="E8641" i="1" s="1"/>
  <c r="D8638" i="1"/>
  <c r="D8637" i="1"/>
  <c r="D8636" i="1"/>
  <c r="E8636" i="1" s="1"/>
  <c r="D8635" i="1"/>
  <c r="E8635" i="1" s="1"/>
  <c r="D8633" i="1"/>
  <c r="E8633" i="1" s="1"/>
  <c r="D8631" i="1"/>
  <c r="E8631" i="1" s="1"/>
  <c r="D8629" i="1"/>
  <c r="E8629" i="1" s="1"/>
  <c r="D8626" i="1"/>
  <c r="E8626" i="1" s="1"/>
  <c r="D8624" i="1"/>
  <c r="E8624" i="1" s="1"/>
  <c r="D8623" i="1"/>
  <c r="E8623" i="1" s="1"/>
  <c r="D8622" i="1"/>
  <c r="D8620" i="1"/>
  <c r="E8620" i="1" s="1"/>
  <c r="D8617" i="1"/>
  <c r="E8617" i="1" s="1"/>
  <c r="D8615" i="1"/>
  <c r="E8615" i="1" s="1"/>
  <c r="D8613" i="1"/>
  <c r="E8613" i="1" s="1"/>
  <c r="D8612" i="1"/>
  <c r="E8612" i="1" s="1"/>
  <c r="D8611" i="1"/>
  <c r="E8611" i="1" s="1"/>
  <c r="D8610" i="1"/>
  <c r="E8610" i="1" s="1"/>
  <c r="D8608" i="1"/>
  <c r="E8608" i="1" s="1"/>
  <c r="D8607" i="1"/>
  <c r="E8607" i="1" s="1"/>
  <c r="D8605" i="1"/>
  <c r="D8604" i="1"/>
  <c r="E8604" i="1" s="1"/>
  <c r="D8603" i="1"/>
  <c r="E8603" i="1" s="1"/>
  <c r="D8602" i="1"/>
  <c r="E8602" i="1" s="1"/>
  <c r="D8597" i="1"/>
  <c r="E8597" i="1" s="1"/>
  <c r="D8596" i="1"/>
  <c r="E8596" i="1" s="1"/>
  <c r="D8595" i="1"/>
  <c r="E8595" i="1" s="1"/>
  <c r="D8593" i="1"/>
  <c r="E8593" i="1" s="1"/>
  <c r="D8592" i="1"/>
  <c r="E8592" i="1" s="1"/>
  <c r="D8590" i="1"/>
  <c r="D8589" i="1"/>
  <c r="D8588" i="1"/>
  <c r="E8588" i="1" s="1"/>
  <c r="D8587" i="1"/>
  <c r="E8587" i="1" s="1"/>
  <c r="D8586" i="1"/>
  <c r="E8586" i="1" s="1"/>
  <c r="D8585" i="1"/>
  <c r="E8585" i="1" s="1"/>
  <c r="D8584" i="1"/>
  <c r="E8584" i="1" s="1"/>
  <c r="D8582" i="1"/>
  <c r="E8582" i="1" s="1"/>
  <c r="D8581" i="1"/>
  <c r="E8581" i="1" s="1"/>
  <c r="D8580" i="1"/>
  <c r="E8580" i="1" s="1"/>
  <c r="D8576" i="1"/>
  <c r="E8576" i="1" s="1"/>
  <c r="D8575" i="1"/>
  <c r="E8575" i="1" s="1"/>
  <c r="D8572" i="1"/>
  <c r="E8572" i="1" s="1"/>
  <c r="D8571" i="1"/>
  <c r="E8571" i="1" s="1"/>
  <c r="D8570" i="1"/>
  <c r="E8570" i="1" s="1"/>
  <c r="D8568" i="1"/>
  <c r="E8568" i="1" s="1"/>
  <c r="D8567" i="1"/>
  <c r="E8567" i="1" s="1"/>
  <c r="D8564" i="1"/>
  <c r="E8564" i="1" s="1"/>
  <c r="D8562" i="1"/>
  <c r="E8562" i="1" s="1"/>
  <c r="D8560" i="1"/>
  <c r="E8560" i="1" s="1"/>
  <c r="D8559" i="1"/>
  <c r="E8559" i="1" s="1"/>
  <c r="D8558" i="1"/>
  <c r="E8558" i="1" s="1"/>
  <c r="D8555" i="1"/>
  <c r="E8555" i="1" s="1"/>
  <c r="D8553" i="1"/>
  <c r="E8553" i="1" s="1"/>
  <c r="D8549" i="1"/>
  <c r="E8549" i="1" s="1"/>
  <c r="D8548" i="1"/>
  <c r="E8548" i="1" s="1"/>
  <c r="D8547" i="1"/>
  <c r="E8547" i="1" s="1"/>
  <c r="D8545" i="1"/>
  <c r="E8545" i="1" s="1"/>
  <c r="D8544" i="1"/>
  <c r="E8544" i="1" s="1"/>
  <c r="D8543" i="1"/>
  <c r="E8543" i="1" s="1"/>
  <c r="D8542" i="1"/>
  <c r="E8542" i="1" s="1"/>
  <c r="D8541" i="1"/>
  <c r="E8541" i="1" s="1"/>
  <c r="D8540" i="1"/>
  <c r="E8540" i="1" s="1"/>
  <c r="D8537" i="1"/>
  <c r="E8537" i="1" s="1"/>
  <c r="D8536" i="1"/>
  <c r="E8536" i="1" s="1"/>
  <c r="D8534" i="1"/>
  <c r="E8534" i="1" s="1"/>
  <c r="D8533" i="1"/>
  <c r="E8533" i="1" s="1"/>
  <c r="D8531" i="1"/>
  <c r="E8531" i="1" s="1"/>
  <c r="D8530" i="1"/>
  <c r="E8530" i="1" s="1"/>
  <c r="D8527" i="1"/>
  <c r="E8527" i="1" s="1"/>
  <c r="D8525" i="1"/>
  <c r="E8525" i="1" s="1"/>
  <c r="D8524" i="1"/>
  <c r="E8524" i="1" s="1"/>
  <c r="D8523" i="1"/>
  <c r="E8523" i="1" s="1"/>
  <c r="D8522" i="1"/>
  <c r="E8522" i="1" s="1"/>
  <c r="D8519" i="1"/>
  <c r="E8519" i="1" s="1"/>
  <c r="D8517" i="1"/>
  <c r="E8517" i="1" s="1"/>
  <c r="D8516" i="1"/>
  <c r="E8516" i="1" s="1"/>
  <c r="D8515" i="1"/>
  <c r="D8512" i="1"/>
  <c r="E8512" i="1" s="1"/>
  <c r="D8511" i="1"/>
  <c r="E8511" i="1" s="1"/>
  <c r="D8510" i="1"/>
  <c r="E8510" i="1" s="1"/>
  <c r="D8509" i="1"/>
  <c r="E8509" i="1" s="1"/>
  <c r="D8508" i="1"/>
  <c r="E8508" i="1" s="1"/>
  <c r="D8507" i="1"/>
  <c r="E8507" i="1" s="1"/>
  <c r="D8506" i="1"/>
  <c r="E8506" i="1" s="1"/>
  <c r="D8504" i="1"/>
  <c r="E8504" i="1" s="1"/>
  <c r="D8503" i="1"/>
  <c r="E8503" i="1" s="1"/>
  <c r="D8499" i="1"/>
  <c r="E8499" i="1" s="1"/>
  <c r="D8498" i="1"/>
  <c r="E8498" i="1" s="1"/>
  <c r="D8497" i="1"/>
  <c r="D8495" i="1"/>
  <c r="E8495" i="1" s="1"/>
  <c r="D8493" i="1"/>
  <c r="E8493" i="1" s="1"/>
  <c r="D8492" i="1"/>
  <c r="E8492" i="1" s="1"/>
  <c r="D8490" i="1"/>
  <c r="E8490" i="1" s="1"/>
  <c r="D8487" i="1"/>
  <c r="E8487" i="1" s="1"/>
  <c r="D8486" i="1"/>
  <c r="E8486" i="1" s="1"/>
  <c r="D8485" i="1"/>
  <c r="E8485" i="1" s="1"/>
  <c r="D8484" i="1"/>
  <c r="E8484" i="1" s="1"/>
  <c r="D8481" i="1"/>
  <c r="E8481" i="1" s="1"/>
  <c r="D8480" i="1"/>
  <c r="E8480" i="1" s="1"/>
  <c r="D8478" i="1"/>
  <c r="E8478" i="1" s="1"/>
  <c r="D8477" i="1"/>
  <c r="D8475" i="1"/>
  <c r="E8475" i="1" s="1"/>
  <c r="D8472" i="1"/>
  <c r="E8472" i="1" s="1"/>
  <c r="D8471" i="1"/>
  <c r="E8471" i="1" s="1"/>
  <c r="D8470" i="1"/>
  <c r="E8470" i="1" s="1"/>
  <c r="D8468" i="1"/>
  <c r="E8468" i="1" s="1"/>
  <c r="D8467" i="1"/>
  <c r="E8467" i="1" s="1"/>
  <c r="D8466" i="1"/>
  <c r="E8466" i="1" s="1"/>
  <c r="D8464" i="1"/>
  <c r="E8464" i="1" s="1"/>
  <c r="D8463" i="1"/>
  <c r="E8463" i="1" s="1"/>
  <c r="D8462" i="1"/>
  <c r="E8462" i="1" s="1"/>
  <c r="D8461" i="1"/>
  <c r="E8461" i="1" s="1"/>
  <c r="D8460" i="1"/>
  <c r="E8460" i="1" s="1"/>
  <c r="D8459" i="1"/>
  <c r="E8459" i="1" s="1"/>
  <c r="D8455" i="1"/>
  <c r="E8455" i="1" s="1"/>
  <c r="D8453" i="1"/>
  <c r="E8453" i="1" s="1"/>
  <c r="D8452" i="1"/>
  <c r="E8452" i="1" s="1"/>
  <c r="D8449" i="1"/>
  <c r="E8449" i="1" s="1"/>
  <c r="D8447" i="1"/>
  <c r="E8447" i="1" s="1"/>
  <c r="D8446" i="1"/>
  <c r="E8446" i="1" s="1"/>
  <c r="D8445" i="1"/>
  <c r="E8445" i="1" s="1"/>
  <c r="D8444" i="1"/>
  <c r="E8444" i="1" s="1"/>
  <c r="D8443" i="1"/>
  <c r="E8443" i="1" s="1"/>
  <c r="D8442" i="1"/>
  <c r="E8442" i="1" s="1"/>
  <c r="D8441" i="1"/>
  <c r="E8441" i="1" s="1"/>
  <c r="D8439" i="1"/>
  <c r="E8439" i="1" s="1"/>
  <c r="D8436" i="1"/>
  <c r="E8436" i="1" s="1"/>
  <c r="D8435" i="1"/>
  <c r="D8433" i="1"/>
  <c r="E8433" i="1" s="1"/>
  <c r="D8432" i="1"/>
  <c r="E8432" i="1" s="1"/>
  <c r="D8431" i="1"/>
  <c r="E8431" i="1" s="1"/>
  <c r="D8430" i="1"/>
  <c r="E8430" i="1" s="1"/>
  <c r="D8428" i="1"/>
  <c r="E8428" i="1" s="1"/>
  <c r="D8426" i="1"/>
  <c r="E8426" i="1" s="1"/>
  <c r="D8424" i="1"/>
  <c r="E8424" i="1" s="1"/>
  <c r="D8421" i="1"/>
  <c r="E8421" i="1" s="1"/>
  <c r="D8420" i="1"/>
  <c r="E8420" i="1" s="1"/>
  <c r="D8416" i="1"/>
  <c r="E8416" i="1" s="1"/>
  <c r="D8415" i="1"/>
  <c r="E8415" i="1" s="1"/>
  <c r="D8414" i="1"/>
  <c r="E8414" i="1" s="1"/>
  <c r="D8413" i="1"/>
  <c r="E8413" i="1" s="1"/>
  <c r="D8412" i="1"/>
  <c r="D8410" i="1"/>
  <c r="E8410" i="1" s="1"/>
  <c r="D8408" i="1"/>
  <c r="E8408" i="1" s="1"/>
  <c r="D8407" i="1"/>
  <c r="E8407" i="1" s="1"/>
  <c r="D8406" i="1"/>
  <c r="E8406" i="1" s="1"/>
  <c r="D8404" i="1"/>
  <c r="E8404" i="1" s="1"/>
  <c r="D8403" i="1"/>
  <c r="E8403" i="1" s="1"/>
  <c r="D8401" i="1"/>
  <c r="E8401" i="1" s="1"/>
  <c r="D8400" i="1"/>
  <c r="E8400" i="1" s="1"/>
  <c r="D8399" i="1"/>
  <c r="E8399" i="1" s="1"/>
  <c r="D8396" i="1"/>
  <c r="E8396" i="1" s="1"/>
  <c r="D8394" i="1"/>
  <c r="E8394" i="1" s="1"/>
  <c r="D8392" i="1"/>
  <c r="D8391" i="1"/>
  <c r="E8391" i="1" s="1"/>
  <c r="D8390" i="1"/>
  <c r="E8390" i="1" s="1"/>
  <c r="D8389" i="1"/>
  <c r="E8389" i="1" s="1"/>
  <c r="D8388" i="1"/>
  <c r="E8388" i="1" s="1"/>
  <c r="D8387" i="1"/>
  <c r="E8387" i="1" s="1"/>
  <c r="D8384" i="1"/>
  <c r="E8384" i="1" s="1"/>
  <c r="D8383" i="1"/>
  <c r="E8383" i="1" s="1"/>
  <c r="D8381" i="1"/>
  <c r="E8381" i="1" s="1"/>
  <c r="D8379" i="1"/>
  <c r="E8379" i="1" s="1"/>
  <c r="D8378" i="1"/>
  <c r="E8378" i="1" s="1"/>
  <c r="D8377" i="1"/>
  <c r="E8377" i="1" s="1"/>
  <c r="D8376" i="1"/>
  <c r="E8376" i="1" s="1"/>
  <c r="D8372" i="1"/>
  <c r="E8372" i="1" s="1"/>
  <c r="D8371" i="1"/>
  <c r="D8370" i="1"/>
  <c r="E8370" i="1" s="1"/>
  <c r="D8369" i="1"/>
  <c r="E8369" i="1" s="1"/>
  <c r="D8368" i="1"/>
  <c r="E8368" i="1" s="1"/>
  <c r="D8366" i="1"/>
  <c r="E8366" i="1" s="1"/>
  <c r="D8365" i="1"/>
  <c r="E8365" i="1" s="1"/>
  <c r="D8361" i="1"/>
  <c r="E8361" i="1" s="1"/>
  <c r="D8360" i="1"/>
  <c r="E8360" i="1" s="1"/>
  <c r="D8359" i="1"/>
  <c r="E8359" i="1" s="1"/>
  <c r="D8358" i="1"/>
  <c r="E8358" i="1" s="1"/>
  <c r="D8357" i="1"/>
  <c r="E8357" i="1" s="1"/>
  <c r="D8355" i="1"/>
  <c r="E8355" i="1" s="1"/>
  <c r="D8353" i="1"/>
  <c r="E8353" i="1" s="1"/>
  <c r="D8351" i="1"/>
  <c r="E8351" i="1" s="1"/>
  <c r="D8350" i="1"/>
  <c r="E8350" i="1" s="1"/>
  <c r="D8349" i="1"/>
  <c r="D8348" i="1"/>
  <c r="E8348" i="1" s="1"/>
  <c r="D8347" i="1"/>
  <c r="E8347" i="1" s="1"/>
  <c r="D8344" i="1"/>
  <c r="E8344" i="1" s="1"/>
  <c r="D8342" i="1"/>
  <c r="E8342" i="1" s="1"/>
  <c r="D8341" i="1"/>
  <c r="E8341" i="1" s="1"/>
  <c r="D8340" i="1"/>
  <c r="E8340" i="1" s="1"/>
  <c r="D8338" i="1"/>
  <c r="E8338" i="1" s="1"/>
  <c r="D8336" i="1"/>
  <c r="E8336" i="1" s="1"/>
  <c r="D8335" i="1"/>
  <c r="E8335" i="1" s="1"/>
  <c r="D8332" i="1"/>
  <c r="E8332" i="1" s="1"/>
  <c r="D8329" i="1"/>
  <c r="D8328" i="1"/>
  <c r="E8328" i="1" s="1"/>
  <c r="D8327" i="1"/>
  <c r="E8327" i="1" s="1"/>
  <c r="D8326" i="1"/>
  <c r="E8326" i="1" s="1"/>
  <c r="D8325" i="1"/>
  <c r="E8325" i="1" s="1"/>
  <c r="D8323" i="1"/>
  <c r="E8323" i="1" s="1"/>
  <c r="D8322" i="1"/>
  <c r="E8322" i="1" s="1"/>
  <c r="D8321" i="1"/>
  <c r="E8321" i="1" s="1"/>
  <c r="D8318" i="1"/>
  <c r="E8318" i="1" s="1"/>
  <c r="D8317" i="1"/>
  <c r="E8317" i="1" s="1"/>
  <c r="D8316" i="1"/>
  <c r="E8316" i="1" s="1"/>
  <c r="D8315" i="1"/>
  <c r="E8315" i="1" s="1"/>
  <c r="D8313" i="1"/>
  <c r="E8313" i="1" s="1"/>
  <c r="D8311" i="1"/>
  <c r="E8311" i="1" s="1"/>
  <c r="D8310" i="1"/>
  <c r="E8310" i="1" s="1"/>
  <c r="D8309" i="1"/>
  <c r="E8309" i="1" s="1"/>
  <c r="D8308" i="1"/>
  <c r="E8308" i="1" s="1"/>
  <c r="D8307" i="1"/>
  <c r="E8307" i="1" s="1"/>
  <c r="D8303" i="1"/>
  <c r="E8303" i="1" s="1"/>
  <c r="D8301" i="1"/>
  <c r="E8301" i="1" s="1"/>
  <c r="D8300" i="1"/>
  <c r="E8300" i="1" s="1"/>
  <c r="D8299" i="1"/>
  <c r="E8299" i="1" s="1"/>
  <c r="D8298" i="1"/>
  <c r="E8298" i="1" s="1"/>
  <c r="D8296" i="1"/>
  <c r="E8296" i="1" s="1"/>
  <c r="D8293" i="1"/>
  <c r="E8293" i="1" s="1"/>
  <c r="D8291" i="1"/>
  <c r="E8291" i="1" s="1"/>
  <c r="D8288" i="1"/>
  <c r="E8288" i="1" s="1"/>
  <c r="D8287" i="1"/>
  <c r="E8287" i="1" s="1"/>
  <c r="D8286" i="1"/>
  <c r="E8286" i="1" s="1"/>
  <c r="D8283" i="1"/>
  <c r="D8282" i="1"/>
  <c r="E8282" i="1" s="1"/>
  <c r="D8281" i="1"/>
  <c r="E8281" i="1" s="1"/>
  <c r="D8280" i="1"/>
  <c r="E8280" i="1" s="1"/>
  <c r="D8279" i="1"/>
  <c r="E8279" i="1" s="1"/>
  <c r="D8278" i="1"/>
  <c r="E8278" i="1" s="1"/>
  <c r="D8277" i="1"/>
  <c r="E8277" i="1" s="1"/>
  <c r="D8275" i="1"/>
  <c r="E8275" i="1" s="1"/>
  <c r="D8274" i="1"/>
  <c r="E8274" i="1" s="1"/>
  <c r="D8270" i="1"/>
  <c r="E8270" i="1" s="1"/>
  <c r="D8269" i="1"/>
  <c r="E8269" i="1" s="1"/>
  <c r="D8267" i="1"/>
  <c r="E8267" i="1" s="1"/>
  <c r="D8266" i="1"/>
  <c r="E8266" i="1" s="1"/>
  <c r="D8263" i="1"/>
  <c r="E8263" i="1" s="1"/>
  <c r="D8262" i="1"/>
  <c r="E8262" i="1" s="1"/>
  <c r="D8260" i="1"/>
  <c r="E8260" i="1" s="1"/>
  <c r="D8259" i="1"/>
  <c r="D8254" i="1"/>
  <c r="E8254" i="1" s="1"/>
  <c r="D8253" i="1"/>
  <c r="E8253" i="1" s="1"/>
  <c r="D8252" i="1"/>
  <c r="E8252" i="1" s="1"/>
  <c r="D8251" i="1"/>
  <c r="E8251" i="1" s="1"/>
  <c r="D8250" i="1"/>
  <c r="E8250" i="1" s="1"/>
  <c r="D8248" i="1"/>
  <c r="E8248" i="1" s="1"/>
  <c r="D8247" i="1"/>
  <c r="E8247" i="1" s="1"/>
  <c r="D8245" i="1"/>
  <c r="E8245" i="1" s="1"/>
  <c r="D8244" i="1"/>
  <c r="E8244" i="1" s="1"/>
  <c r="D8243" i="1"/>
  <c r="E8243" i="1" s="1"/>
  <c r="D8241" i="1"/>
  <c r="E8241" i="1" s="1"/>
  <c r="D8240" i="1"/>
  <c r="E8240" i="1" s="1"/>
  <c r="D8238" i="1"/>
  <c r="E8238" i="1" s="1"/>
  <c r="D8237" i="1"/>
  <c r="E8237" i="1" s="1"/>
  <c r="D8235" i="1"/>
  <c r="D8233" i="1"/>
  <c r="E8233" i="1" s="1"/>
  <c r="D8232" i="1"/>
  <c r="E8232" i="1" s="1"/>
  <c r="D8231" i="1"/>
  <c r="E8231" i="1" s="1"/>
  <c r="D8228" i="1"/>
  <c r="E8228" i="1" s="1"/>
  <c r="D8227" i="1"/>
  <c r="E8227" i="1" s="1"/>
  <c r="D8225" i="1"/>
  <c r="E8225" i="1" s="1"/>
  <c r="D8224" i="1"/>
  <c r="E8224" i="1" s="1"/>
  <c r="D8221" i="1"/>
  <c r="E8221" i="1" s="1"/>
  <c r="D8220" i="1"/>
  <c r="E8220" i="1" s="1"/>
  <c r="D8219" i="1"/>
  <c r="E8219" i="1" s="1"/>
  <c r="D8218" i="1"/>
  <c r="E8218" i="1" s="1"/>
  <c r="D8215" i="1"/>
  <c r="E8215" i="1" s="1"/>
  <c r="D8214" i="1"/>
  <c r="E8214" i="1" s="1"/>
  <c r="D8213" i="1"/>
  <c r="E8213" i="1" s="1"/>
  <c r="D8212" i="1"/>
  <c r="E8212" i="1" s="1"/>
  <c r="D8209" i="1"/>
  <c r="E8209" i="1" s="1"/>
  <c r="D8208" i="1"/>
  <c r="E8208" i="1" s="1"/>
  <c r="D8207" i="1"/>
  <c r="E8207" i="1" s="1"/>
  <c r="D8206" i="1"/>
  <c r="E8206" i="1" s="1"/>
  <c r="D8201" i="1"/>
  <c r="E8201" i="1" s="1"/>
  <c r="D8200" i="1"/>
  <c r="E8200" i="1" s="1"/>
  <c r="D8199" i="1"/>
  <c r="E8199" i="1" s="1"/>
  <c r="D8198" i="1"/>
  <c r="E8198" i="1" s="1"/>
  <c r="D8196" i="1"/>
  <c r="E8196" i="1" s="1"/>
  <c r="D8194" i="1"/>
  <c r="E8194" i="1" s="1"/>
  <c r="D8193" i="1"/>
  <c r="E8193" i="1" s="1"/>
  <c r="D8190" i="1"/>
  <c r="E8190" i="1" s="1"/>
  <c r="D8189" i="1"/>
  <c r="E8189" i="1" s="1"/>
  <c r="D8187" i="1"/>
  <c r="E8187" i="1" s="1"/>
  <c r="D8186" i="1"/>
  <c r="E8186" i="1" s="1"/>
  <c r="D8184" i="1"/>
  <c r="E8184" i="1" s="1"/>
  <c r="D8183" i="1"/>
  <c r="E8183" i="1" s="1"/>
  <c r="D8182" i="1"/>
  <c r="D8177" i="1"/>
  <c r="E8177" i="1" s="1"/>
  <c r="D8176" i="1"/>
  <c r="E8176" i="1" s="1"/>
  <c r="D8175" i="1"/>
  <c r="E8175" i="1" s="1"/>
  <c r="D8174" i="1"/>
  <c r="E8174" i="1" s="1"/>
  <c r="D8173" i="1"/>
  <c r="E8173" i="1" s="1"/>
  <c r="D8172" i="1"/>
  <c r="E8172" i="1" s="1"/>
  <c r="D8171" i="1"/>
  <c r="E8171" i="1" s="1"/>
  <c r="D8169" i="1"/>
  <c r="E8169" i="1" s="1"/>
  <c r="D8168" i="1"/>
  <c r="E8168" i="1" s="1"/>
  <c r="D8167" i="1"/>
  <c r="E8167" i="1" s="1"/>
  <c r="D8166" i="1"/>
  <c r="E8166" i="1" s="1"/>
  <c r="D8165" i="1"/>
  <c r="E8165" i="1" s="1"/>
  <c r="D8164" i="1"/>
  <c r="E8164" i="1" s="1"/>
  <c r="D8159" i="1"/>
  <c r="E8159" i="1" s="1"/>
  <c r="D8158" i="1"/>
  <c r="E8158" i="1" s="1"/>
  <c r="D8156" i="1"/>
  <c r="E8156" i="1" s="1"/>
  <c r="D8155" i="1"/>
  <c r="D8153" i="1"/>
  <c r="E8153" i="1" s="1"/>
  <c r="D8149" i="1"/>
  <c r="E8149" i="1" s="1"/>
  <c r="D8148" i="1"/>
  <c r="E8148" i="1" s="1"/>
  <c r="D8146" i="1"/>
  <c r="E8146" i="1" s="1"/>
  <c r="D8143" i="1"/>
  <c r="E8143" i="1" s="1"/>
  <c r="D8140" i="1"/>
  <c r="E8140" i="1" s="1"/>
  <c r="D8139" i="1"/>
  <c r="E8139" i="1" s="1"/>
  <c r="D8137" i="1"/>
  <c r="E8137" i="1" s="1"/>
  <c r="D8136" i="1"/>
  <c r="E8136" i="1" s="1"/>
  <c r="D8133" i="1"/>
  <c r="E8133" i="1" s="1"/>
  <c r="D8132" i="1"/>
  <c r="E8132" i="1" s="1"/>
  <c r="D8131" i="1"/>
  <c r="E8131" i="1" s="1"/>
  <c r="D8130" i="1"/>
  <c r="E8130" i="1" s="1"/>
  <c r="D8128" i="1"/>
  <c r="E8128" i="1" s="1"/>
  <c r="D8126" i="1"/>
  <c r="E8126" i="1" s="1"/>
  <c r="D8125" i="1"/>
  <c r="E8125" i="1" s="1"/>
  <c r="D8124" i="1"/>
  <c r="E8124" i="1" s="1"/>
  <c r="D8123" i="1"/>
  <c r="E8123" i="1" s="1"/>
  <c r="D8122" i="1"/>
  <c r="E8122" i="1" s="1"/>
  <c r="D8121" i="1"/>
  <c r="E8121" i="1" s="1"/>
  <c r="D8120" i="1"/>
  <c r="E8120" i="1" s="1"/>
  <c r="D8119" i="1"/>
  <c r="E8119" i="1" s="1"/>
  <c r="D8118" i="1"/>
  <c r="E8118" i="1" s="1"/>
  <c r="D8117" i="1"/>
  <c r="E8117" i="1" s="1"/>
  <c r="D8113" i="1"/>
  <c r="E8113" i="1" s="1"/>
  <c r="D8112" i="1"/>
  <c r="E8112" i="1" s="1"/>
  <c r="D8111" i="1"/>
  <c r="E8111" i="1" s="1"/>
  <c r="D8110" i="1"/>
  <c r="E8110" i="1" s="1"/>
  <c r="D8109" i="1"/>
  <c r="E8109" i="1" s="1"/>
  <c r="D8108" i="1"/>
  <c r="E8108" i="1" s="1"/>
  <c r="D8107" i="1"/>
  <c r="E8107" i="1" s="1"/>
  <c r="D8106" i="1"/>
  <c r="E8106" i="1" s="1"/>
  <c r="D8102" i="1"/>
  <c r="E8102" i="1" s="1"/>
  <c r="D8101" i="1"/>
  <c r="E8101" i="1" s="1"/>
  <c r="D8100" i="1"/>
  <c r="E8100" i="1" s="1"/>
  <c r="D8099" i="1"/>
  <c r="E8099" i="1" s="1"/>
  <c r="D8098" i="1"/>
  <c r="E8098" i="1" s="1"/>
  <c r="D8096" i="1"/>
  <c r="E8096" i="1" s="1"/>
  <c r="D8095" i="1"/>
  <c r="E8095" i="1" s="1"/>
  <c r="D8094" i="1"/>
  <c r="E8094" i="1" s="1"/>
  <c r="D8093" i="1"/>
  <c r="E8093" i="1" s="1"/>
  <c r="D8091" i="1"/>
  <c r="D8090" i="1"/>
  <c r="E8090" i="1" s="1"/>
  <c r="D8087" i="1"/>
  <c r="E8087" i="1" s="1"/>
  <c r="D8086" i="1"/>
  <c r="E8086" i="1" s="1"/>
  <c r="D8085" i="1"/>
  <c r="E8085" i="1" s="1"/>
  <c r="D8084" i="1"/>
  <c r="E8084" i="1" s="1"/>
  <c r="D8083" i="1"/>
  <c r="E8083" i="1" s="1"/>
  <c r="D8082" i="1"/>
  <c r="E8082" i="1" s="1"/>
  <c r="D8081" i="1"/>
  <c r="E8081" i="1" s="1"/>
  <c r="D8080" i="1"/>
  <c r="E8080" i="1" s="1"/>
  <c r="D8079" i="1"/>
  <c r="E8079" i="1" s="1"/>
  <c r="D8078" i="1"/>
  <c r="E8078" i="1" s="1"/>
  <c r="D8075" i="1"/>
  <c r="E8075" i="1" s="1"/>
  <c r="D8074" i="1"/>
  <c r="E8074" i="1" s="1"/>
  <c r="D8073" i="1"/>
  <c r="E8073" i="1" s="1"/>
  <c r="D8072" i="1"/>
  <c r="E8072" i="1" s="1"/>
  <c r="D8070" i="1"/>
  <c r="E8070" i="1" s="1"/>
  <c r="D8069" i="1"/>
  <c r="E8069" i="1" s="1"/>
  <c r="D8066" i="1"/>
  <c r="E8066" i="1" s="1"/>
  <c r="D8065" i="1"/>
  <c r="E8065" i="1" s="1"/>
  <c r="D8063" i="1"/>
  <c r="E8063" i="1" s="1"/>
  <c r="D8062" i="1"/>
  <c r="E8062" i="1" s="1"/>
  <c r="D8060" i="1"/>
  <c r="E8060" i="1" s="1"/>
  <c r="D8059" i="1"/>
  <c r="E8059" i="1" s="1"/>
  <c r="D8058" i="1"/>
  <c r="E8058" i="1" s="1"/>
  <c r="D8057" i="1"/>
  <c r="E8057" i="1" s="1"/>
  <c r="D8054" i="1"/>
  <c r="E8054" i="1" s="1"/>
  <c r="D8053" i="1"/>
  <c r="E8053" i="1" s="1"/>
  <c r="D8052" i="1"/>
  <c r="E8052" i="1" s="1"/>
  <c r="D8051" i="1"/>
  <c r="E8051" i="1" s="1"/>
  <c r="D8050" i="1"/>
  <c r="E8050" i="1" s="1"/>
  <c r="D8049" i="1"/>
  <c r="E8049" i="1" s="1"/>
  <c r="D8047" i="1"/>
  <c r="E8047" i="1" s="1"/>
  <c r="D8045" i="1"/>
  <c r="E8045" i="1" s="1"/>
  <c r="D8044" i="1"/>
  <c r="E8044" i="1" s="1"/>
  <c r="D8043" i="1"/>
  <c r="E8043" i="1" s="1"/>
  <c r="D8041" i="1"/>
  <c r="E8041" i="1" s="1"/>
  <c r="D8040" i="1"/>
  <c r="E8040" i="1" s="1"/>
  <c r="D8039" i="1"/>
  <c r="E8039" i="1" s="1"/>
  <c r="D8038" i="1"/>
  <c r="E8038" i="1" s="1"/>
  <c r="D8037" i="1"/>
  <c r="E8037" i="1" s="1"/>
  <c r="D8036" i="1"/>
  <c r="E8036" i="1" s="1"/>
  <c r="D8035" i="1"/>
  <c r="E8035" i="1" s="1"/>
  <c r="D8033" i="1"/>
  <c r="E8033" i="1" s="1"/>
  <c r="D8032" i="1"/>
  <c r="E8032" i="1" s="1"/>
  <c r="D8031" i="1"/>
  <c r="E8031" i="1" s="1"/>
  <c r="D8030" i="1"/>
  <c r="E8030" i="1" s="1"/>
  <c r="D8028" i="1"/>
  <c r="E8028" i="1" s="1"/>
  <c r="D8027" i="1"/>
  <c r="E8027" i="1" s="1"/>
  <c r="D8026" i="1"/>
  <c r="E8026" i="1" s="1"/>
  <c r="D8025" i="1"/>
  <c r="E8025" i="1" s="1"/>
  <c r="D8021" i="1"/>
  <c r="E8021" i="1" s="1"/>
  <c r="D8020" i="1"/>
  <c r="E8020" i="1" s="1"/>
  <c r="D8019" i="1"/>
  <c r="E8019" i="1" s="1"/>
  <c r="D8018" i="1"/>
  <c r="E8018" i="1" s="1"/>
  <c r="D8016" i="1"/>
  <c r="E8016" i="1" s="1"/>
  <c r="D8015" i="1"/>
  <c r="E8015" i="1" s="1"/>
  <c r="D8014" i="1"/>
  <c r="E8014" i="1" s="1"/>
  <c r="D8013" i="1"/>
  <c r="E8013" i="1" s="1"/>
  <c r="D8012" i="1"/>
  <c r="E8012" i="1" s="1"/>
  <c r="D8011" i="1"/>
  <c r="E8011" i="1" s="1"/>
  <c r="D8010" i="1"/>
  <c r="E8010" i="1" s="1"/>
  <c r="D8009" i="1"/>
  <c r="E8009" i="1" s="1"/>
  <c r="D8005" i="1"/>
  <c r="E8005" i="1" s="1"/>
  <c r="D8004" i="1"/>
  <c r="E8004" i="1" s="1"/>
  <c r="D8003" i="1"/>
  <c r="E8003" i="1" s="1"/>
  <c r="D8002" i="1"/>
  <c r="E8002" i="1" s="1"/>
  <c r="D8001" i="1"/>
  <c r="E8001" i="1" s="1"/>
  <c r="D7999" i="1"/>
  <c r="E7999" i="1" s="1"/>
  <c r="D7998" i="1"/>
  <c r="E7998" i="1" s="1"/>
  <c r="D7997" i="1"/>
  <c r="E7997" i="1" s="1"/>
  <c r="D7996" i="1"/>
  <c r="E7996" i="1" s="1"/>
  <c r="D7995" i="1"/>
  <c r="E7995" i="1" s="1"/>
  <c r="D7994" i="1"/>
  <c r="E7994" i="1" s="1"/>
  <c r="D7993" i="1"/>
  <c r="E7993" i="1" s="1"/>
  <c r="D7992" i="1"/>
  <c r="E7992" i="1" s="1"/>
  <c r="D7991" i="1"/>
  <c r="E7991" i="1" s="1"/>
  <c r="D7990" i="1"/>
  <c r="E7990" i="1" s="1"/>
  <c r="D7986" i="1"/>
  <c r="D7984" i="1"/>
  <c r="E7984" i="1" s="1"/>
  <c r="D7982" i="1"/>
  <c r="E7982" i="1" s="1"/>
  <c r="D7980" i="1"/>
  <c r="E7980" i="1" s="1"/>
  <c r="D7977" i="1"/>
  <c r="E7977" i="1" s="1"/>
  <c r="D7976" i="1"/>
  <c r="E7976" i="1" s="1"/>
  <c r="D7975" i="1"/>
  <c r="E7975" i="1" s="1"/>
  <c r="D7974" i="1"/>
  <c r="E7974" i="1" s="1"/>
  <c r="D7973" i="1"/>
  <c r="E7973" i="1" s="1"/>
  <c r="D7972" i="1"/>
  <c r="E7972" i="1" s="1"/>
  <c r="D7971" i="1"/>
  <c r="E7971" i="1" s="1"/>
  <c r="D7970" i="1"/>
  <c r="E7970" i="1" s="1"/>
  <c r="D7969" i="1"/>
  <c r="E7969" i="1" s="1"/>
  <c r="D7968" i="1"/>
  <c r="E7968" i="1" s="1"/>
  <c r="D7967" i="1"/>
  <c r="E7967" i="1" s="1"/>
  <c r="D7965" i="1"/>
  <c r="E7965" i="1" s="1"/>
  <c r="D7964" i="1"/>
  <c r="E7964" i="1" s="1"/>
  <c r="D7962" i="1"/>
  <c r="E7962" i="1" s="1"/>
  <c r="D7961" i="1"/>
  <c r="E7961" i="1" s="1"/>
  <c r="D7960" i="1"/>
  <c r="E7960" i="1" s="1"/>
  <c r="D7958" i="1"/>
  <c r="E7958" i="1" s="1"/>
  <c r="D7957" i="1"/>
  <c r="E7957" i="1" s="1"/>
  <c r="D7956" i="1"/>
  <c r="E7956" i="1" s="1"/>
  <c r="D7955" i="1"/>
  <c r="E7955" i="1" s="1"/>
  <c r="D7954" i="1"/>
  <c r="E7954" i="1" s="1"/>
  <c r="D7953" i="1"/>
  <c r="E7953" i="1" s="1"/>
  <c r="D7952" i="1"/>
  <c r="E7952" i="1" s="1"/>
  <c r="D7950" i="1"/>
  <c r="E7950" i="1" s="1"/>
  <c r="D7948" i="1"/>
  <c r="E7948" i="1" s="1"/>
  <c r="D7945" i="1"/>
  <c r="E7945" i="1" s="1"/>
  <c r="D7944" i="1"/>
  <c r="E7944" i="1" s="1"/>
  <c r="D7943" i="1"/>
  <c r="E7943" i="1" s="1"/>
  <c r="D7940" i="1"/>
  <c r="E7940" i="1" s="1"/>
  <c r="D7939" i="1"/>
  <c r="E7939" i="1" s="1"/>
  <c r="D7938" i="1"/>
  <c r="E7938" i="1" s="1"/>
  <c r="D7937" i="1"/>
  <c r="E7937" i="1" s="1"/>
  <c r="D7935" i="1"/>
  <c r="E7935" i="1" s="1"/>
  <c r="D7934" i="1"/>
  <c r="E7934" i="1" s="1"/>
  <c r="D7933" i="1"/>
  <c r="E7933" i="1" s="1"/>
  <c r="D7932" i="1"/>
  <c r="E7932" i="1" s="1"/>
  <c r="D7931" i="1"/>
  <c r="E7931" i="1" s="1"/>
  <c r="D7930" i="1"/>
  <c r="E7930" i="1" s="1"/>
  <c r="D7929" i="1"/>
  <c r="E7929" i="1" s="1"/>
  <c r="D7928" i="1"/>
  <c r="E7928" i="1" s="1"/>
  <c r="D7927" i="1"/>
  <c r="E7927" i="1" s="1"/>
  <c r="D7926" i="1"/>
  <c r="E7926" i="1" s="1"/>
  <c r="D7925" i="1"/>
  <c r="E7925" i="1" s="1"/>
  <c r="D7922" i="1"/>
  <c r="E7922" i="1" s="1"/>
  <c r="D7920" i="1"/>
  <c r="E7920" i="1" s="1"/>
  <c r="D7918" i="1"/>
  <c r="E7918" i="1" s="1"/>
  <c r="D7917" i="1"/>
  <c r="E7917" i="1" s="1"/>
  <c r="D7916" i="1"/>
  <c r="E7916" i="1" s="1"/>
  <c r="D7915" i="1"/>
  <c r="E7915" i="1" s="1"/>
  <c r="D7914" i="1"/>
  <c r="E7914" i="1" s="1"/>
  <c r="D7912" i="1"/>
  <c r="E7912" i="1" s="1"/>
  <c r="D7911" i="1"/>
  <c r="E7911" i="1" s="1"/>
  <c r="D7910" i="1"/>
  <c r="E7910" i="1" s="1"/>
  <c r="D7909" i="1"/>
  <c r="E7909" i="1" s="1"/>
  <c r="D7907" i="1"/>
  <c r="E7907" i="1" s="1"/>
  <c r="D7906" i="1"/>
  <c r="E7906" i="1" s="1"/>
  <c r="D7904" i="1"/>
  <c r="E7904" i="1" s="1"/>
  <c r="D7903" i="1"/>
  <c r="E7903" i="1" s="1"/>
  <c r="D7900" i="1"/>
  <c r="E7900" i="1" s="1"/>
  <c r="D7899" i="1"/>
  <c r="E7899" i="1" s="1"/>
  <c r="D7898" i="1"/>
  <c r="E7898" i="1" s="1"/>
  <c r="D7897" i="1"/>
  <c r="E7897" i="1" s="1"/>
  <c r="D7894" i="1"/>
  <c r="E7894" i="1" s="1"/>
  <c r="D7893" i="1"/>
  <c r="E7893" i="1" s="1"/>
  <c r="D7892" i="1"/>
  <c r="E7892" i="1" s="1"/>
  <c r="D7891" i="1"/>
  <c r="E7891" i="1" s="1"/>
  <c r="D7890" i="1"/>
  <c r="E7890" i="1" s="1"/>
  <c r="D7889" i="1"/>
  <c r="E7889" i="1" s="1"/>
  <c r="D7887" i="1"/>
  <c r="E7887" i="1" s="1"/>
  <c r="D7885" i="1"/>
  <c r="E7885" i="1" s="1"/>
  <c r="D7884" i="1"/>
  <c r="E7884" i="1" s="1"/>
  <c r="D7883" i="1"/>
  <c r="E7883" i="1" s="1"/>
  <c r="D7881" i="1"/>
  <c r="E7881" i="1" s="1"/>
  <c r="D7880" i="1"/>
  <c r="E7880" i="1" s="1"/>
  <c r="D7879" i="1"/>
  <c r="E7879" i="1" s="1"/>
  <c r="D7878" i="1"/>
  <c r="E7878" i="1" s="1"/>
  <c r="D7875" i="1"/>
  <c r="E7875" i="1" s="1"/>
  <c r="D7872" i="1"/>
  <c r="E7872" i="1" s="1"/>
  <c r="D7871" i="1"/>
  <c r="E7871" i="1" s="1"/>
  <c r="D7870" i="1"/>
  <c r="E7870" i="1" s="1"/>
  <c r="D7869" i="1"/>
  <c r="E7869" i="1" s="1"/>
  <c r="D7868" i="1"/>
  <c r="E7868" i="1" s="1"/>
  <c r="D7867" i="1"/>
  <c r="E7867" i="1" s="1"/>
  <c r="D7866" i="1"/>
  <c r="E7866" i="1" s="1"/>
  <c r="D7865" i="1"/>
  <c r="E7865" i="1" s="1"/>
  <c r="D7864" i="1"/>
  <c r="E7864" i="1" s="1"/>
  <c r="D7862" i="1"/>
  <c r="E7862" i="1" s="1"/>
  <c r="D7861" i="1"/>
  <c r="E7861" i="1" s="1"/>
  <c r="D7860" i="1"/>
  <c r="E7860" i="1" s="1"/>
  <c r="D7859" i="1"/>
  <c r="E7859" i="1" s="1"/>
  <c r="D7858" i="1"/>
  <c r="E7858" i="1" s="1"/>
  <c r="D7857" i="1"/>
  <c r="E7857" i="1" s="1"/>
  <c r="D7856" i="1"/>
  <c r="E7856" i="1" s="1"/>
  <c r="D7855" i="1"/>
  <c r="E7855" i="1" s="1"/>
  <c r="D7854" i="1"/>
  <c r="E7854" i="1" s="1"/>
  <c r="D7853" i="1"/>
  <c r="E7853" i="1" s="1"/>
  <c r="D7852" i="1"/>
  <c r="E7852" i="1" s="1"/>
  <c r="D7850" i="1"/>
  <c r="E7850" i="1" s="1"/>
  <c r="D7849" i="1"/>
  <c r="E7849" i="1" s="1"/>
  <c r="D7848" i="1"/>
  <c r="E7848" i="1" s="1"/>
  <c r="D7846" i="1"/>
  <c r="E7846" i="1" s="1"/>
  <c r="D7845" i="1"/>
  <c r="E7845" i="1" s="1"/>
  <c r="D7844" i="1"/>
  <c r="E7844" i="1" s="1"/>
  <c r="D7842" i="1"/>
  <c r="E7842" i="1" s="1"/>
  <c r="D7841" i="1"/>
  <c r="E7841" i="1" s="1"/>
  <c r="D7838" i="1"/>
  <c r="E7838" i="1" s="1"/>
  <c r="D7836" i="1"/>
  <c r="E7836" i="1" s="1"/>
  <c r="D7834" i="1"/>
  <c r="E7834" i="1" s="1"/>
  <c r="D7833" i="1"/>
  <c r="E7833" i="1" s="1"/>
  <c r="D7832" i="1"/>
  <c r="E7832" i="1" s="1"/>
  <c r="D7831" i="1"/>
  <c r="E7831" i="1" s="1"/>
  <c r="D7830" i="1"/>
  <c r="E7830" i="1" s="1"/>
  <c r="D7829" i="1"/>
  <c r="E7829" i="1" s="1"/>
  <c r="D7827" i="1"/>
  <c r="E7827" i="1" s="1"/>
  <c r="D7826" i="1"/>
  <c r="E7826" i="1" s="1"/>
  <c r="D7825" i="1"/>
  <c r="E7825" i="1" s="1"/>
  <c r="D7824" i="1"/>
  <c r="E7824" i="1" s="1"/>
  <c r="D7822" i="1"/>
  <c r="E7822" i="1" s="1"/>
  <c r="D7821" i="1"/>
  <c r="E7821" i="1" s="1"/>
  <c r="D7819" i="1"/>
  <c r="E7819" i="1" s="1"/>
  <c r="D7818" i="1"/>
  <c r="E7818" i="1" s="1"/>
  <c r="D7817" i="1"/>
  <c r="E7817" i="1" s="1"/>
  <c r="D7816" i="1"/>
  <c r="E7816" i="1" s="1"/>
  <c r="D7814" i="1"/>
  <c r="E7814" i="1" s="1"/>
  <c r="D7812" i="1"/>
  <c r="E7812" i="1" s="1"/>
  <c r="D7811" i="1"/>
  <c r="E7811" i="1" s="1"/>
  <c r="D7810" i="1"/>
  <c r="E7810" i="1" s="1"/>
  <c r="D7809" i="1"/>
  <c r="E7809" i="1" s="1"/>
  <c r="D7807" i="1"/>
  <c r="E7807" i="1" s="1"/>
  <c r="D7805" i="1"/>
  <c r="E7805" i="1" s="1"/>
  <c r="D7803" i="1"/>
  <c r="E7803" i="1" s="1"/>
  <c r="D7801" i="1"/>
  <c r="E7801" i="1" s="1"/>
  <c r="D7800" i="1"/>
  <c r="E7800" i="1" s="1"/>
  <c r="D7799" i="1"/>
  <c r="E7799" i="1" s="1"/>
  <c r="D7797" i="1"/>
  <c r="E7797" i="1" s="1"/>
  <c r="D7796" i="1"/>
  <c r="E7796" i="1" s="1"/>
  <c r="D7794" i="1"/>
  <c r="E7794" i="1" s="1"/>
  <c r="D7793" i="1"/>
  <c r="E7793" i="1" s="1"/>
  <c r="D7792" i="1"/>
  <c r="E7792" i="1" s="1"/>
  <c r="D7790" i="1"/>
  <c r="E7790" i="1" s="1"/>
  <c r="D7789" i="1"/>
  <c r="E7789" i="1" s="1"/>
  <c r="D7788" i="1"/>
  <c r="E7788" i="1" s="1"/>
  <c r="D7787" i="1"/>
  <c r="E7787" i="1" s="1"/>
  <c r="D7786" i="1"/>
  <c r="E7786" i="1" s="1"/>
  <c r="D7784" i="1"/>
  <c r="E7784" i="1" s="1"/>
  <c r="D7782" i="1"/>
  <c r="E7782" i="1" s="1"/>
  <c r="D7781" i="1"/>
  <c r="E7781" i="1" s="1"/>
  <c r="D7780" i="1"/>
  <c r="E7780" i="1" s="1"/>
  <c r="D7777" i="1"/>
  <c r="E7777" i="1" s="1"/>
  <c r="D7776" i="1"/>
  <c r="E7776" i="1" s="1"/>
  <c r="D7774" i="1"/>
  <c r="E7774" i="1" s="1"/>
  <c r="D7772" i="1"/>
  <c r="E7772" i="1" s="1"/>
  <c r="D7770" i="1"/>
  <c r="E7770" i="1" s="1"/>
  <c r="D7768" i="1"/>
  <c r="E7768" i="1" s="1"/>
  <c r="D7767" i="1"/>
  <c r="E7767" i="1" s="1"/>
  <c r="D7766" i="1"/>
  <c r="E7766" i="1" s="1"/>
  <c r="D7765" i="1"/>
  <c r="E7765" i="1" s="1"/>
  <c r="D7764" i="1"/>
  <c r="E7764" i="1" s="1"/>
  <c r="D7763" i="1"/>
  <c r="E7763" i="1" s="1"/>
  <c r="D7762" i="1"/>
  <c r="E7762" i="1" s="1"/>
  <c r="D7761" i="1"/>
  <c r="E7761" i="1" s="1"/>
  <c r="D7760" i="1"/>
  <c r="E7760" i="1" s="1"/>
  <c r="D7759" i="1"/>
  <c r="E7759" i="1" s="1"/>
  <c r="D7758" i="1"/>
  <c r="E7758" i="1" s="1"/>
  <c r="D7757" i="1"/>
  <c r="E7757" i="1" s="1"/>
  <c r="D7755" i="1"/>
  <c r="E7755" i="1" s="1"/>
  <c r="D7754" i="1"/>
  <c r="E7754" i="1" s="1"/>
  <c r="D7753" i="1"/>
  <c r="E7753" i="1" s="1"/>
  <c r="D7752" i="1"/>
  <c r="E7752" i="1" s="1"/>
  <c r="D7751" i="1"/>
  <c r="E7751" i="1" s="1"/>
  <c r="D7748" i="1"/>
  <c r="E7748" i="1" s="1"/>
  <c r="D7747" i="1"/>
  <c r="E7747" i="1" s="1"/>
  <c r="D7746" i="1"/>
  <c r="E7746" i="1" s="1"/>
  <c r="D7745" i="1"/>
  <c r="E7745" i="1" s="1"/>
  <c r="D7744" i="1"/>
  <c r="E7744" i="1" s="1"/>
  <c r="D7743" i="1"/>
  <c r="E7743" i="1" s="1"/>
  <c r="D7742" i="1"/>
  <c r="E7742" i="1" s="1"/>
  <c r="D7737" i="1"/>
  <c r="E7737" i="1" s="1"/>
  <c r="D7736" i="1"/>
  <c r="E7736" i="1" s="1"/>
  <c r="D7735" i="1"/>
  <c r="D7734" i="1"/>
  <c r="E7734" i="1" s="1"/>
  <c r="D7733" i="1"/>
  <c r="E7733" i="1" s="1"/>
  <c r="D7732" i="1"/>
  <c r="E7732" i="1" s="1"/>
  <c r="D7731" i="1"/>
  <c r="E7731" i="1" s="1"/>
  <c r="D7730" i="1"/>
  <c r="E7730" i="1" s="1"/>
  <c r="D7728" i="1"/>
  <c r="E7728" i="1" s="1"/>
  <c r="D7727" i="1"/>
  <c r="E7727" i="1" s="1"/>
  <c r="D7726" i="1"/>
  <c r="E7726" i="1" s="1"/>
  <c r="D7725" i="1"/>
  <c r="E7725" i="1" s="1"/>
  <c r="D7722" i="1"/>
  <c r="E7722" i="1" s="1"/>
  <c r="D7720" i="1"/>
  <c r="E7720" i="1" s="1"/>
  <c r="D7718" i="1"/>
  <c r="E7718" i="1" s="1"/>
  <c r="D7717" i="1"/>
  <c r="E7717" i="1" s="1"/>
  <c r="D7716" i="1"/>
  <c r="E7716" i="1" s="1"/>
  <c r="D7715" i="1"/>
  <c r="E7715" i="1" s="1"/>
  <c r="D7714" i="1"/>
  <c r="E7714" i="1" s="1"/>
  <c r="D7712" i="1"/>
  <c r="E7712" i="1" s="1"/>
  <c r="D7711" i="1"/>
  <c r="E7711" i="1" s="1"/>
  <c r="D7709" i="1"/>
  <c r="E7709" i="1" s="1"/>
  <c r="D7707" i="1"/>
  <c r="E7707" i="1" s="1"/>
  <c r="D7706" i="1"/>
  <c r="E7706" i="1" s="1"/>
  <c r="D7705" i="1"/>
  <c r="E7705" i="1" s="1"/>
  <c r="D7704" i="1"/>
  <c r="E7704" i="1" s="1"/>
  <c r="D7703" i="1"/>
  <c r="E7703" i="1" s="1"/>
  <c r="D7702" i="1"/>
  <c r="E7702" i="1" s="1"/>
  <c r="D7701" i="1"/>
  <c r="E7701" i="1" s="1"/>
  <c r="D7700" i="1"/>
  <c r="E7700" i="1" s="1"/>
  <c r="D7699" i="1"/>
  <c r="E7699" i="1" s="1"/>
  <c r="D7698" i="1"/>
  <c r="E7698" i="1" s="1"/>
  <c r="D7696" i="1"/>
  <c r="E7696" i="1" s="1"/>
  <c r="D7694" i="1"/>
  <c r="E7694" i="1" s="1"/>
  <c r="D7693" i="1"/>
  <c r="E7693" i="1" s="1"/>
  <c r="D7691" i="1"/>
  <c r="E7691" i="1" s="1"/>
  <c r="D7690" i="1"/>
  <c r="E7690" i="1" s="1"/>
  <c r="D7689" i="1"/>
  <c r="E7689" i="1" s="1"/>
  <c r="D7688" i="1"/>
  <c r="E7688" i="1" s="1"/>
  <c r="D7687" i="1"/>
  <c r="E7687" i="1" s="1"/>
  <c r="D7686" i="1"/>
  <c r="E7686" i="1" s="1"/>
  <c r="D7684" i="1"/>
  <c r="E7684" i="1" s="1"/>
  <c r="D7683" i="1"/>
  <c r="E7683" i="1" s="1"/>
  <c r="D7681" i="1"/>
  <c r="E7681" i="1" s="1"/>
  <c r="D7680" i="1"/>
  <c r="E7680" i="1" s="1"/>
  <c r="D7679" i="1"/>
  <c r="E7679" i="1" s="1"/>
  <c r="D7678" i="1"/>
  <c r="E7678" i="1" s="1"/>
  <c r="D7676" i="1"/>
  <c r="E7676" i="1" s="1"/>
  <c r="D7675" i="1"/>
  <c r="E7675" i="1" s="1"/>
  <c r="D7672" i="1"/>
  <c r="E7672" i="1" s="1"/>
  <c r="D7670" i="1"/>
  <c r="E7670" i="1" s="1"/>
  <c r="D7668" i="1"/>
  <c r="E7668" i="1" s="1"/>
  <c r="D7667" i="1"/>
  <c r="E7667" i="1" s="1"/>
  <c r="D7666" i="1"/>
  <c r="E7666" i="1" s="1"/>
  <c r="D7664" i="1"/>
  <c r="E7664" i="1" s="1"/>
  <c r="D7663" i="1"/>
  <c r="E7663" i="1" s="1"/>
  <c r="D7662" i="1"/>
  <c r="E7662" i="1" s="1"/>
  <c r="D7661" i="1"/>
  <c r="E7661" i="1" s="1"/>
  <c r="D7660" i="1"/>
  <c r="E7660" i="1" s="1"/>
  <c r="D7659" i="1"/>
  <c r="E7659" i="1" s="1"/>
  <c r="D7658" i="1"/>
  <c r="E7658" i="1" s="1"/>
  <c r="D7657" i="1"/>
  <c r="E7657" i="1" s="1"/>
  <c r="D7654" i="1"/>
  <c r="E7654" i="1" s="1"/>
  <c r="D7652" i="1"/>
  <c r="E7652" i="1" s="1"/>
  <c r="D7651" i="1"/>
  <c r="E7651" i="1" s="1"/>
  <c r="D7650" i="1"/>
  <c r="E7650" i="1" s="1"/>
  <c r="D7649" i="1"/>
  <c r="E7649" i="1" s="1"/>
  <c r="D7648" i="1"/>
  <c r="E7648" i="1" s="1"/>
  <c r="D7647" i="1"/>
  <c r="E7647" i="1" s="1"/>
  <c r="D7646" i="1"/>
  <c r="E7646" i="1" s="1"/>
  <c r="D7644" i="1"/>
  <c r="E7644" i="1" s="1"/>
  <c r="D7643" i="1"/>
  <c r="E7643" i="1" s="1"/>
  <c r="D7641" i="1"/>
  <c r="E7641" i="1" s="1"/>
  <c r="D7640" i="1"/>
  <c r="E7640" i="1" s="1"/>
  <c r="D7639" i="1"/>
  <c r="D7637" i="1"/>
  <c r="E7637" i="1" s="1"/>
  <c r="D7636" i="1"/>
  <c r="E7636" i="1" s="1"/>
  <c r="D7635" i="1"/>
  <c r="E7635" i="1" s="1"/>
  <c r="D7634" i="1"/>
  <c r="E7634" i="1" s="1"/>
  <c r="D7633" i="1"/>
  <c r="E7633" i="1" s="1"/>
  <c r="D7632" i="1"/>
  <c r="E7632" i="1" s="1"/>
  <c r="D7631" i="1"/>
  <c r="E7631" i="1" s="1"/>
  <c r="D7629" i="1"/>
  <c r="E7629" i="1" s="1"/>
  <c r="D7627" i="1"/>
  <c r="E7627" i="1" s="1"/>
  <c r="D7626" i="1"/>
  <c r="E7626" i="1" s="1"/>
  <c r="D7625" i="1"/>
  <c r="E7625" i="1" s="1"/>
  <c r="D7624" i="1"/>
  <c r="E7624" i="1" s="1"/>
  <c r="D7623" i="1"/>
  <c r="E7623" i="1" s="1"/>
  <c r="D7622" i="1"/>
  <c r="E7622" i="1" s="1"/>
  <c r="D7618" i="1"/>
  <c r="E7618" i="1" s="1"/>
  <c r="D7617" i="1"/>
  <c r="E7617" i="1" s="1"/>
  <c r="D7615" i="1"/>
  <c r="E7615" i="1" s="1"/>
  <c r="D7612" i="1"/>
  <c r="E7612" i="1" s="1"/>
  <c r="D7610" i="1"/>
  <c r="E7610" i="1" s="1"/>
  <c r="D7608" i="1"/>
  <c r="E7608" i="1" s="1"/>
  <c r="D7607" i="1"/>
  <c r="E7607" i="1" s="1"/>
  <c r="D7606" i="1"/>
  <c r="E7606" i="1" s="1"/>
  <c r="D7605" i="1"/>
  <c r="E7605" i="1" s="1"/>
  <c r="D7604" i="1"/>
  <c r="E7604" i="1" s="1"/>
  <c r="D7602" i="1"/>
  <c r="E7602" i="1" s="1"/>
  <c r="D7601" i="1"/>
  <c r="E7601" i="1" s="1"/>
  <c r="D7600" i="1"/>
  <c r="E7600" i="1" s="1"/>
  <c r="D7599" i="1"/>
  <c r="E7599" i="1" s="1"/>
  <c r="D7598" i="1"/>
  <c r="E7598" i="1" s="1"/>
  <c r="D7597" i="1"/>
  <c r="E7597" i="1" s="1"/>
  <c r="D7596" i="1"/>
  <c r="E7596" i="1" s="1"/>
  <c r="D7594" i="1"/>
  <c r="E7594" i="1" s="1"/>
  <c r="D7593" i="1"/>
  <c r="E7593" i="1" s="1"/>
  <c r="D7590" i="1"/>
  <c r="E7590" i="1" s="1"/>
  <c r="D7588" i="1"/>
  <c r="E7588" i="1" s="1"/>
  <c r="D7587" i="1"/>
  <c r="E7587" i="1" s="1"/>
  <c r="D7586" i="1"/>
  <c r="E7586" i="1" s="1"/>
  <c r="D7585" i="1"/>
  <c r="E7585" i="1" s="1"/>
  <c r="D7584" i="1"/>
  <c r="E7584" i="1" s="1"/>
  <c r="D7583" i="1"/>
  <c r="E7583" i="1" s="1"/>
  <c r="D7581" i="1"/>
  <c r="E7581" i="1" s="1"/>
  <c r="D7580" i="1"/>
  <c r="E7580" i="1" s="1"/>
  <c r="D7579" i="1"/>
  <c r="E7579" i="1" s="1"/>
  <c r="D7578" i="1"/>
  <c r="E7578" i="1" s="1"/>
  <c r="D7577" i="1"/>
  <c r="E7577" i="1" s="1"/>
  <c r="D7574" i="1"/>
  <c r="E7574" i="1" s="1"/>
  <c r="D7573" i="1"/>
  <c r="E7573" i="1" s="1"/>
  <c r="D7572" i="1"/>
  <c r="E7572" i="1" s="1"/>
  <c r="D7571" i="1"/>
  <c r="E7571" i="1" s="1"/>
  <c r="D7570" i="1"/>
  <c r="E7570" i="1" s="1"/>
  <c r="D7569" i="1"/>
  <c r="E7569" i="1" s="1"/>
  <c r="D7567" i="1"/>
  <c r="E7567" i="1" s="1"/>
  <c r="D7566" i="1"/>
  <c r="E7566" i="1" s="1"/>
  <c r="D7564" i="1"/>
  <c r="E7564" i="1" s="1"/>
  <c r="D7563" i="1"/>
  <c r="E7563" i="1" s="1"/>
  <c r="D7560" i="1"/>
  <c r="E7560" i="1" s="1"/>
  <c r="D7559" i="1"/>
  <c r="E7559" i="1" s="1"/>
  <c r="D7558" i="1"/>
  <c r="E7558" i="1" s="1"/>
  <c r="D7557" i="1"/>
  <c r="E7557" i="1" s="1"/>
  <c r="D7556" i="1"/>
  <c r="E7556" i="1" s="1"/>
  <c r="D7553" i="1"/>
  <c r="E7553" i="1" s="1"/>
  <c r="D7552" i="1"/>
  <c r="E7552" i="1" s="1"/>
  <c r="D7551" i="1"/>
  <c r="E7551" i="1" s="1"/>
  <c r="D7550" i="1"/>
  <c r="E7550" i="1" s="1"/>
  <c r="D7547" i="1"/>
  <c r="E7547" i="1" s="1"/>
  <c r="D7546" i="1"/>
  <c r="E7546" i="1" s="1"/>
  <c r="D7545" i="1"/>
  <c r="E7545" i="1" s="1"/>
  <c r="D7544" i="1"/>
  <c r="E7544" i="1" s="1"/>
  <c r="D7543" i="1"/>
  <c r="E7543" i="1" s="1"/>
  <c r="D7542" i="1"/>
  <c r="E7542" i="1" s="1"/>
  <c r="D7541" i="1"/>
  <c r="E7541" i="1" s="1"/>
  <c r="D7540" i="1"/>
  <c r="E7540" i="1" s="1"/>
  <c r="D7538" i="1"/>
  <c r="E7538" i="1" s="1"/>
  <c r="D7537" i="1"/>
  <c r="E7537" i="1" s="1"/>
  <c r="D7536" i="1"/>
  <c r="E7536" i="1" s="1"/>
  <c r="D7532" i="1"/>
  <c r="E7532" i="1" s="1"/>
  <c r="D7531" i="1"/>
  <c r="E7531" i="1" s="1"/>
  <c r="D7530" i="1"/>
  <c r="E7530" i="1" s="1"/>
  <c r="D7529" i="1"/>
  <c r="E7529" i="1" s="1"/>
  <c r="D7528" i="1"/>
  <c r="E7528" i="1" s="1"/>
  <c r="D7527" i="1"/>
  <c r="E7527" i="1" s="1"/>
  <c r="D7525" i="1"/>
  <c r="E7525" i="1" s="1"/>
  <c r="D7524" i="1"/>
  <c r="E7524" i="1" s="1"/>
  <c r="D7521" i="1"/>
  <c r="E7521" i="1" s="1"/>
  <c r="D7520" i="1"/>
  <c r="E7520" i="1" s="1"/>
  <c r="D7519" i="1"/>
  <c r="E7519" i="1" s="1"/>
  <c r="D7518" i="1"/>
  <c r="E7518" i="1" s="1"/>
  <c r="D7517" i="1"/>
  <c r="E7517" i="1" s="1"/>
  <c r="D7516" i="1"/>
  <c r="E7516" i="1" s="1"/>
  <c r="D7515" i="1"/>
  <c r="E7515" i="1" s="1"/>
  <c r="D7514" i="1"/>
  <c r="E7514" i="1" s="1"/>
  <c r="D7513" i="1"/>
  <c r="E7513" i="1" s="1"/>
  <c r="D7512" i="1"/>
  <c r="E7512" i="1" s="1"/>
  <c r="D7510" i="1"/>
  <c r="E7510" i="1" s="1"/>
  <c r="D7507" i="1"/>
  <c r="E7507" i="1" s="1"/>
  <c r="D7506" i="1"/>
  <c r="E7506" i="1" s="1"/>
  <c r="D7505" i="1"/>
  <c r="E7505" i="1" s="1"/>
  <c r="D7504" i="1"/>
  <c r="E7504" i="1" s="1"/>
  <c r="D7503" i="1"/>
  <c r="E7503" i="1" s="1"/>
  <c r="D7500" i="1"/>
  <c r="E7500" i="1" s="1"/>
  <c r="D7499" i="1"/>
  <c r="E7499" i="1" s="1"/>
  <c r="D7498" i="1"/>
  <c r="E7498" i="1" s="1"/>
  <c r="D7497" i="1"/>
  <c r="E7497" i="1" s="1"/>
  <c r="D7495" i="1"/>
  <c r="E7495" i="1" s="1"/>
  <c r="D7493" i="1"/>
  <c r="E7493" i="1" s="1"/>
  <c r="D7492" i="1"/>
  <c r="E7492" i="1" s="1"/>
  <c r="D7490" i="1"/>
  <c r="E7490" i="1" s="1"/>
  <c r="D7489" i="1"/>
  <c r="E7489" i="1" s="1"/>
  <c r="D7488" i="1"/>
  <c r="E7488" i="1" s="1"/>
  <c r="D7487" i="1"/>
  <c r="E7487" i="1" s="1"/>
  <c r="D7486" i="1"/>
  <c r="E7486" i="1" s="1"/>
  <c r="D7485" i="1"/>
  <c r="E7485" i="1" s="1"/>
  <c r="D7484" i="1"/>
  <c r="E7484" i="1" s="1"/>
  <c r="D7483" i="1"/>
  <c r="E7483" i="1" s="1"/>
  <c r="D7481" i="1"/>
  <c r="E7481" i="1" s="1"/>
  <c r="D7480" i="1"/>
  <c r="E7480" i="1" s="1"/>
  <c r="D7477" i="1"/>
  <c r="E7477" i="1" s="1"/>
  <c r="D7476" i="1"/>
  <c r="E7476" i="1" s="1"/>
  <c r="D7474" i="1"/>
  <c r="E7474" i="1" s="1"/>
  <c r="D7473" i="1"/>
  <c r="E7473" i="1" s="1"/>
  <c r="D7472" i="1"/>
  <c r="E7472" i="1" s="1"/>
  <c r="D7471" i="1"/>
  <c r="E7471" i="1" s="1"/>
  <c r="D7468" i="1"/>
  <c r="E7468" i="1" s="1"/>
  <c r="D7466" i="1"/>
  <c r="E7466" i="1" s="1"/>
  <c r="D7465" i="1"/>
  <c r="E7465" i="1" s="1"/>
  <c r="D7464" i="1"/>
  <c r="E7464" i="1" s="1"/>
  <c r="D7463" i="1"/>
  <c r="E7463" i="1" s="1"/>
  <c r="D7462" i="1"/>
  <c r="D7461" i="1"/>
  <c r="E7461" i="1" s="1"/>
  <c r="D7460" i="1"/>
  <c r="E7460" i="1" s="1"/>
  <c r="D7459" i="1"/>
  <c r="E7459" i="1" s="1"/>
  <c r="D7458" i="1"/>
  <c r="E7458" i="1" s="1"/>
  <c r="D7456" i="1"/>
  <c r="E7456" i="1" s="1"/>
  <c r="D7455" i="1"/>
  <c r="E7455" i="1" s="1"/>
  <c r="D7454" i="1"/>
  <c r="E7454" i="1" s="1"/>
  <c r="D7452" i="1"/>
  <c r="E7452" i="1" s="1"/>
  <c r="D7451" i="1"/>
  <c r="E7451" i="1" s="1"/>
  <c r="D7450" i="1"/>
  <c r="E7450" i="1" s="1"/>
  <c r="D7449" i="1"/>
  <c r="E7449" i="1" s="1"/>
  <c r="D7448" i="1"/>
  <c r="E7448" i="1" s="1"/>
  <c r="D7447" i="1"/>
  <c r="E7447" i="1" s="1"/>
  <c r="D7446" i="1"/>
  <c r="E7446" i="1" s="1"/>
  <c r="D7445" i="1"/>
  <c r="E7445" i="1" s="1"/>
  <c r="D7442" i="1"/>
  <c r="E7442" i="1" s="1"/>
  <c r="D7441" i="1"/>
  <c r="E7441" i="1" s="1"/>
  <c r="D7439" i="1"/>
  <c r="E7439" i="1" s="1"/>
  <c r="D7438" i="1"/>
  <c r="E7438" i="1" s="1"/>
  <c r="D7437" i="1"/>
  <c r="E7437" i="1" s="1"/>
  <c r="D7435" i="1"/>
  <c r="E7435" i="1" s="1"/>
  <c r="D7433" i="1"/>
  <c r="E7433" i="1" s="1"/>
  <c r="D7431" i="1"/>
  <c r="E7431" i="1" s="1"/>
  <c r="D7430" i="1"/>
  <c r="E7430" i="1" s="1"/>
  <c r="D7429" i="1"/>
  <c r="E7429" i="1" s="1"/>
  <c r="D7428" i="1"/>
  <c r="E7428" i="1" s="1"/>
  <c r="D7426" i="1"/>
  <c r="E7426" i="1" s="1"/>
  <c r="D7424" i="1"/>
  <c r="E7424" i="1" s="1"/>
  <c r="D7423" i="1"/>
  <c r="E7423" i="1" s="1"/>
  <c r="D7421" i="1"/>
  <c r="E7421" i="1" s="1"/>
  <c r="D7420" i="1"/>
  <c r="E7420" i="1" s="1"/>
  <c r="D7419" i="1"/>
  <c r="E7419" i="1" s="1"/>
  <c r="D7418" i="1"/>
  <c r="E7418" i="1" s="1"/>
  <c r="D7417" i="1"/>
  <c r="E7417" i="1" s="1"/>
  <c r="D7416" i="1"/>
  <c r="E7416" i="1" s="1"/>
  <c r="D7413" i="1"/>
  <c r="E7413" i="1" s="1"/>
  <c r="D7412" i="1"/>
  <c r="E7412" i="1" s="1"/>
  <c r="D7410" i="1"/>
  <c r="E7410" i="1" s="1"/>
  <c r="D7409" i="1"/>
  <c r="E7409" i="1" s="1"/>
  <c r="D7408" i="1"/>
  <c r="E7408" i="1" s="1"/>
  <c r="D7407" i="1"/>
  <c r="E7407" i="1" s="1"/>
  <c r="D7404" i="1"/>
  <c r="E7404" i="1" s="1"/>
  <c r="D7403" i="1"/>
  <c r="E7403" i="1" s="1"/>
  <c r="D7402" i="1"/>
  <c r="E7402" i="1" s="1"/>
  <c r="D7400" i="1"/>
  <c r="E7400" i="1" s="1"/>
  <c r="D7399" i="1"/>
  <c r="E7399" i="1" s="1"/>
  <c r="D7398" i="1"/>
  <c r="E7398" i="1" s="1"/>
  <c r="D7396" i="1"/>
  <c r="E7396" i="1" s="1"/>
  <c r="D7395" i="1"/>
  <c r="E7395" i="1" s="1"/>
  <c r="D7394" i="1"/>
  <c r="E7394" i="1" s="1"/>
  <c r="D7393" i="1"/>
  <c r="E7393" i="1" s="1"/>
  <c r="D7392" i="1"/>
  <c r="E7392" i="1" s="1"/>
  <c r="D7391" i="1"/>
  <c r="E7391" i="1" s="1"/>
  <c r="D7389" i="1"/>
  <c r="E7389" i="1" s="1"/>
  <c r="D7388" i="1"/>
  <c r="E7388" i="1" s="1"/>
  <c r="D7386" i="1"/>
  <c r="E7386" i="1" s="1"/>
  <c r="D7384" i="1"/>
  <c r="E7384" i="1" s="1"/>
  <c r="D7383" i="1"/>
  <c r="E7383" i="1" s="1"/>
  <c r="D7382" i="1"/>
  <c r="E7382" i="1" s="1"/>
  <c r="D7381" i="1"/>
  <c r="E7381" i="1" s="1"/>
  <c r="D7380" i="1"/>
  <c r="E7380" i="1" s="1"/>
  <c r="D7378" i="1"/>
  <c r="E7378" i="1" s="1"/>
  <c r="D7377" i="1"/>
  <c r="E7377" i="1" s="1"/>
  <c r="D7376" i="1"/>
  <c r="E7376" i="1" s="1"/>
  <c r="D7374" i="1"/>
  <c r="E7374" i="1" s="1"/>
  <c r="D7373" i="1"/>
  <c r="E7373" i="1" s="1"/>
  <c r="D7372" i="1"/>
  <c r="E7372" i="1" s="1"/>
  <c r="D7371" i="1"/>
  <c r="E7371" i="1" s="1"/>
  <c r="D7367" i="1"/>
  <c r="E7367" i="1" s="1"/>
  <c r="D7366" i="1"/>
  <c r="E7366" i="1" s="1"/>
  <c r="D7365" i="1"/>
  <c r="E7365" i="1" s="1"/>
  <c r="D7363" i="1"/>
  <c r="E7363" i="1" s="1"/>
  <c r="D7362" i="1"/>
  <c r="E7362" i="1" s="1"/>
  <c r="D7361" i="1"/>
  <c r="E7361" i="1" s="1"/>
  <c r="D7359" i="1"/>
  <c r="E7359" i="1" s="1"/>
  <c r="D7358" i="1"/>
  <c r="E7358" i="1" s="1"/>
  <c r="D7357" i="1"/>
  <c r="E7357" i="1" s="1"/>
  <c r="D7356" i="1"/>
  <c r="E7356" i="1" s="1"/>
  <c r="D7354" i="1"/>
  <c r="E7354" i="1" s="1"/>
  <c r="D7353" i="1"/>
  <c r="E7353" i="1" s="1"/>
  <c r="D7352" i="1"/>
  <c r="E7352" i="1" s="1"/>
  <c r="D7351" i="1"/>
  <c r="E7351" i="1" s="1"/>
  <c r="D7347" i="1"/>
  <c r="E7347" i="1" s="1"/>
  <c r="D7346" i="1"/>
  <c r="E7346" i="1" s="1"/>
  <c r="D7345" i="1"/>
  <c r="E7345" i="1" s="1"/>
  <c r="D7344" i="1"/>
  <c r="E7344" i="1" s="1"/>
  <c r="D7343" i="1"/>
  <c r="E7343" i="1" s="1"/>
  <c r="D7340" i="1"/>
  <c r="E7340" i="1" s="1"/>
  <c r="D7339" i="1"/>
  <c r="E7339" i="1" s="1"/>
  <c r="D7338" i="1"/>
  <c r="E7338" i="1" s="1"/>
  <c r="D7337" i="1"/>
  <c r="E7337" i="1" s="1"/>
  <c r="D7335" i="1"/>
  <c r="E7335" i="1" s="1"/>
  <c r="D7334" i="1"/>
  <c r="E7334" i="1" s="1"/>
  <c r="D7333" i="1"/>
  <c r="E7333" i="1" s="1"/>
  <c r="D7331" i="1"/>
  <c r="E7331" i="1" s="1"/>
  <c r="D7330" i="1"/>
  <c r="E7330" i="1" s="1"/>
  <c r="D7328" i="1"/>
  <c r="E7328" i="1" s="1"/>
  <c r="D7327" i="1"/>
  <c r="E7327" i="1" s="1"/>
  <c r="D7326" i="1"/>
  <c r="E7326" i="1" s="1"/>
  <c r="D7324" i="1"/>
  <c r="E7324" i="1" s="1"/>
  <c r="D7323" i="1"/>
  <c r="E7323" i="1" s="1"/>
  <c r="D7322" i="1"/>
  <c r="E7322" i="1" s="1"/>
  <c r="D7321" i="1"/>
  <c r="E7321" i="1" s="1"/>
  <c r="D7319" i="1"/>
  <c r="E7319" i="1" s="1"/>
  <c r="D7317" i="1"/>
  <c r="E7317" i="1" s="1"/>
  <c r="D7316" i="1"/>
  <c r="E7316" i="1" s="1"/>
  <c r="D7315" i="1"/>
  <c r="E7315" i="1" s="1"/>
  <c r="D7314" i="1"/>
  <c r="E7314" i="1" s="1"/>
  <c r="D7312" i="1"/>
  <c r="E7312" i="1" s="1"/>
  <c r="D7311" i="1"/>
  <c r="E7311" i="1" s="1"/>
  <c r="D7310" i="1"/>
  <c r="E7310" i="1" s="1"/>
  <c r="D7309" i="1"/>
  <c r="E7309" i="1" s="1"/>
  <c r="D7308" i="1"/>
  <c r="E7308" i="1" s="1"/>
  <c r="D7306" i="1"/>
  <c r="E7306" i="1" s="1"/>
  <c r="D7305" i="1"/>
  <c r="E7305" i="1" s="1"/>
  <c r="D7303" i="1"/>
  <c r="E7303" i="1" s="1"/>
  <c r="D7301" i="1"/>
  <c r="E7301" i="1" s="1"/>
  <c r="D7299" i="1"/>
  <c r="E7299" i="1" s="1"/>
  <c r="D7298" i="1"/>
  <c r="E7298" i="1" s="1"/>
  <c r="D7297" i="1"/>
  <c r="E7297" i="1" s="1"/>
  <c r="D7296" i="1"/>
  <c r="E7296" i="1" s="1"/>
  <c r="D7295" i="1"/>
  <c r="E7295" i="1" s="1"/>
  <c r="D7294" i="1"/>
  <c r="E7294" i="1" s="1"/>
  <c r="D7293" i="1"/>
  <c r="E7293" i="1" s="1"/>
  <c r="D7292" i="1"/>
  <c r="E7292" i="1" s="1"/>
  <c r="D7291" i="1"/>
  <c r="E7291" i="1" s="1"/>
  <c r="D7290" i="1"/>
  <c r="E7290" i="1" s="1"/>
  <c r="D7289" i="1"/>
  <c r="E7289" i="1" s="1"/>
  <c r="D7287" i="1"/>
  <c r="E7287" i="1" s="1"/>
  <c r="D7286" i="1"/>
  <c r="E7286" i="1" s="1"/>
  <c r="D7285" i="1"/>
  <c r="E7285" i="1" s="1"/>
  <c r="D7283" i="1"/>
  <c r="E7283" i="1" s="1"/>
  <c r="D7281" i="1"/>
  <c r="E7281" i="1" s="1"/>
  <c r="D7280" i="1"/>
  <c r="E7280" i="1" s="1"/>
  <c r="D7279" i="1"/>
  <c r="E7279" i="1" s="1"/>
  <c r="D7276" i="1"/>
  <c r="E7276" i="1" s="1"/>
  <c r="D7274" i="1"/>
  <c r="E7274" i="1" s="1"/>
  <c r="D7273" i="1"/>
  <c r="E7273" i="1" s="1"/>
  <c r="D7272" i="1"/>
  <c r="E7272" i="1" s="1"/>
  <c r="D7271" i="1"/>
  <c r="E7271" i="1" s="1"/>
  <c r="D7270" i="1"/>
  <c r="E7270" i="1" s="1"/>
  <c r="D7269" i="1"/>
  <c r="E7269" i="1" s="1"/>
  <c r="D7268" i="1"/>
  <c r="E7268" i="1" s="1"/>
  <c r="D7267" i="1"/>
  <c r="E7267" i="1" s="1"/>
  <c r="D7265" i="1"/>
  <c r="E7265" i="1" s="1"/>
  <c r="D7264" i="1"/>
  <c r="E7264" i="1" s="1"/>
  <c r="D7261" i="1"/>
  <c r="E7261" i="1" s="1"/>
  <c r="D7260" i="1"/>
  <c r="E7260" i="1" s="1"/>
  <c r="D7259" i="1"/>
  <c r="E7259" i="1" s="1"/>
  <c r="D7258" i="1"/>
  <c r="E7258" i="1" s="1"/>
  <c r="D7257" i="1"/>
  <c r="E7257" i="1" s="1"/>
  <c r="D7256" i="1"/>
  <c r="E7256" i="1" s="1"/>
  <c r="D7255" i="1"/>
  <c r="E7255" i="1" s="1"/>
  <c r="D7254" i="1"/>
  <c r="E7254" i="1" s="1"/>
  <c r="D7253" i="1"/>
  <c r="E7253" i="1" s="1"/>
  <c r="D7250" i="1"/>
  <c r="E7250" i="1" s="1"/>
  <c r="D7249" i="1"/>
  <c r="E7249" i="1" s="1"/>
  <c r="D7248" i="1"/>
  <c r="E7248" i="1" s="1"/>
  <c r="D7247" i="1"/>
  <c r="E7247" i="1" s="1"/>
  <c r="D7246" i="1"/>
  <c r="E7246" i="1" s="1"/>
  <c r="D7245" i="1"/>
  <c r="E7245" i="1" s="1"/>
  <c r="D7242" i="1"/>
  <c r="E7242" i="1" s="1"/>
  <c r="D7241" i="1"/>
  <c r="E7241" i="1" s="1"/>
  <c r="D7240" i="1"/>
  <c r="E7240" i="1" s="1"/>
  <c r="D7238" i="1"/>
  <c r="D7237" i="1"/>
  <c r="E7237" i="1" s="1"/>
  <c r="D7236" i="1"/>
  <c r="E7236" i="1" s="1"/>
  <c r="D7234" i="1"/>
  <c r="E7234" i="1" s="1"/>
  <c r="D7233" i="1"/>
  <c r="E7233" i="1" s="1"/>
  <c r="D7232" i="1"/>
  <c r="E7232" i="1" s="1"/>
  <c r="D7231" i="1"/>
  <c r="E7231" i="1" s="1"/>
  <c r="D7230" i="1"/>
  <c r="E7230" i="1" s="1"/>
  <c r="D7226" i="1"/>
  <c r="E7226" i="1" s="1"/>
  <c r="D7225" i="1"/>
  <c r="E7225" i="1" s="1"/>
  <c r="D7222" i="1"/>
  <c r="E7222" i="1" s="1"/>
  <c r="D7221" i="1"/>
  <c r="E7221" i="1" s="1"/>
  <c r="D7220" i="1"/>
  <c r="E7220" i="1" s="1"/>
  <c r="D7219" i="1"/>
  <c r="E7219" i="1" s="1"/>
  <c r="D7218" i="1"/>
  <c r="E7218" i="1" s="1"/>
  <c r="D7217" i="1"/>
  <c r="E7217" i="1" s="1"/>
  <c r="D7215" i="1"/>
  <c r="E7215" i="1" s="1"/>
  <c r="D7214" i="1"/>
  <c r="E7214" i="1" s="1"/>
  <c r="D7213" i="1"/>
  <c r="E7213" i="1" s="1"/>
  <c r="D7210" i="1"/>
  <c r="E7210" i="1" s="1"/>
  <c r="D7209" i="1"/>
  <c r="E7209" i="1" s="1"/>
  <c r="D7207" i="1"/>
  <c r="E7207" i="1" s="1"/>
  <c r="D7206" i="1"/>
  <c r="E7206" i="1" s="1"/>
  <c r="D7205" i="1"/>
  <c r="E7205" i="1" s="1"/>
  <c r="D7204" i="1"/>
  <c r="E7204" i="1" s="1"/>
  <c r="D7203" i="1"/>
  <c r="E7203" i="1" s="1"/>
  <c r="D7202" i="1"/>
  <c r="E7202" i="1" s="1"/>
  <c r="D7201" i="1"/>
  <c r="E7201" i="1" s="1"/>
  <c r="D7200" i="1"/>
  <c r="E7200" i="1" s="1"/>
  <c r="D7198" i="1"/>
  <c r="E7198" i="1" s="1"/>
  <c r="D7197" i="1"/>
  <c r="E7197" i="1" s="1"/>
  <c r="D7196" i="1"/>
  <c r="E7196" i="1" s="1"/>
  <c r="D7195" i="1"/>
  <c r="E7195" i="1" s="1"/>
  <c r="D7194" i="1"/>
  <c r="E7194" i="1" s="1"/>
  <c r="D7193" i="1"/>
  <c r="E7193" i="1" s="1"/>
  <c r="D7191" i="1"/>
  <c r="D7190" i="1"/>
  <c r="E7190" i="1" s="1"/>
  <c r="D7188" i="1"/>
  <c r="E7188" i="1" s="1"/>
  <c r="D7187" i="1"/>
  <c r="E7187" i="1" s="1"/>
  <c r="D7186" i="1"/>
  <c r="E7186" i="1" s="1"/>
  <c r="D7185" i="1"/>
  <c r="E7185" i="1" s="1"/>
  <c r="D7184" i="1"/>
  <c r="E7184" i="1" s="1"/>
  <c r="D7180" i="1"/>
  <c r="E7180" i="1" s="1"/>
  <c r="D7178" i="1"/>
  <c r="E7178" i="1" s="1"/>
  <c r="D7176" i="1"/>
  <c r="E7176" i="1" s="1"/>
  <c r="D7175" i="1"/>
  <c r="E7175" i="1" s="1"/>
  <c r="D7174" i="1"/>
  <c r="E7174" i="1" s="1"/>
  <c r="D7173" i="1"/>
  <c r="E7173" i="1" s="1"/>
  <c r="D7172" i="1"/>
  <c r="E7172" i="1" s="1"/>
  <c r="D7171" i="1"/>
  <c r="E7171" i="1" s="1"/>
  <c r="D7170" i="1"/>
  <c r="E7170" i="1" s="1"/>
  <c r="D7166" i="1"/>
  <c r="E7166" i="1" s="1"/>
  <c r="D7165" i="1"/>
  <c r="E7165" i="1" s="1"/>
  <c r="D7164" i="1"/>
  <c r="E7164" i="1" s="1"/>
  <c r="D7163" i="1"/>
  <c r="E7163" i="1" s="1"/>
  <c r="D7162" i="1"/>
  <c r="E7162" i="1" s="1"/>
  <c r="D7161" i="1"/>
  <c r="E7161" i="1" s="1"/>
  <c r="D7160" i="1"/>
  <c r="E7160" i="1" s="1"/>
  <c r="D7158" i="1"/>
  <c r="E7158" i="1" s="1"/>
  <c r="D7157" i="1"/>
  <c r="E7157" i="1" s="1"/>
  <c r="D7154" i="1"/>
  <c r="E7154" i="1" s="1"/>
  <c r="D7153" i="1"/>
  <c r="E7153" i="1" s="1"/>
  <c r="D7151" i="1"/>
  <c r="E7151" i="1" s="1"/>
  <c r="D7150" i="1"/>
  <c r="E7150" i="1" s="1"/>
  <c r="D7149" i="1"/>
  <c r="E7149" i="1" s="1"/>
  <c r="D7148" i="1"/>
  <c r="E7148" i="1" s="1"/>
  <c r="D7146" i="1"/>
  <c r="E7146" i="1" s="1"/>
  <c r="D7145" i="1"/>
  <c r="E7145" i="1" s="1"/>
  <c r="D7144" i="1"/>
  <c r="E7144" i="1" s="1"/>
  <c r="D7143" i="1"/>
  <c r="E7143" i="1" s="1"/>
  <c r="D7142" i="1"/>
  <c r="E7142" i="1" s="1"/>
  <c r="D7141" i="1"/>
  <c r="E7141" i="1" s="1"/>
  <c r="D7139" i="1"/>
  <c r="E7139" i="1" s="1"/>
  <c r="D7138" i="1"/>
  <c r="E7138" i="1" s="1"/>
  <c r="D7136" i="1"/>
  <c r="E7136" i="1" s="1"/>
  <c r="D7135" i="1"/>
  <c r="E7135" i="1" s="1"/>
  <c r="D7134" i="1"/>
  <c r="E7134" i="1" s="1"/>
  <c r="D7133" i="1"/>
  <c r="E7133" i="1" s="1"/>
  <c r="D7132" i="1"/>
  <c r="E7132" i="1" s="1"/>
  <c r="D7131" i="1"/>
  <c r="E7131" i="1" s="1"/>
  <c r="D7130" i="1"/>
  <c r="E7130" i="1" s="1"/>
  <c r="D7129" i="1"/>
  <c r="E7129" i="1" s="1"/>
  <c r="D7128" i="1"/>
  <c r="E7128" i="1" s="1"/>
  <c r="D7125" i="1"/>
  <c r="E7125" i="1" s="1"/>
  <c r="D7124" i="1"/>
  <c r="E7124" i="1" s="1"/>
  <c r="D7123" i="1"/>
  <c r="E7123" i="1" s="1"/>
  <c r="D7121" i="1"/>
  <c r="E7121" i="1" s="1"/>
  <c r="D7120" i="1"/>
  <c r="E7120" i="1" s="1"/>
  <c r="D7118" i="1"/>
  <c r="E7118" i="1" s="1"/>
  <c r="D7116" i="1"/>
  <c r="E7116" i="1" s="1"/>
  <c r="D7114" i="1"/>
  <c r="E7114" i="1" s="1"/>
  <c r="D7113" i="1"/>
  <c r="E7113" i="1" s="1"/>
  <c r="D7111" i="1"/>
  <c r="E7111" i="1" s="1"/>
  <c r="D7110" i="1"/>
  <c r="E7110" i="1" s="1"/>
  <c r="D7109" i="1"/>
  <c r="E7109" i="1" s="1"/>
  <c r="D7107" i="1"/>
  <c r="E7107" i="1" s="1"/>
  <c r="D7106" i="1"/>
  <c r="E7106" i="1" s="1"/>
  <c r="D7105" i="1"/>
  <c r="E7105" i="1" s="1"/>
  <c r="D7103" i="1"/>
  <c r="E7103" i="1" s="1"/>
  <c r="D7101" i="1"/>
  <c r="E7101" i="1" s="1"/>
  <c r="D7099" i="1"/>
  <c r="E7099" i="1" s="1"/>
  <c r="D7098" i="1"/>
  <c r="E7098" i="1" s="1"/>
  <c r="D7097" i="1"/>
  <c r="E7097" i="1" s="1"/>
  <c r="D7096" i="1"/>
  <c r="E7096" i="1" s="1"/>
  <c r="D7095" i="1"/>
  <c r="E7095" i="1" s="1"/>
  <c r="D7094" i="1"/>
  <c r="E7094" i="1" s="1"/>
  <c r="D7092" i="1"/>
  <c r="E7092" i="1" s="1"/>
  <c r="D7091" i="1"/>
  <c r="E7091" i="1" s="1"/>
  <c r="D7090" i="1"/>
  <c r="E7090" i="1" s="1"/>
  <c r="D7089" i="1"/>
  <c r="E7089" i="1" s="1"/>
  <c r="D7088" i="1"/>
  <c r="E7088" i="1" s="1"/>
  <c r="D7087" i="1"/>
  <c r="E7087" i="1" s="1"/>
  <c r="D7086" i="1"/>
  <c r="E7086" i="1" s="1"/>
  <c r="D7085" i="1"/>
  <c r="E7085" i="1" s="1"/>
  <c r="D7084" i="1"/>
  <c r="E7084" i="1" s="1"/>
  <c r="D7083" i="1"/>
  <c r="E7083" i="1" s="1"/>
  <c r="D7082" i="1"/>
  <c r="E7082" i="1" s="1"/>
  <c r="D7080" i="1"/>
  <c r="E7080" i="1" s="1"/>
  <c r="D7079" i="1"/>
  <c r="E7079" i="1" s="1"/>
  <c r="D7078" i="1"/>
  <c r="E7078" i="1" s="1"/>
  <c r="D7077" i="1"/>
  <c r="E7077" i="1" s="1"/>
  <c r="D7076" i="1"/>
  <c r="E7076" i="1" s="1"/>
  <c r="D7075" i="1"/>
  <c r="E7075" i="1" s="1"/>
  <c r="D7074" i="1"/>
  <c r="E7074" i="1" s="1"/>
  <c r="D7071" i="1"/>
  <c r="E7071" i="1" s="1"/>
  <c r="D7070" i="1"/>
  <c r="E7070" i="1" s="1"/>
  <c r="D7066" i="1"/>
  <c r="E7066" i="1" s="1"/>
  <c r="D7065" i="1"/>
  <c r="E7065" i="1" s="1"/>
  <c r="D7064" i="1"/>
  <c r="E7064" i="1" s="1"/>
  <c r="D7062" i="1"/>
  <c r="E7062" i="1" s="1"/>
  <c r="D7061" i="1"/>
  <c r="E7061" i="1" s="1"/>
  <c r="D7060" i="1"/>
  <c r="E7060" i="1" s="1"/>
  <c r="D7059" i="1"/>
  <c r="E7059" i="1" s="1"/>
  <c r="D7058" i="1"/>
  <c r="E7058" i="1" s="1"/>
  <c r="D7057" i="1"/>
  <c r="E7057" i="1" s="1"/>
  <c r="D7056" i="1"/>
  <c r="E7056" i="1" s="1"/>
  <c r="D7055" i="1"/>
  <c r="E7055" i="1" s="1"/>
  <c r="D7051" i="1"/>
  <c r="E7051" i="1" s="1"/>
  <c r="D7050" i="1"/>
  <c r="E7050" i="1" s="1"/>
  <c r="D7049" i="1"/>
  <c r="E7049" i="1" s="1"/>
  <c r="D7048" i="1"/>
  <c r="E7048" i="1" s="1"/>
  <c r="D7046" i="1"/>
  <c r="E7046" i="1" s="1"/>
  <c r="D7045" i="1"/>
  <c r="E7045" i="1" s="1"/>
  <c r="D7043" i="1"/>
  <c r="E7043" i="1" s="1"/>
  <c r="D7042" i="1"/>
  <c r="E7042" i="1" s="1"/>
  <c r="D7041" i="1"/>
  <c r="E7041" i="1" s="1"/>
  <c r="D7040" i="1"/>
  <c r="E7040" i="1" s="1"/>
  <c r="D7039" i="1"/>
  <c r="E7039" i="1" s="1"/>
  <c r="D7038" i="1"/>
  <c r="E7038" i="1" s="1"/>
  <c r="D7037" i="1"/>
  <c r="E7037" i="1" s="1"/>
  <c r="D7035" i="1"/>
  <c r="E7035" i="1" s="1"/>
  <c r="D7033" i="1"/>
  <c r="E7033" i="1" s="1"/>
  <c r="D7032" i="1"/>
  <c r="E7032" i="1" s="1"/>
  <c r="D7030" i="1"/>
  <c r="E7030" i="1" s="1"/>
  <c r="D7029" i="1"/>
  <c r="E7029" i="1" s="1"/>
  <c r="D7028" i="1"/>
  <c r="E7028" i="1" s="1"/>
  <c r="D7026" i="1"/>
  <c r="E7026" i="1" s="1"/>
  <c r="D7025" i="1"/>
  <c r="E7025" i="1" s="1"/>
  <c r="D7024" i="1"/>
  <c r="E7024" i="1" s="1"/>
  <c r="D7022" i="1"/>
  <c r="E7022" i="1" s="1"/>
  <c r="D7021" i="1"/>
  <c r="E7021" i="1" s="1"/>
  <c r="D7020" i="1"/>
  <c r="E7020" i="1" s="1"/>
  <c r="D7019" i="1"/>
  <c r="E7019" i="1" s="1"/>
  <c r="D7018" i="1"/>
  <c r="E7018" i="1" s="1"/>
  <c r="D7017" i="1"/>
  <c r="E7017" i="1" s="1"/>
  <c r="D7016" i="1"/>
  <c r="E7016" i="1" s="1"/>
  <c r="D7015" i="1"/>
  <c r="E7015" i="1" s="1"/>
  <c r="D7014" i="1"/>
  <c r="E7014" i="1" s="1"/>
  <c r="D7013" i="1"/>
  <c r="E7013" i="1" s="1"/>
  <c r="D7012" i="1"/>
  <c r="E7012" i="1" s="1"/>
  <c r="D7009" i="1"/>
  <c r="E7009" i="1" s="1"/>
  <c r="D7008" i="1"/>
  <c r="E7008" i="1" s="1"/>
  <c r="D7007" i="1"/>
  <c r="E7007" i="1" s="1"/>
  <c r="D7005" i="1"/>
  <c r="D7003" i="1"/>
  <c r="E7003" i="1" s="1"/>
  <c r="D7002" i="1"/>
  <c r="E7002" i="1" s="1"/>
  <c r="D7001" i="1"/>
  <c r="E7001" i="1" s="1"/>
  <c r="D7000" i="1"/>
  <c r="E7000" i="1" s="1"/>
  <c r="D6999" i="1"/>
  <c r="E6999" i="1" s="1"/>
  <c r="D6998" i="1"/>
  <c r="E6998" i="1" s="1"/>
  <c r="D6997" i="1"/>
  <c r="E6997" i="1" s="1"/>
  <c r="D6996" i="1"/>
  <c r="E6996" i="1" s="1"/>
  <c r="D6995" i="1"/>
  <c r="E6995" i="1" s="1"/>
  <c r="D6994" i="1"/>
  <c r="E6994" i="1" s="1"/>
  <c r="D6992" i="1"/>
  <c r="E6992" i="1" s="1"/>
  <c r="D6991" i="1"/>
  <c r="E6991" i="1" s="1"/>
  <c r="D6987" i="1"/>
  <c r="E6987" i="1" s="1"/>
  <c r="D6986" i="1"/>
  <c r="E6986" i="1" s="1"/>
  <c r="D6984" i="1"/>
  <c r="E6984" i="1" s="1"/>
  <c r="D6983" i="1"/>
  <c r="E6983" i="1" s="1"/>
  <c r="D6982" i="1"/>
  <c r="E6982" i="1" s="1"/>
  <c r="D6981" i="1"/>
  <c r="E6981" i="1" s="1"/>
  <c r="D6980" i="1"/>
  <c r="E6980" i="1" s="1"/>
  <c r="D6977" i="1"/>
  <c r="E6977" i="1" s="1"/>
  <c r="D6976" i="1"/>
  <c r="E6976" i="1" s="1"/>
  <c r="D6975" i="1"/>
  <c r="E6975" i="1" s="1"/>
  <c r="D6974" i="1"/>
  <c r="E6974" i="1" s="1"/>
  <c r="D6971" i="1"/>
  <c r="E6971" i="1" s="1"/>
  <c r="D6970" i="1"/>
  <c r="E6970" i="1" s="1"/>
  <c r="D6968" i="1"/>
  <c r="E6968" i="1" s="1"/>
  <c r="D6967" i="1"/>
  <c r="E6967" i="1" s="1"/>
  <c r="D6966" i="1"/>
  <c r="E6966" i="1" s="1"/>
  <c r="D6965" i="1"/>
  <c r="E6965" i="1" s="1"/>
  <c r="D6963" i="1"/>
  <c r="E6963" i="1" s="1"/>
  <c r="D6962" i="1"/>
  <c r="E6962" i="1" s="1"/>
  <c r="D6961" i="1"/>
  <c r="E6961" i="1" s="1"/>
  <c r="D6960" i="1"/>
  <c r="E6960" i="1" s="1"/>
  <c r="D6959" i="1"/>
  <c r="E6959" i="1" s="1"/>
  <c r="D6958" i="1"/>
  <c r="E6958" i="1" s="1"/>
  <c r="D6957" i="1"/>
  <c r="E6957" i="1" s="1"/>
  <c r="D6954" i="1"/>
  <c r="E6954" i="1" s="1"/>
  <c r="D6953" i="1"/>
  <c r="E6953" i="1" s="1"/>
  <c r="D6952" i="1"/>
  <c r="E6952" i="1" s="1"/>
  <c r="D6951" i="1"/>
  <c r="E6951" i="1" s="1"/>
  <c r="D6949" i="1"/>
  <c r="E6949" i="1" s="1"/>
  <c r="D6947" i="1"/>
  <c r="E6947" i="1" s="1"/>
  <c r="D6946" i="1"/>
  <c r="E6946" i="1" s="1"/>
  <c r="D6945" i="1"/>
  <c r="E6945" i="1" s="1"/>
  <c r="D6943" i="1"/>
  <c r="E6943" i="1" s="1"/>
  <c r="D6940" i="1"/>
  <c r="E6940" i="1" s="1"/>
  <c r="D6937" i="1"/>
  <c r="E6937" i="1" s="1"/>
  <c r="D6936" i="1"/>
  <c r="E6936" i="1" s="1"/>
  <c r="D6935" i="1"/>
  <c r="E6935" i="1" s="1"/>
  <c r="D6934" i="1"/>
  <c r="E6934" i="1" s="1"/>
  <c r="D6933" i="1"/>
  <c r="E6933" i="1" s="1"/>
  <c r="D6932" i="1"/>
  <c r="E6932" i="1" s="1"/>
  <c r="D6931" i="1"/>
  <c r="E6931" i="1" s="1"/>
  <c r="D6928" i="1"/>
  <c r="E6928" i="1" s="1"/>
  <c r="D6927" i="1"/>
  <c r="E6927" i="1" s="1"/>
  <c r="D6926" i="1"/>
  <c r="E6926" i="1" s="1"/>
  <c r="D6925" i="1"/>
  <c r="E6925" i="1" s="1"/>
  <c r="D6921" i="1"/>
  <c r="E6921" i="1" s="1"/>
  <c r="D6920" i="1"/>
  <c r="E6920" i="1" s="1"/>
  <c r="D6919" i="1"/>
  <c r="E6919" i="1" s="1"/>
  <c r="D6918" i="1"/>
  <c r="E6918" i="1" s="1"/>
  <c r="D6917" i="1"/>
  <c r="E6917" i="1" s="1"/>
  <c r="D6916" i="1"/>
  <c r="E6916" i="1" s="1"/>
  <c r="D6914" i="1"/>
  <c r="E6914" i="1" s="1"/>
  <c r="D6913" i="1"/>
  <c r="E6913" i="1" s="1"/>
  <c r="D6912" i="1"/>
  <c r="E6912" i="1" s="1"/>
  <c r="D6910" i="1"/>
  <c r="E6910" i="1" s="1"/>
  <c r="D6909" i="1"/>
  <c r="D6907" i="1"/>
  <c r="E6907" i="1" s="1"/>
  <c r="D6904" i="1"/>
  <c r="E6904" i="1" s="1"/>
  <c r="D6903" i="1"/>
  <c r="E6903" i="1" s="1"/>
  <c r="D6902" i="1"/>
  <c r="E6902" i="1" s="1"/>
  <c r="D6901" i="1"/>
  <c r="E6901" i="1" s="1"/>
  <c r="D6899" i="1"/>
  <c r="E6899" i="1" s="1"/>
  <c r="D6898" i="1"/>
  <c r="E6898" i="1" s="1"/>
  <c r="D6896" i="1"/>
  <c r="E6896" i="1" s="1"/>
  <c r="D6895" i="1"/>
  <c r="E6895" i="1" s="1"/>
  <c r="D6894" i="1"/>
  <c r="E6894" i="1" s="1"/>
  <c r="D6892" i="1"/>
  <c r="E6892" i="1" s="1"/>
  <c r="D6891" i="1"/>
  <c r="E6891" i="1" s="1"/>
  <c r="D6890" i="1"/>
  <c r="E6890" i="1" s="1"/>
  <c r="D6888" i="1"/>
  <c r="E6888" i="1" s="1"/>
  <c r="D6887" i="1"/>
  <c r="E6887" i="1" s="1"/>
  <c r="D6886" i="1"/>
  <c r="E6886" i="1" s="1"/>
  <c r="D6885" i="1"/>
  <c r="E6885" i="1" s="1"/>
  <c r="D6884" i="1"/>
  <c r="E6884" i="1" s="1"/>
  <c r="D6883" i="1"/>
  <c r="E6883" i="1" s="1"/>
  <c r="D6882" i="1"/>
  <c r="E6882" i="1" s="1"/>
  <c r="D6881" i="1"/>
  <c r="E6881" i="1" s="1"/>
  <c r="D6879" i="1"/>
  <c r="E6879" i="1" s="1"/>
  <c r="D6878" i="1"/>
  <c r="E6878" i="1" s="1"/>
  <c r="D6876" i="1"/>
  <c r="E6876" i="1" s="1"/>
  <c r="D6874" i="1"/>
  <c r="E6874" i="1" s="1"/>
  <c r="D6873" i="1"/>
  <c r="E6873" i="1" s="1"/>
  <c r="D6872" i="1"/>
  <c r="E6872" i="1" s="1"/>
  <c r="D6871" i="1"/>
  <c r="E6871" i="1" s="1"/>
  <c r="D6869" i="1"/>
  <c r="E6869" i="1" s="1"/>
  <c r="D6868" i="1"/>
  <c r="E6868" i="1" s="1"/>
  <c r="D6865" i="1"/>
  <c r="E6865" i="1" s="1"/>
  <c r="D6864" i="1"/>
  <c r="E6864" i="1" s="1"/>
  <c r="D6863" i="1"/>
  <c r="E6863" i="1" s="1"/>
  <c r="D6862" i="1"/>
  <c r="E6862" i="1" s="1"/>
  <c r="D6861" i="1"/>
  <c r="E6861" i="1" s="1"/>
  <c r="D6860" i="1"/>
  <c r="E6860" i="1" s="1"/>
  <c r="D6859" i="1"/>
  <c r="E6859" i="1" s="1"/>
  <c r="D6856" i="1"/>
  <c r="E6856" i="1" s="1"/>
  <c r="D6854" i="1"/>
  <c r="E6854" i="1" s="1"/>
  <c r="D6853" i="1"/>
  <c r="E6853" i="1" s="1"/>
  <c r="D6852" i="1"/>
  <c r="E6852" i="1" s="1"/>
  <c r="D6851" i="1"/>
  <c r="E6851" i="1" s="1"/>
  <c r="D6850" i="1"/>
  <c r="E6850" i="1" s="1"/>
  <c r="D6848" i="1"/>
  <c r="E6848" i="1" s="1"/>
  <c r="D6847" i="1"/>
  <c r="E6847" i="1" s="1"/>
  <c r="D6846" i="1"/>
  <c r="E6846" i="1" s="1"/>
  <c r="D6845" i="1"/>
  <c r="E6845" i="1" s="1"/>
  <c r="D6843" i="1"/>
  <c r="E6843" i="1" s="1"/>
  <c r="D6842" i="1"/>
  <c r="E6842" i="1" s="1"/>
  <c r="D6841" i="1"/>
  <c r="E6841" i="1" s="1"/>
  <c r="D6839" i="1"/>
  <c r="E6839" i="1" s="1"/>
  <c r="D6838" i="1"/>
  <c r="E6838" i="1" s="1"/>
  <c r="D6836" i="1"/>
  <c r="E6836" i="1" s="1"/>
  <c r="D6835" i="1"/>
  <c r="E6835" i="1" s="1"/>
  <c r="D6832" i="1"/>
  <c r="E6832" i="1" s="1"/>
  <c r="D6831" i="1"/>
  <c r="E6831" i="1" s="1"/>
  <c r="D6830" i="1"/>
  <c r="E6830" i="1" s="1"/>
  <c r="D6829" i="1"/>
  <c r="E6829" i="1" s="1"/>
  <c r="D6828" i="1"/>
  <c r="E6828" i="1" s="1"/>
  <c r="D6827" i="1"/>
  <c r="E6827" i="1" s="1"/>
  <c r="D6826" i="1"/>
  <c r="E6826" i="1" s="1"/>
  <c r="D6825" i="1"/>
  <c r="E6825" i="1" s="1"/>
  <c r="D6824" i="1"/>
  <c r="E6824" i="1" s="1"/>
  <c r="D6822" i="1"/>
  <c r="E6822" i="1" s="1"/>
  <c r="D6821" i="1"/>
  <c r="E6821" i="1" s="1"/>
  <c r="D6820" i="1"/>
  <c r="E6820" i="1" s="1"/>
  <c r="D6817" i="1"/>
  <c r="E6817" i="1" s="1"/>
  <c r="D6816" i="1"/>
  <c r="E6816" i="1" s="1"/>
  <c r="D6815" i="1"/>
  <c r="E6815" i="1" s="1"/>
  <c r="D6813" i="1"/>
  <c r="E6813" i="1" s="1"/>
  <c r="D6812" i="1"/>
  <c r="E6812" i="1" s="1"/>
  <c r="D6811" i="1"/>
  <c r="E6811" i="1" s="1"/>
  <c r="D6810" i="1"/>
  <c r="E6810" i="1" s="1"/>
  <c r="D6809" i="1"/>
  <c r="E6809" i="1" s="1"/>
  <c r="D6808" i="1"/>
  <c r="E6808" i="1" s="1"/>
  <c r="D6807" i="1"/>
  <c r="E6807" i="1" s="1"/>
  <c r="D6805" i="1"/>
  <c r="E6805" i="1" s="1"/>
  <c r="D6804" i="1"/>
  <c r="E6804" i="1" s="1"/>
  <c r="D6801" i="1"/>
  <c r="E6801" i="1" s="1"/>
  <c r="D6800" i="1"/>
  <c r="E6800" i="1" s="1"/>
  <c r="D6798" i="1"/>
  <c r="E6798" i="1" s="1"/>
  <c r="D6797" i="1"/>
  <c r="E6797" i="1" s="1"/>
  <c r="D6796" i="1"/>
  <c r="E6796" i="1" s="1"/>
  <c r="D6795" i="1"/>
  <c r="E6795" i="1" s="1"/>
  <c r="D6793" i="1"/>
  <c r="E6793" i="1" s="1"/>
  <c r="D6792" i="1"/>
  <c r="E6792" i="1" s="1"/>
  <c r="D6791" i="1"/>
  <c r="E6791" i="1" s="1"/>
  <c r="D6789" i="1"/>
  <c r="E6789" i="1" s="1"/>
  <c r="D6788" i="1"/>
  <c r="E6788" i="1" s="1"/>
  <c r="D6786" i="1"/>
  <c r="E6786" i="1" s="1"/>
  <c r="D6785" i="1"/>
  <c r="E6785" i="1" s="1"/>
  <c r="D6783" i="1"/>
  <c r="E6783" i="1" s="1"/>
  <c r="D6782" i="1"/>
  <c r="E6782" i="1" s="1"/>
  <c r="D6781" i="1"/>
  <c r="E6781" i="1" s="1"/>
  <c r="D6779" i="1"/>
  <c r="E6779" i="1" s="1"/>
  <c r="D6777" i="1"/>
  <c r="E6777" i="1" s="1"/>
  <c r="D6776" i="1"/>
  <c r="E6776" i="1" s="1"/>
  <c r="D6775" i="1"/>
  <c r="E6775" i="1" s="1"/>
  <c r="D6773" i="1"/>
  <c r="E6773" i="1" s="1"/>
  <c r="D6772" i="1"/>
  <c r="E6772" i="1" s="1"/>
  <c r="D6771" i="1"/>
  <c r="E6771" i="1" s="1"/>
  <c r="D6769" i="1"/>
  <c r="E6769" i="1" s="1"/>
  <c r="D6768" i="1"/>
  <c r="E6768" i="1" s="1"/>
  <c r="D6767" i="1"/>
  <c r="E6767" i="1" s="1"/>
  <c r="D6766" i="1"/>
  <c r="E6766" i="1" s="1"/>
  <c r="D6764" i="1"/>
  <c r="E6764" i="1" s="1"/>
  <c r="D6763" i="1"/>
  <c r="E6763" i="1" s="1"/>
  <c r="D6762" i="1"/>
  <c r="E6762" i="1" s="1"/>
  <c r="D6760" i="1"/>
  <c r="E6760" i="1" s="1"/>
  <c r="D6759" i="1"/>
  <c r="E6759" i="1" s="1"/>
  <c r="D6758" i="1"/>
  <c r="E6758" i="1" s="1"/>
  <c r="D6757" i="1"/>
  <c r="E6757" i="1" s="1"/>
  <c r="D6756" i="1"/>
  <c r="E6756" i="1" s="1"/>
  <c r="D6752" i="1"/>
  <c r="E6752" i="1" s="1"/>
  <c r="D6751" i="1"/>
  <c r="E6751" i="1" s="1"/>
  <c r="D6750" i="1"/>
  <c r="E6750" i="1" s="1"/>
  <c r="D6749" i="1"/>
  <c r="E6749" i="1" s="1"/>
  <c r="D6748" i="1"/>
  <c r="E6748" i="1" s="1"/>
  <c r="D6747" i="1"/>
  <c r="E6747" i="1" s="1"/>
  <c r="D6745" i="1"/>
  <c r="E6745" i="1" s="1"/>
  <c r="D6744" i="1"/>
  <c r="E6744" i="1" s="1"/>
  <c r="D6742" i="1"/>
  <c r="E6742" i="1" s="1"/>
  <c r="D6741" i="1"/>
  <c r="E6741" i="1" s="1"/>
  <c r="D6739" i="1"/>
  <c r="E6739" i="1" s="1"/>
  <c r="D6737" i="1"/>
  <c r="E6737" i="1" s="1"/>
  <c r="D6736" i="1"/>
  <c r="E6736" i="1" s="1"/>
  <c r="D6734" i="1"/>
  <c r="E6734" i="1" s="1"/>
  <c r="D6733" i="1"/>
  <c r="E6733" i="1" s="1"/>
  <c r="D6732" i="1"/>
  <c r="E6732" i="1" s="1"/>
  <c r="D6731" i="1"/>
  <c r="E6731" i="1" s="1"/>
  <c r="D6730" i="1"/>
  <c r="E6730" i="1" s="1"/>
  <c r="D6729" i="1"/>
  <c r="E6729" i="1" s="1"/>
  <c r="D6728" i="1"/>
  <c r="E6728" i="1" s="1"/>
  <c r="D6727" i="1"/>
  <c r="E6727" i="1" s="1"/>
  <c r="D6726" i="1"/>
  <c r="E6726" i="1" s="1"/>
  <c r="D6723" i="1"/>
  <c r="E6723" i="1" s="1"/>
  <c r="D6722" i="1"/>
  <c r="E6722" i="1" s="1"/>
  <c r="D6721" i="1"/>
  <c r="E6721" i="1" s="1"/>
  <c r="D6720" i="1"/>
  <c r="E6720" i="1" s="1"/>
  <c r="D6719" i="1"/>
  <c r="E6719" i="1" s="1"/>
  <c r="D6718" i="1"/>
  <c r="E6718" i="1" s="1"/>
  <c r="D6717" i="1"/>
  <c r="E6717" i="1" s="1"/>
  <c r="D6715" i="1"/>
  <c r="E6715" i="1" s="1"/>
  <c r="D6712" i="1"/>
  <c r="E6712" i="1" s="1"/>
  <c r="D6711" i="1"/>
  <c r="E6711" i="1" s="1"/>
  <c r="D6710" i="1"/>
  <c r="E6710" i="1" s="1"/>
  <c r="D6709" i="1"/>
  <c r="E6709" i="1" s="1"/>
  <c r="D6708" i="1"/>
  <c r="E6708" i="1" s="1"/>
  <c r="D6706" i="1"/>
  <c r="E6706" i="1" s="1"/>
  <c r="D6705" i="1"/>
  <c r="E6705" i="1" s="1"/>
  <c r="D6704" i="1"/>
  <c r="E6704" i="1" s="1"/>
  <c r="D6703" i="1"/>
  <c r="E6703" i="1" s="1"/>
  <c r="D6700" i="1"/>
  <c r="E6700" i="1" s="1"/>
  <c r="D6699" i="1"/>
  <c r="E6699" i="1" s="1"/>
  <c r="D6697" i="1"/>
  <c r="E6697" i="1" s="1"/>
  <c r="D6696" i="1"/>
  <c r="E6696" i="1" s="1"/>
  <c r="D6695" i="1"/>
  <c r="E6695" i="1" s="1"/>
  <c r="D6694" i="1"/>
  <c r="E6694" i="1" s="1"/>
  <c r="D6690" i="1"/>
  <c r="E6690" i="1" s="1"/>
  <c r="D6689" i="1"/>
  <c r="E6689" i="1" s="1"/>
  <c r="D6688" i="1"/>
  <c r="E6688" i="1" s="1"/>
  <c r="D6687" i="1"/>
  <c r="E6687" i="1" s="1"/>
  <c r="D6686" i="1"/>
  <c r="E6686" i="1" s="1"/>
  <c r="D6685" i="1"/>
  <c r="E6685" i="1" s="1"/>
  <c r="D6683" i="1"/>
  <c r="E6683" i="1" s="1"/>
  <c r="D6682" i="1"/>
  <c r="E6682" i="1" s="1"/>
  <c r="D6681" i="1"/>
  <c r="E6681" i="1" s="1"/>
  <c r="D6680" i="1"/>
  <c r="E6680" i="1" s="1"/>
  <c r="D6678" i="1"/>
  <c r="E6678" i="1" s="1"/>
  <c r="D6677" i="1"/>
  <c r="E6677" i="1" s="1"/>
  <c r="D6676" i="1"/>
  <c r="E6676" i="1" s="1"/>
  <c r="D6674" i="1"/>
  <c r="E6674" i="1" s="1"/>
  <c r="D6673" i="1"/>
  <c r="E6673" i="1" s="1"/>
  <c r="D6672" i="1"/>
  <c r="E6672" i="1" s="1"/>
  <c r="D6671" i="1"/>
  <c r="E6671" i="1" s="1"/>
  <c r="D6670" i="1"/>
  <c r="E6670" i="1" s="1"/>
  <c r="D6668" i="1"/>
  <c r="E6668" i="1" s="1"/>
  <c r="D6667" i="1"/>
  <c r="E6667" i="1" s="1"/>
  <c r="D6666" i="1"/>
  <c r="E6666" i="1" s="1"/>
  <c r="D6664" i="1"/>
  <c r="E6664" i="1" s="1"/>
  <c r="D6663" i="1"/>
  <c r="E6663" i="1" s="1"/>
  <c r="D6661" i="1"/>
  <c r="E6661" i="1" s="1"/>
  <c r="D6660" i="1"/>
  <c r="E6660" i="1" s="1"/>
  <c r="D6658" i="1"/>
  <c r="E6658" i="1" s="1"/>
  <c r="D6657" i="1"/>
  <c r="E6657" i="1" s="1"/>
  <c r="D6656" i="1"/>
  <c r="E6656" i="1" s="1"/>
  <c r="D6654" i="1"/>
  <c r="E6654" i="1" s="1"/>
  <c r="D6653" i="1"/>
  <c r="E6653" i="1" s="1"/>
  <c r="D6652" i="1"/>
  <c r="E6652" i="1" s="1"/>
  <c r="D6651" i="1"/>
  <c r="E6651" i="1" s="1"/>
  <c r="D6650" i="1"/>
  <c r="E6650" i="1" s="1"/>
  <c r="D6649" i="1"/>
  <c r="E6649" i="1" s="1"/>
  <c r="D6648" i="1"/>
  <c r="E6648" i="1" s="1"/>
  <c r="D6647" i="1"/>
  <c r="E6647" i="1" s="1"/>
  <c r="D6646" i="1"/>
  <c r="E6646" i="1" s="1"/>
  <c r="D6644" i="1"/>
  <c r="E6644" i="1" s="1"/>
  <c r="D6641" i="1"/>
  <c r="E6641" i="1" s="1"/>
  <c r="D6640" i="1"/>
  <c r="E6640" i="1" s="1"/>
  <c r="D6639" i="1"/>
  <c r="E6639" i="1" s="1"/>
  <c r="D6638" i="1"/>
  <c r="E6638" i="1" s="1"/>
  <c r="D6636" i="1"/>
  <c r="E6636" i="1" s="1"/>
  <c r="D6635" i="1"/>
  <c r="E6635" i="1" s="1"/>
  <c r="D6634" i="1"/>
  <c r="E6634" i="1" s="1"/>
  <c r="D6633" i="1"/>
  <c r="E6633" i="1" s="1"/>
  <c r="D6632" i="1"/>
  <c r="E6632" i="1" s="1"/>
  <c r="D6631" i="1"/>
  <c r="E6631" i="1" s="1"/>
  <c r="D6630" i="1"/>
  <c r="E6630" i="1" s="1"/>
  <c r="D6628" i="1"/>
  <c r="E6628" i="1" s="1"/>
  <c r="D6627" i="1"/>
  <c r="E6627" i="1" s="1"/>
  <c r="D6626" i="1"/>
  <c r="E6626" i="1" s="1"/>
  <c r="D6623" i="1"/>
  <c r="E6623" i="1" s="1"/>
  <c r="D6622" i="1"/>
  <c r="E6622" i="1" s="1"/>
  <c r="D6618" i="1"/>
  <c r="E6618" i="1" s="1"/>
  <c r="D6617" i="1"/>
  <c r="E6617" i="1" s="1"/>
  <c r="D6616" i="1"/>
  <c r="E6616" i="1" s="1"/>
  <c r="D6615" i="1"/>
  <c r="E6615" i="1" s="1"/>
  <c r="D6614" i="1"/>
  <c r="E6614" i="1" s="1"/>
  <c r="D6613" i="1"/>
  <c r="E6613" i="1" s="1"/>
  <c r="D6611" i="1"/>
  <c r="E6611" i="1" s="1"/>
  <c r="D6610" i="1"/>
  <c r="E6610" i="1" s="1"/>
  <c r="D6609" i="1"/>
  <c r="E6609" i="1" s="1"/>
  <c r="D6607" i="1"/>
  <c r="E6607" i="1" s="1"/>
  <c r="D6606" i="1"/>
  <c r="E6606" i="1" s="1"/>
  <c r="D6604" i="1"/>
  <c r="E6604" i="1" s="1"/>
  <c r="D6603" i="1"/>
  <c r="E6603" i="1" s="1"/>
  <c r="D6602" i="1"/>
  <c r="E6602" i="1" s="1"/>
  <c r="D6601" i="1"/>
  <c r="E6601" i="1" s="1"/>
  <c r="D6599" i="1"/>
  <c r="E6599" i="1" s="1"/>
  <c r="D6598" i="1"/>
  <c r="E6598" i="1" s="1"/>
  <c r="D6597" i="1"/>
  <c r="E6597" i="1" s="1"/>
  <c r="D6595" i="1"/>
  <c r="E6595" i="1" s="1"/>
  <c r="D6594" i="1"/>
  <c r="E6594" i="1" s="1"/>
  <c r="D6593" i="1"/>
  <c r="E6593" i="1" s="1"/>
  <c r="D6591" i="1"/>
  <c r="E6591" i="1" s="1"/>
  <c r="D6589" i="1"/>
  <c r="E6589" i="1" s="1"/>
  <c r="D6588" i="1"/>
  <c r="E6588" i="1" s="1"/>
  <c r="D6587" i="1"/>
  <c r="E6587" i="1" s="1"/>
  <c r="D6586" i="1"/>
  <c r="E6586" i="1" s="1"/>
  <c r="D6585" i="1"/>
  <c r="E6585" i="1" s="1"/>
  <c r="D6584" i="1"/>
  <c r="E6584" i="1" s="1"/>
  <c r="D6582" i="1"/>
  <c r="E6582" i="1" s="1"/>
  <c r="D6580" i="1"/>
  <c r="E6580" i="1" s="1"/>
  <c r="D6579" i="1"/>
  <c r="E6579" i="1" s="1"/>
  <c r="D6575" i="1"/>
  <c r="E6575" i="1" s="1"/>
  <c r="D6574" i="1"/>
  <c r="E6574" i="1" s="1"/>
  <c r="D6573" i="1"/>
  <c r="E6573" i="1" s="1"/>
  <c r="D6572" i="1"/>
  <c r="E6572" i="1" s="1"/>
  <c r="D6571" i="1"/>
  <c r="E6571" i="1" s="1"/>
  <c r="D6570" i="1"/>
  <c r="E6570" i="1" s="1"/>
  <c r="D6569" i="1"/>
  <c r="E6569" i="1" s="1"/>
  <c r="D6568" i="1"/>
  <c r="E6568" i="1" s="1"/>
  <c r="D6566" i="1"/>
  <c r="E6566" i="1" s="1"/>
  <c r="D6564" i="1"/>
  <c r="E6564" i="1" s="1"/>
  <c r="D6563" i="1"/>
  <c r="E6563" i="1" s="1"/>
  <c r="D6562" i="1"/>
  <c r="E6562" i="1" s="1"/>
  <c r="D6561" i="1"/>
  <c r="E6561" i="1" s="1"/>
  <c r="D6560" i="1"/>
  <c r="E6560" i="1" s="1"/>
  <c r="D6559" i="1"/>
  <c r="E6559" i="1" s="1"/>
  <c r="D6558" i="1"/>
  <c r="E6558" i="1" s="1"/>
  <c r="D6557" i="1"/>
  <c r="E6557" i="1" s="1"/>
  <c r="D6555" i="1"/>
  <c r="E6555" i="1" s="1"/>
  <c r="D6554" i="1"/>
  <c r="E6554" i="1" s="1"/>
  <c r="D6553" i="1"/>
  <c r="E6553" i="1" s="1"/>
  <c r="D6552" i="1"/>
  <c r="E6552" i="1" s="1"/>
  <c r="D6551" i="1"/>
  <c r="E6551" i="1" s="1"/>
  <c r="D6549" i="1"/>
  <c r="E6549" i="1" s="1"/>
  <c r="D6548" i="1"/>
  <c r="E6548" i="1" s="1"/>
  <c r="D6545" i="1"/>
  <c r="E6545" i="1" s="1"/>
  <c r="D6543" i="1"/>
  <c r="E6543" i="1" s="1"/>
  <c r="D6542" i="1"/>
  <c r="E6542" i="1" s="1"/>
  <c r="D6541" i="1"/>
  <c r="E6541" i="1" s="1"/>
  <c r="D6539" i="1"/>
  <c r="E6539" i="1" s="1"/>
  <c r="D6538" i="1"/>
  <c r="E6538" i="1" s="1"/>
  <c r="D6536" i="1"/>
  <c r="E6536" i="1" s="1"/>
  <c r="D6535" i="1"/>
  <c r="E6535" i="1" s="1"/>
  <c r="D6534" i="1"/>
  <c r="E6534" i="1" s="1"/>
  <c r="D6532" i="1"/>
  <c r="E6532" i="1" s="1"/>
  <c r="D6531" i="1"/>
  <c r="E6531" i="1" s="1"/>
  <c r="D6530" i="1"/>
  <c r="E6530" i="1" s="1"/>
  <c r="D6528" i="1"/>
  <c r="E6528" i="1" s="1"/>
  <c r="D6527" i="1"/>
  <c r="E6527" i="1" s="1"/>
  <c r="D6526" i="1"/>
  <c r="E6526" i="1" s="1"/>
  <c r="D6525" i="1"/>
  <c r="E6525" i="1" s="1"/>
  <c r="D6524" i="1"/>
  <c r="E6524" i="1" s="1"/>
  <c r="D6523" i="1"/>
  <c r="E6523" i="1" s="1"/>
  <c r="D6522" i="1"/>
  <c r="E6522" i="1" s="1"/>
  <c r="D6521" i="1"/>
  <c r="E6521" i="1" s="1"/>
  <c r="D6520" i="1"/>
  <c r="E6520" i="1" s="1"/>
  <c r="D6519" i="1"/>
  <c r="E6519" i="1" s="1"/>
  <c r="D6516" i="1"/>
  <c r="E6516" i="1" s="1"/>
  <c r="D6513" i="1"/>
  <c r="E6513" i="1" s="1"/>
  <c r="D6512" i="1"/>
  <c r="E6512" i="1" s="1"/>
  <c r="D6511" i="1"/>
  <c r="E6511" i="1" s="1"/>
  <c r="D6510" i="1"/>
  <c r="E6510" i="1" s="1"/>
  <c r="D6508" i="1"/>
  <c r="E6508" i="1" s="1"/>
  <c r="D6506" i="1"/>
  <c r="E6506" i="1" s="1"/>
  <c r="D6505" i="1"/>
  <c r="E6505" i="1" s="1"/>
  <c r="D6504" i="1"/>
  <c r="E6504" i="1" s="1"/>
  <c r="D6503" i="1"/>
  <c r="E6503" i="1" s="1"/>
  <c r="D6502" i="1"/>
  <c r="E6502" i="1" s="1"/>
  <c r="D6501" i="1"/>
  <c r="E6501" i="1" s="1"/>
  <c r="D6500" i="1"/>
  <c r="E6500" i="1" s="1"/>
  <c r="D6499" i="1"/>
  <c r="E6499" i="1" s="1"/>
  <c r="D6497" i="1"/>
  <c r="E6497" i="1" s="1"/>
  <c r="D6496" i="1"/>
  <c r="E6496" i="1" s="1"/>
  <c r="D6495" i="1"/>
  <c r="E6495" i="1" s="1"/>
  <c r="D6493" i="1"/>
  <c r="E6493" i="1" s="1"/>
  <c r="D6492" i="1"/>
  <c r="E6492" i="1" s="1"/>
  <c r="D6490" i="1"/>
  <c r="E6490" i="1" s="1"/>
  <c r="D6489" i="1"/>
  <c r="E6489" i="1" s="1"/>
  <c r="D6486" i="1"/>
  <c r="E6486" i="1" s="1"/>
  <c r="D6485" i="1"/>
  <c r="E6485" i="1" s="1"/>
  <c r="D6484" i="1"/>
  <c r="E6484" i="1" s="1"/>
  <c r="D6483" i="1"/>
  <c r="E6483" i="1" s="1"/>
  <c r="D6481" i="1"/>
  <c r="E6481" i="1" s="1"/>
  <c r="D6480" i="1"/>
  <c r="E6480" i="1" s="1"/>
  <c r="D6479" i="1"/>
  <c r="E6479" i="1" s="1"/>
  <c r="D6477" i="1"/>
  <c r="E6477" i="1" s="1"/>
  <c r="D6475" i="1"/>
  <c r="E6475" i="1" s="1"/>
  <c r="D6474" i="1"/>
  <c r="E6474" i="1" s="1"/>
  <c r="D6471" i="1"/>
  <c r="E6471" i="1" s="1"/>
  <c r="D6470" i="1"/>
  <c r="E6470" i="1" s="1"/>
  <c r="D6469" i="1"/>
  <c r="E6469" i="1" s="1"/>
  <c r="D6468" i="1"/>
  <c r="E6468" i="1" s="1"/>
  <c r="D6467" i="1"/>
  <c r="E6467" i="1" s="1"/>
  <c r="D6466" i="1"/>
  <c r="E6466" i="1" s="1"/>
  <c r="D6464" i="1"/>
  <c r="E6464" i="1" s="1"/>
  <c r="D6462" i="1"/>
  <c r="E6462" i="1" s="1"/>
  <c r="D6461" i="1"/>
  <c r="E6461" i="1" s="1"/>
  <c r="D6460" i="1"/>
  <c r="E6460" i="1" s="1"/>
  <c r="D6458" i="1"/>
  <c r="E6458" i="1" s="1"/>
  <c r="D6457" i="1"/>
  <c r="E6457" i="1" s="1"/>
  <c r="D6456" i="1"/>
  <c r="E6456" i="1" s="1"/>
  <c r="D6455" i="1"/>
  <c r="E6455" i="1" s="1"/>
  <c r="D6454" i="1"/>
  <c r="E6454" i="1" s="1"/>
  <c r="D6452" i="1"/>
  <c r="E6452" i="1" s="1"/>
  <c r="D6450" i="1"/>
  <c r="E6450" i="1" s="1"/>
  <c r="D6449" i="1"/>
  <c r="E6449" i="1" s="1"/>
  <c r="D6448" i="1"/>
  <c r="E6448" i="1" s="1"/>
  <c r="D6447" i="1"/>
  <c r="E6447" i="1" s="1"/>
  <c r="D6446" i="1"/>
  <c r="E6446" i="1" s="1"/>
  <c r="D6445" i="1"/>
  <c r="E6445" i="1" s="1"/>
  <c r="D6444" i="1"/>
  <c r="E6444" i="1" s="1"/>
  <c r="D6443" i="1"/>
  <c r="E6443" i="1" s="1"/>
  <c r="D6442" i="1"/>
  <c r="E6442" i="1" s="1"/>
  <c r="D6441" i="1"/>
  <c r="E6441" i="1" s="1"/>
  <c r="D6440" i="1"/>
  <c r="E6440" i="1" s="1"/>
  <c r="D6439" i="1"/>
  <c r="E6439" i="1" s="1"/>
  <c r="D6438" i="1"/>
  <c r="E6438" i="1" s="1"/>
  <c r="D6436" i="1"/>
  <c r="E6436" i="1" s="1"/>
  <c r="D6433" i="1"/>
  <c r="E6433" i="1" s="1"/>
  <c r="D6432" i="1"/>
  <c r="E6432" i="1" s="1"/>
  <c r="D6431" i="1"/>
  <c r="E6431" i="1" s="1"/>
  <c r="D6430" i="1"/>
  <c r="E6430" i="1" s="1"/>
  <c r="D6427" i="1"/>
  <c r="E6427" i="1" s="1"/>
  <c r="D6426" i="1"/>
  <c r="E6426" i="1" s="1"/>
  <c r="D6425" i="1"/>
  <c r="E6425" i="1" s="1"/>
  <c r="D6423" i="1"/>
  <c r="E6423" i="1" s="1"/>
  <c r="D6421" i="1"/>
  <c r="E6421" i="1" s="1"/>
  <c r="D6420" i="1"/>
  <c r="E6420" i="1" s="1"/>
  <c r="D6417" i="1"/>
  <c r="E6417" i="1" s="1"/>
  <c r="D6415" i="1"/>
  <c r="E6415" i="1" s="1"/>
  <c r="D6414" i="1"/>
  <c r="E6414" i="1" s="1"/>
  <c r="D6413" i="1"/>
  <c r="E6413" i="1" s="1"/>
  <c r="D6412" i="1"/>
  <c r="E6412" i="1" s="1"/>
  <c r="D6411" i="1"/>
  <c r="E6411" i="1" s="1"/>
  <c r="D6410" i="1"/>
  <c r="E6410" i="1" s="1"/>
  <c r="D6409" i="1"/>
  <c r="E6409" i="1" s="1"/>
  <c r="D6406" i="1"/>
  <c r="E6406" i="1" s="1"/>
  <c r="D6405" i="1"/>
  <c r="E6405" i="1" s="1"/>
  <c r="D6404" i="1"/>
  <c r="E6404" i="1" s="1"/>
  <c r="D6403" i="1"/>
  <c r="E6403" i="1" s="1"/>
  <c r="D6402" i="1"/>
  <c r="E6402" i="1" s="1"/>
  <c r="D6401" i="1"/>
  <c r="E6401" i="1" s="1"/>
  <c r="D6398" i="1"/>
  <c r="E6398" i="1" s="1"/>
  <c r="D6397" i="1"/>
  <c r="E6397" i="1" s="1"/>
  <c r="D6396" i="1"/>
  <c r="E6396" i="1" s="1"/>
  <c r="D6395" i="1"/>
  <c r="E6395" i="1" s="1"/>
  <c r="D6394" i="1"/>
  <c r="E6394" i="1" s="1"/>
  <c r="D6393" i="1"/>
  <c r="E6393" i="1" s="1"/>
  <c r="D6392" i="1"/>
  <c r="E6392" i="1" s="1"/>
  <c r="D6391" i="1"/>
  <c r="E6391" i="1" s="1"/>
  <c r="D6389" i="1"/>
  <c r="E6389" i="1" s="1"/>
  <c r="D6388" i="1"/>
  <c r="E6388" i="1" s="1"/>
  <c r="D6387" i="1"/>
  <c r="E6387" i="1" s="1"/>
  <c r="D6384" i="1"/>
  <c r="E6384" i="1" s="1"/>
  <c r="D6383" i="1"/>
  <c r="E6383" i="1" s="1"/>
  <c r="D6381" i="1"/>
  <c r="E6381" i="1" s="1"/>
  <c r="D6380" i="1"/>
  <c r="E6380" i="1" s="1"/>
  <c r="D6379" i="1"/>
  <c r="E6379" i="1" s="1"/>
  <c r="D6378" i="1"/>
  <c r="E6378" i="1" s="1"/>
  <c r="D6376" i="1"/>
  <c r="E6376" i="1" s="1"/>
  <c r="D6375" i="1"/>
  <c r="E6375" i="1" s="1"/>
  <c r="D6373" i="1"/>
  <c r="E6373" i="1" s="1"/>
  <c r="D6372" i="1"/>
  <c r="E6372" i="1" s="1"/>
  <c r="D6369" i="1"/>
  <c r="E6369" i="1" s="1"/>
  <c r="D6368" i="1"/>
  <c r="E6368" i="1" s="1"/>
  <c r="D6367" i="1"/>
  <c r="E6367" i="1" s="1"/>
  <c r="D6366" i="1"/>
  <c r="E6366" i="1" s="1"/>
  <c r="D6365" i="1"/>
  <c r="E6365" i="1" s="1"/>
  <c r="D6364" i="1"/>
  <c r="E6364" i="1" s="1"/>
  <c r="D6363" i="1"/>
  <c r="E6363" i="1" s="1"/>
  <c r="D6362" i="1"/>
  <c r="E6362" i="1" s="1"/>
  <c r="D6361" i="1"/>
  <c r="E6361" i="1" s="1"/>
  <c r="D6360" i="1"/>
  <c r="E6360" i="1" s="1"/>
  <c r="D6359" i="1"/>
  <c r="E6359" i="1" s="1"/>
  <c r="D6358" i="1"/>
  <c r="E6358" i="1" s="1"/>
  <c r="D6357" i="1"/>
  <c r="E6357" i="1" s="1"/>
  <c r="D6354" i="1"/>
  <c r="E6354" i="1" s="1"/>
  <c r="D6353" i="1"/>
  <c r="E6353" i="1" s="1"/>
  <c r="D6351" i="1"/>
  <c r="E6351" i="1" s="1"/>
  <c r="D6350" i="1"/>
  <c r="E6350" i="1" s="1"/>
  <c r="D6349" i="1"/>
  <c r="E6349" i="1" s="1"/>
  <c r="D6348" i="1"/>
  <c r="E6348" i="1" s="1"/>
  <c r="D6347" i="1"/>
  <c r="E6347" i="1" s="1"/>
  <c r="D6346" i="1"/>
  <c r="E6346" i="1" s="1"/>
  <c r="D6342" i="1"/>
  <c r="E6342" i="1" s="1"/>
  <c r="D6341" i="1"/>
  <c r="E6341" i="1" s="1"/>
  <c r="D6340" i="1"/>
  <c r="E6340" i="1" s="1"/>
  <c r="D6339" i="1"/>
  <c r="E6339" i="1" s="1"/>
  <c r="D6338" i="1"/>
  <c r="E6338" i="1" s="1"/>
  <c r="D6336" i="1"/>
  <c r="E6336" i="1" s="1"/>
  <c r="D6334" i="1"/>
  <c r="E6334" i="1" s="1"/>
  <c r="D6333" i="1"/>
  <c r="E6333" i="1" s="1"/>
  <c r="D6331" i="1"/>
  <c r="E6331" i="1" s="1"/>
  <c r="D6330" i="1"/>
  <c r="E6330" i="1" s="1"/>
  <c r="D6328" i="1"/>
  <c r="E6328" i="1" s="1"/>
  <c r="D6326" i="1"/>
  <c r="E6326" i="1" s="1"/>
  <c r="D6325" i="1"/>
  <c r="E6325" i="1" s="1"/>
  <c r="D6324" i="1"/>
  <c r="E6324" i="1" s="1"/>
  <c r="D6322" i="1"/>
  <c r="E6322" i="1" s="1"/>
  <c r="D6321" i="1"/>
  <c r="E6321" i="1" s="1"/>
  <c r="D6320" i="1"/>
  <c r="E6320" i="1" s="1"/>
  <c r="D6318" i="1"/>
  <c r="E6318" i="1" s="1"/>
  <c r="D6317" i="1"/>
  <c r="E6317" i="1" s="1"/>
  <c r="D6316" i="1"/>
  <c r="E6316" i="1" s="1"/>
  <c r="D6314" i="1"/>
  <c r="E6314" i="1" s="1"/>
  <c r="D6312" i="1"/>
  <c r="E6312" i="1" s="1"/>
  <c r="D6311" i="1"/>
  <c r="E6311" i="1" s="1"/>
  <c r="D6310" i="1"/>
  <c r="E6310" i="1" s="1"/>
  <c r="D6309" i="1"/>
  <c r="E6309" i="1" s="1"/>
  <c r="D6308" i="1"/>
  <c r="E6308" i="1" s="1"/>
  <c r="D6306" i="1"/>
  <c r="E6306" i="1" s="1"/>
  <c r="D6305" i="1"/>
  <c r="E6305" i="1" s="1"/>
  <c r="D6302" i="1"/>
  <c r="E6302" i="1" s="1"/>
  <c r="D6300" i="1"/>
  <c r="E6300" i="1" s="1"/>
  <c r="D6299" i="1"/>
  <c r="E6299" i="1" s="1"/>
  <c r="D6298" i="1"/>
  <c r="E6298" i="1" s="1"/>
  <c r="D6297" i="1"/>
  <c r="E6297" i="1" s="1"/>
  <c r="D6296" i="1"/>
  <c r="E6296" i="1" s="1"/>
  <c r="D6295" i="1"/>
  <c r="E6295" i="1" s="1"/>
  <c r="D6294" i="1"/>
  <c r="E6294" i="1" s="1"/>
  <c r="D6293" i="1"/>
  <c r="E6293" i="1" s="1"/>
  <c r="D6291" i="1"/>
  <c r="E6291" i="1" s="1"/>
  <c r="D6290" i="1"/>
  <c r="E6290" i="1" s="1"/>
  <c r="D6288" i="1"/>
  <c r="E6288" i="1" s="1"/>
  <c r="D6287" i="1"/>
  <c r="D6286" i="1"/>
  <c r="E6286" i="1" s="1"/>
  <c r="D6285" i="1"/>
  <c r="E6285" i="1" s="1"/>
  <c r="D6283" i="1"/>
  <c r="E6283" i="1" s="1"/>
  <c r="D6282" i="1"/>
  <c r="E6282" i="1" s="1"/>
  <c r="D6281" i="1"/>
  <c r="E6281" i="1" s="1"/>
  <c r="D6280" i="1"/>
  <c r="E6280" i="1" s="1"/>
  <c r="D6278" i="1"/>
  <c r="E6278" i="1" s="1"/>
  <c r="D6277" i="1"/>
  <c r="E6277" i="1" s="1"/>
  <c r="D6276" i="1"/>
  <c r="E6276" i="1" s="1"/>
  <c r="D6275" i="1"/>
  <c r="E6275" i="1" s="1"/>
  <c r="D6273" i="1"/>
  <c r="E6273" i="1" s="1"/>
  <c r="D6272" i="1"/>
  <c r="E6272" i="1" s="1"/>
  <c r="D6271" i="1"/>
  <c r="E6271" i="1" s="1"/>
  <c r="D6270" i="1"/>
  <c r="E6270" i="1" s="1"/>
  <c r="D6267" i="1"/>
  <c r="E6267" i="1" s="1"/>
  <c r="D6266" i="1"/>
  <c r="E6266" i="1" s="1"/>
  <c r="D6265" i="1"/>
  <c r="E6265" i="1" s="1"/>
  <c r="D6263" i="1"/>
  <c r="E6263" i="1" s="1"/>
  <c r="D6262" i="1"/>
  <c r="E6262" i="1" s="1"/>
  <c r="D6261" i="1"/>
  <c r="E6261" i="1" s="1"/>
  <c r="D6259" i="1"/>
  <c r="E6259" i="1" s="1"/>
  <c r="D6257" i="1"/>
  <c r="E6257" i="1" s="1"/>
  <c r="D6256" i="1"/>
  <c r="E6256" i="1" s="1"/>
  <c r="D6252" i="1"/>
  <c r="E6252" i="1" s="1"/>
  <c r="D6251" i="1"/>
  <c r="E6251" i="1" s="1"/>
  <c r="D6250" i="1"/>
  <c r="E6250" i="1" s="1"/>
  <c r="D6249" i="1"/>
  <c r="E6249" i="1" s="1"/>
  <c r="D6248" i="1"/>
  <c r="E6248" i="1" s="1"/>
  <c r="D6247" i="1"/>
  <c r="E6247" i="1" s="1"/>
  <c r="D6246" i="1"/>
  <c r="E6246" i="1" s="1"/>
  <c r="D6245" i="1"/>
  <c r="E6245" i="1" s="1"/>
  <c r="D6244" i="1"/>
  <c r="E6244" i="1" s="1"/>
  <c r="D6243" i="1"/>
  <c r="E6243" i="1" s="1"/>
  <c r="D6242" i="1"/>
  <c r="E6242" i="1" s="1"/>
  <c r="D6241" i="1"/>
  <c r="E6241" i="1" s="1"/>
  <c r="D6240" i="1"/>
  <c r="E6240" i="1" s="1"/>
  <c r="D6238" i="1"/>
  <c r="E6238" i="1" s="1"/>
  <c r="D6237" i="1"/>
  <c r="E6237" i="1" s="1"/>
  <c r="D6233" i="1"/>
  <c r="E6233" i="1" s="1"/>
  <c r="D6231" i="1"/>
  <c r="E6231" i="1" s="1"/>
  <c r="D6230" i="1"/>
  <c r="E6230" i="1" s="1"/>
  <c r="D6229" i="1"/>
  <c r="E6229" i="1" s="1"/>
  <c r="D6228" i="1"/>
  <c r="E6228" i="1" s="1"/>
  <c r="D6227" i="1"/>
  <c r="E6227" i="1" s="1"/>
  <c r="D6226" i="1"/>
  <c r="E6226" i="1" s="1"/>
  <c r="D6225" i="1"/>
  <c r="E6225" i="1" s="1"/>
  <c r="D6223" i="1"/>
  <c r="E6223" i="1" s="1"/>
  <c r="D6222" i="1"/>
  <c r="E6222" i="1" s="1"/>
  <c r="D6221" i="1"/>
  <c r="E6221" i="1" s="1"/>
  <c r="D6220" i="1"/>
  <c r="E6220" i="1" s="1"/>
  <c r="D6219" i="1"/>
  <c r="E6219" i="1" s="1"/>
  <c r="D6218" i="1"/>
  <c r="E6218" i="1" s="1"/>
  <c r="D6217" i="1"/>
  <c r="E6217" i="1" s="1"/>
  <c r="D6216" i="1"/>
  <c r="E6216" i="1" s="1"/>
  <c r="D6213" i="1"/>
  <c r="E6213" i="1" s="1"/>
  <c r="D6212" i="1"/>
  <c r="E6212" i="1" s="1"/>
  <c r="D6211" i="1"/>
  <c r="E6211" i="1" s="1"/>
  <c r="D6208" i="1"/>
  <c r="E6208" i="1" s="1"/>
  <c r="D6207" i="1"/>
  <c r="E6207" i="1" s="1"/>
  <c r="D6206" i="1"/>
  <c r="E6206" i="1" s="1"/>
  <c r="D6204" i="1"/>
  <c r="E6204" i="1" s="1"/>
  <c r="D6202" i="1"/>
  <c r="E6202" i="1" s="1"/>
  <c r="D6200" i="1"/>
  <c r="E6200" i="1" s="1"/>
  <c r="D6199" i="1"/>
  <c r="E6199" i="1" s="1"/>
  <c r="D6198" i="1"/>
  <c r="E6198" i="1" s="1"/>
  <c r="D6197" i="1"/>
  <c r="E6197" i="1" s="1"/>
  <c r="D6196" i="1"/>
  <c r="E6196" i="1" s="1"/>
  <c r="D6195" i="1"/>
  <c r="E6195" i="1" s="1"/>
  <c r="D6191" i="1"/>
  <c r="E6191" i="1" s="1"/>
  <c r="D6189" i="1"/>
  <c r="E6189" i="1" s="1"/>
  <c r="D6188" i="1"/>
  <c r="E6188" i="1" s="1"/>
  <c r="D6187" i="1"/>
  <c r="E6187" i="1" s="1"/>
  <c r="D6186" i="1"/>
  <c r="E6186" i="1" s="1"/>
  <c r="D6185" i="1"/>
  <c r="E6185" i="1" s="1"/>
  <c r="D6184" i="1"/>
  <c r="E6184" i="1" s="1"/>
  <c r="D6182" i="1"/>
  <c r="E6182" i="1" s="1"/>
  <c r="D6181" i="1"/>
  <c r="E6181" i="1" s="1"/>
  <c r="D6180" i="1"/>
  <c r="E6180" i="1" s="1"/>
  <c r="D6179" i="1"/>
  <c r="E6179" i="1" s="1"/>
  <c r="D6178" i="1"/>
  <c r="E6178" i="1" s="1"/>
  <c r="D6177" i="1"/>
  <c r="E6177" i="1" s="1"/>
  <c r="D6175" i="1"/>
  <c r="E6175" i="1" s="1"/>
  <c r="D6174" i="1"/>
  <c r="E6174" i="1" s="1"/>
  <c r="D6173" i="1"/>
  <c r="E6173" i="1" s="1"/>
  <c r="D6171" i="1"/>
  <c r="E6171" i="1" s="1"/>
  <c r="D6170" i="1"/>
  <c r="E6170" i="1" s="1"/>
  <c r="D6168" i="1"/>
  <c r="E6168" i="1" s="1"/>
  <c r="D6166" i="1"/>
  <c r="E6166" i="1" s="1"/>
  <c r="D6165" i="1"/>
  <c r="E6165" i="1" s="1"/>
  <c r="D6164" i="1"/>
  <c r="E6164" i="1" s="1"/>
  <c r="D6163" i="1"/>
  <c r="E6163" i="1" s="1"/>
  <c r="D6161" i="1"/>
  <c r="E6161" i="1" s="1"/>
  <c r="D6160" i="1"/>
  <c r="E6160" i="1" s="1"/>
  <c r="D6159" i="1"/>
  <c r="E6159" i="1" s="1"/>
  <c r="D6158" i="1"/>
  <c r="E6158" i="1" s="1"/>
  <c r="D6157" i="1"/>
  <c r="E6157" i="1" s="1"/>
  <c r="D6156" i="1"/>
  <c r="E6156" i="1" s="1"/>
  <c r="D6155" i="1"/>
  <c r="E6155" i="1" s="1"/>
  <c r="D6154" i="1"/>
  <c r="E6154" i="1" s="1"/>
  <c r="D6153" i="1"/>
  <c r="E6153" i="1" s="1"/>
  <c r="D6150" i="1"/>
  <c r="E6150" i="1" s="1"/>
  <c r="D6148" i="1"/>
  <c r="E6148" i="1" s="1"/>
  <c r="D6146" i="1"/>
  <c r="E6146" i="1" s="1"/>
  <c r="D6144" i="1"/>
  <c r="E6144" i="1" s="1"/>
  <c r="D6143" i="1"/>
  <c r="E6143" i="1" s="1"/>
  <c r="D6141" i="1"/>
  <c r="E6141" i="1" s="1"/>
  <c r="D6140" i="1"/>
  <c r="E6140" i="1" s="1"/>
  <c r="D6139" i="1"/>
  <c r="E6139" i="1" s="1"/>
  <c r="D6137" i="1"/>
  <c r="E6137" i="1" s="1"/>
  <c r="D6136" i="1"/>
  <c r="E6136" i="1" s="1"/>
  <c r="D6135" i="1"/>
  <c r="E6135" i="1" s="1"/>
  <c r="D6134" i="1"/>
  <c r="E6134" i="1" s="1"/>
  <c r="D6132" i="1"/>
  <c r="E6132" i="1" s="1"/>
  <c r="D6131" i="1"/>
  <c r="E6131" i="1" s="1"/>
  <c r="D6130" i="1"/>
  <c r="E6130" i="1" s="1"/>
  <c r="D6129" i="1"/>
  <c r="E6129" i="1" s="1"/>
  <c r="D6128" i="1"/>
  <c r="E6128" i="1" s="1"/>
  <c r="D6127" i="1"/>
  <c r="E6127" i="1" s="1"/>
  <c r="D6125" i="1"/>
  <c r="E6125" i="1" s="1"/>
  <c r="D6124" i="1"/>
  <c r="E6124" i="1" s="1"/>
  <c r="D6123" i="1"/>
  <c r="E6123" i="1" s="1"/>
  <c r="D6122" i="1"/>
  <c r="E6122" i="1" s="1"/>
  <c r="D6121" i="1"/>
  <c r="E6121" i="1" s="1"/>
  <c r="D6120" i="1"/>
  <c r="E6120" i="1" s="1"/>
  <c r="D6119" i="1"/>
  <c r="E6119" i="1" s="1"/>
  <c r="D6118" i="1"/>
  <c r="E6118" i="1" s="1"/>
  <c r="D6117" i="1"/>
  <c r="E6117" i="1" s="1"/>
  <c r="D6115" i="1"/>
  <c r="E6115" i="1" s="1"/>
  <c r="D6113" i="1"/>
  <c r="E6113" i="1" s="1"/>
  <c r="D6112" i="1"/>
  <c r="E6112" i="1" s="1"/>
  <c r="D6111" i="1"/>
  <c r="E6111" i="1" s="1"/>
  <c r="D6110" i="1"/>
  <c r="E6110" i="1" s="1"/>
  <c r="D6109" i="1"/>
  <c r="E6109" i="1" s="1"/>
  <c r="D6106" i="1"/>
  <c r="E6106" i="1" s="1"/>
  <c r="D6105" i="1"/>
  <c r="E6105" i="1" s="1"/>
  <c r="D6104" i="1"/>
  <c r="E6104" i="1" s="1"/>
  <c r="D6102" i="1"/>
  <c r="E6102" i="1" s="1"/>
  <c r="D6099" i="1"/>
  <c r="E6099" i="1" s="1"/>
  <c r="D6098" i="1"/>
  <c r="E6098" i="1" s="1"/>
  <c r="D6097" i="1"/>
  <c r="E6097" i="1" s="1"/>
  <c r="D6096" i="1"/>
  <c r="E6096" i="1" s="1"/>
  <c r="D6095" i="1"/>
  <c r="E6095" i="1" s="1"/>
  <c r="D6092" i="1"/>
  <c r="E6092" i="1" s="1"/>
  <c r="D6091" i="1"/>
  <c r="E6091" i="1" s="1"/>
  <c r="D6088" i="1"/>
  <c r="E6088" i="1" s="1"/>
  <c r="D6087" i="1"/>
  <c r="E6087" i="1" s="1"/>
  <c r="D6086" i="1"/>
  <c r="E6086" i="1" s="1"/>
  <c r="D6085" i="1"/>
  <c r="E6085" i="1" s="1"/>
  <c r="D6084" i="1"/>
  <c r="E6084" i="1" s="1"/>
  <c r="D6082" i="1"/>
  <c r="E6082" i="1" s="1"/>
  <c r="D6081" i="1"/>
  <c r="E6081" i="1" s="1"/>
  <c r="D6080" i="1"/>
  <c r="E6080" i="1" s="1"/>
  <c r="D6079" i="1"/>
  <c r="E6079" i="1" s="1"/>
  <c r="D6078" i="1"/>
  <c r="E6078" i="1" s="1"/>
  <c r="D6076" i="1"/>
  <c r="E6076" i="1" s="1"/>
  <c r="D6075" i="1"/>
  <c r="E6075" i="1" s="1"/>
  <c r="D6074" i="1"/>
  <c r="E6074" i="1" s="1"/>
  <c r="D6072" i="1"/>
  <c r="E6072" i="1" s="1"/>
  <c r="D6070" i="1"/>
  <c r="E6070" i="1" s="1"/>
  <c r="D6069" i="1"/>
  <c r="E6069" i="1" s="1"/>
  <c r="D6068" i="1"/>
  <c r="E6068" i="1" s="1"/>
  <c r="D6067" i="1"/>
  <c r="E6067" i="1" s="1"/>
  <c r="D6066" i="1"/>
  <c r="E6066" i="1" s="1"/>
  <c r="D6065" i="1"/>
  <c r="E6065" i="1" s="1"/>
  <c r="D6064" i="1"/>
  <c r="E6064" i="1" s="1"/>
  <c r="D6061" i="1"/>
  <c r="E6061" i="1" s="1"/>
  <c r="D6060" i="1"/>
  <c r="E6060" i="1" s="1"/>
  <c r="D6059" i="1"/>
  <c r="E6059" i="1" s="1"/>
  <c r="D6058" i="1"/>
  <c r="E6058" i="1" s="1"/>
  <c r="D6057" i="1"/>
  <c r="E6057" i="1" s="1"/>
  <c r="D6055" i="1"/>
  <c r="E6055" i="1" s="1"/>
  <c r="D6053" i="1"/>
  <c r="E6053" i="1" s="1"/>
  <c r="D6052" i="1"/>
  <c r="E6052" i="1" s="1"/>
  <c r="D6051" i="1"/>
  <c r="E6051" i="1" s="1"/>
  <c r="D6048" i="1"/>
  <c r="E6048" i="1" s="1"/>
  <c r="D6047" i="1"/>
  <c r="E6047" i="1" s="1"/>
  <c r="D6046" i="1"/>
  <c r="E6046" i="1" s="1"/>
  <c r="D6045" i="1"/>
  <c r="E6045" i="1" s="1"/>
  <c r="D6044" i="1"/>
  <c r="E6044" i="1" s="1"/>
  <c r="D6043" i="1"/>
  <c r="E6043" i="1" s="1"/>
  <c r="D6041" i="1"/>
  <c r="E6041" i="1" s="1"/>
  <c r="D6040" i="1"/>
  <c r="E6040" i="1" s="1"/>
  <c r="D6039" i="1"/>
  <c r="E6039" i="1" s="1"/>
  <c r="D6038" i="1"/>
  <c r="E6038" i="1" s="1"/>
  <c r="D6037" i="1"/>
  <c r="E6037" i="1" s="1"/>
  <c r="D6036" i="1"/>
  <c r="E6036" i="1" s="1"/>
  <c r="D6035" i="1"/>
  <c r="E6035" i="1" s="1"/>
  <c r="D6034" i="1"/>
  <c r="E6034" i="1" s="1"/>
  <c r="D6033" i="1"/>
  <c r="E6033" i="1" s="1"/>
  <c r="D6032" i="1"/>
  <c r="E6032" i="1" s="1"/>
  <c r="D6031" i="1"/>
  <c r="E6031" i="1" s="1"/>
  <c r="D6030" i="1"/>
  <c r="E6030" i="1" s="1"/>
  <c r="D6029" i="1"/>
  <c r="E6029" i="1" s="1"/>
  <c r="D6028" i="1"/>
  <c r="E6028" i="1" s="1"/>
  <c r="D6027" i="1"/>
  <c r="E6027" i="1" s="1"/>
  <c r="D6026" i="1"/>
  <c r="E6026" i="1" s="1"/>
  <c r="D6024" i="1"/>
  <c r="E6024" i="1" s="1"/>
  <c r="D6023" i="1"/>
  <c r="E6023" i="1" s="1"/>
  <c r="D6021" i="1"/>
  <c r="E6021" i="1" s="1"/>
  <c r="D6020" i="1"/>
  <c r="E6020" i="1" s="1"/>
  <c r="D6017" i="1"/>
  <c r="E6017" i="1" s="1"/>
  <c r="D6014" i="1"/>
  <c r="E6014" i="1" s="1"/>
  <c r="D6012" i="1"/>
  <c r="E6012" i="1" s="1"/>
  <c r="D6010" i="1"/>
  <c r="E6010" i="1" s="1"/>
  <c r="D6009" i="1"/>
  <c r="E6009" i="1" s="1"/>
  <c r="D6008" i="1"/>
  <c r="E6008" i="1" s="1"/>
  <c r="D6007" i="1"/>
  <c r="E6007" i="1" s="1"/>
  <c r="D6005" i="1"/>
  <c r="E6005" i="1" s="1"/>
  <c r="D6002" i="1"/>
  <c r="E6002" i="1" s="1"/>
  <c r="D6001" i="1"/>
  <c r="E6001" i="1" s="1"/>
  <c r="D6000" i="1"/>
  <c r="E6000" i="1" s="1"/>
  <c r="D5999" i="1"/>
  <c r="E5999" i="1" s="1"/>
  <c r="D5997" i="1"/>
  <c r="E5997" i="1" s="1"/>
  <c r="D5996" i="1"/>
  <c r="E5996" i="1" s="1"/>
  <c r="D5995" i="1"/>
  <c r="E5995" i="1" s="1"/>
  <c r="D5994" i="1"/>
  <c r="E5994" i="1" s="1"/>
  <c r="D5993" i="1"/>
  <c r="E5993" i="1" s="1"/>
  <c r="D5992" i="1"/>
  <c r="E5992" i="1" s="1"/>
  <c r="D5990" i="1"/>
  <c r="E5990" i="1" s="1"/>
  <c r="D5989" i="1"/>
  <c r="E5989" i="1" s="1"/>
  <c r="D5988" i="1"/>
  <c r="E5988" i="1" s="1"/>
  <c r="D5986" i="1"/>
  <c r="E5986" i="1" s="1"/>
  <c r="D5985" i="1"/>
  <c r="E5985" i="1" s="1"/>
  <c r="D5983" i="1"/>
  <c r="E5983" i="1" s="1"/>
  <c r="D5982" i="1"/>
  <c r="E5982" i="1" s="1"/>
  <c r="D5981" i="1"/>
  <c r="E5981" i="1" s="1"/>
  <c r="D5980" i="1"/>
  <c r="E5980" i="1" s="1"/>
  <c r="D5979" i="1"/>
  <c r="E5979" i="1" s="1"/>
  <c r="D5978" i="1"/>
  <c r="E5978" i="1" s="1"/>
  <c r="D5977" i="1"/>
  <c r="E5977" i="1" s="1"/>
  <c r="D5974" i="1"/>
  <c r="E5974" i="1" s="1"/>
  <c r="D5973" i="1"/>
  <c r="E5973" i="1" s="1"/>
  <c r="D5972" i="1"/>
  <c r="E5972" i="1" s="1"/>
  <c r="D5970" i="1"/>
  <c r="E5970" i="1" s="1"/>
  <c r="D5969" i="1"/>
  <c r="E5969" i="1" s="1"/>
  <c r="D5967" i="1"/>
  <c r="E5967" i="1" s="1"/>
  <c r="D5966" i="1"/>
  <c r="E5966" i="1" s="1"/>
  <c r="D5965" i="1"/>
  <c r="E5965" i="1" s="1"/>
  <c r="D5962" i="1"/>
  <c r="E5962" i="1" s="1"/>
  <c r="D5961" i="1"/>
  <c r="E5961" i="1" s="1"/>
  <c r="D5959" i="1"/>
  <c r="E5959" i="1" s="1"/>
  <c r="D5958" i="1"/>
  <c r="E5958" i="1" s="1"/>
  <c r="D5955" i="1"/>
  <c r="E5955" i="1" s="1"/>
  <c r="D5954" i="1"/>
  <c r="E5954" i="1" s="1"/>
  <c r="D5952" i="1"/>
  <c r="E5952" i="1" s="1"/>
  <c r="D5951" i="1"/>
  <c r="E5951" i="1" s="1"/>
  <c r="D5950" i="1"/>
  <c r="E5950" i="1" s="1"/>
  <c r="D5949" i="1"/>
  <c r="E5949" i="1" s="1"/>
  <c r="D5948" i="1"/>
  <c r="E5948" i="1" s="1"/>
  <c r="D5947" i="1"/>
  <c r="E5947" i="1" s="1"/>
  <c r="D5946" i="1"/>
  <c r="E5946" i="1" s="1"/>
  <c r="D5944" i="1"/>
  <c r="E5944" i="1" s="1"/>
  <c r="D5943" i="1"/>
  <c r="E5943" i="1" s="1"/>
  <c r="D5942" i="1"/>
  <c r="E5942" i="1" s="1"/>
  <c r="D5941" i="1"/>
  <c r="E5941" i="1" s="1"/>
  <c r="D5940" i="1"/>
  <c r="E5940" i="1" s="1"/>
  <c r="D5939" i="1"/>
  <c r="E5939" i="1" s="1"/>
  <c r="D5937" i="1"/>
  <c r="E5937" i="1" s="1"/>
  <c r="D5936" i="1"/>
  <c r="E5936" i="1" s="1"/>
  <c r="D5933" i="1"/>
  <c r="E5933" i="1" s="1"/>
  <c r="D5932" i="1"/>
  <c r="E5932" i="1" s="1"/>
  <c r="D5931" i="1"/>
  <c r="E5931" i="1" s="1"/>
  <c r="D5928" i="1"/>
  <c r="E5928" i="1" s="1"/>
  <c r="D5927" i="1"/>
  <c r="E5927" i="1" s="1"/>
  <c r="D5926" i="1"/>
  <c r="E5926" i="1" s="1"/>
  <c r="D5925" i="1"/>
  <c r="E5925" i="1" s="1"/>
  <c r="D5924" i="1"/>
  <c r="E5924" i="1" s="1"/>
  <c r="D5923" i="1"/>
  <c r="E5923" i="1" s="1"/>
  <c r="D5922" i="1"/>
  <c r="E5922" i="1" s="1"/>
  <c r="D5919" i="1"/>
  <c r="E5919" i="1" s="1"/>
  <c r="D5918" i="1"/>
  <c r="E5918" i="1" s="1"/>
  <c r="D5916" i="1"/>
  <c r="E5916" i="1" s="1"/>
  <c r="D5915" i="1"/>
  <c r="E5915" i="1" s="1"/>
  <c r="D5914" i="1"/>
  <c r="E5914" i="1" s="1"/>
  <c r="D5913" i="1"/>
  <c r="E5913" i="1" s="1"/>
  <c r="D5912" i="1"/>
  <c r="E5912" i="1" s="1"/>
  <c r="D5911" i="1"/>
  <c r="E5911" i="1" s="1"/>
  <c r="D5910" i="1"/>
  <c r="E5910" i="1" s="1"/>
  <c r="D5909" i="1"/>
  <c r="E5909" i="1" s="1"/>
  <c r="D5908" i="1"/>
  <c r="E5908" i="1" s="1"/>
  <c r="D5906" i="1"/>
  <c r="E5906" i="1" s="1"/>
  <c r="D5904" i="1"/>
  <c r="E5904" i="1" s="1"/>
  <c r="D5900" i="1"/>
  <c r="E5900" i="1" s="1"/>
  <c r="D5898" i="1"/>
  <c r="E5898" i="1" s="1"/>
  <c r="D5896" i="1"/>
  <c r="E5896" i="1" s="1"/>
  <c r="D5895" i="1"/>
  <c r="E5895" i="1" s="1"/>
  <c r="D5891" i="1"/>
  <c r="E5891" i="1" s="1"/>
  <c r="D5890" i="1"/>
  <c r="E5890" i="1" s="1"/>
  <c r="D5888" i="1"/>
  <c r="E5888" i="1" s="1"/>
  <c r="D5886" i="1"/>
  <c r="E5886" i="1" s="1"/>
  <c r="D5885" i="1"/>
  <c r="E5885" i="1" s="1"/>
  <c r="D5884" i="1"/>
  <c r="E5884" i="1" s="1"/>
  <c r="D5883" i="1"/>
  <c r="E5883" i="1" s="1"/>
  <c r="D5882" i="1"/>
  <c r="E5882" i="1" s="1"/>
  <c r="D5881" i="1"/>
  <c r="E5881" i="1" s="1"/>
  <c r="D5880" i="1"/>
  <c r="E5880" i="1" s="1"/>
  <c r="D5879" i="1"/>
  <c r="E5879" i="1" s="1"/>
  <c r="D5878" i="1"/>
  <c r="E5878" i="1" s="1"/>
  <c r="D5876" i="1"/>
  <c r="E5876" i="1" s="1"/>
  <c r="D5875" i="1"/>
  <c r="E5875" i="1" s="1"/>
  <c r="D5874" i="1"/>
  <c r="E5874" i="1" s="1"/>
  <c r="D5873" i="1"/>
  <c r="E5873" i="1" s="1"/>
  <c r="D5872" i="1"/>
  <c r="E5872" i="1" s="1"/>
  <c r="D5870" i="1"/>
  <c r="E5870" i="1" s="1"/>
  <c r="D5869" i="1"/>
  <c r="E5869" i="1" s="1"/>
  <c r="D5868" i="1"/>
  <c r="E5868" i="1" s="1"/>
  <c r="D5865" i="1"/>
  <c r="E5865" i="1" s="1"/>
  <c r="D5864" i="1"/>
  <c r="E5864" i="1" s="1"/>
  <c r="D5863" i="1"/>
  <c r="E5863" i="1" s="1"/>
  <c r="D5862" i="1"/>
  <c r="E5862" i="1" s="1"/>
  <c r="D5861" i="1"/>
  <c r="E5861" i="1" s="1"/>
  <c r="D5860" i="1"/>
  <c r="E5860" i="1" s="1"/>
  <c r="D5859" i="1"/>
  <c r="E5859" i="1" s="1"/>
  <c r="D5858" i="1"/>
  <c r="E5858" i="1" s="1"/>
  <c r="D5857" i="1"/>
  <c r="E5857" i="1" s="1"/>
  <c r="D5856" i="1"/>
  <c r="E5856" i="1" s="1"/>
  <c r="D5852" i="1"/>
  <c r="E5852" i="1" s="1"/>
  <c r="D5851" i="1"/>
  <c r="E5851" i="1" s="1"/>
  <c r="D5850" i="1"/>
  <c r="E5850" i="1" s="1"/>
  <c r="D5849" i="1"/>
  <c r="E5849" i="1" s="1"/>
  <c r="D5847" i="1"/>
  <c r="E5847" i="1" s="1"/>
  <c r="D5846" i="1"/>
  <c r="E5846" i="1" s="1"/>
  <c r="D5844" i="1"/>
  <c r="E5844" i="1" s="1"/>
  <c r="D5841" i="1"/>
  <c r="E5841" i="1" s="1"/>
  <c r="D5840" i="1"/>
  <c r="E5840" i="1" s="1"/>
  <c r="D5838" i="1"/>
  <c r="E5838" i="1" s="1"/>
  <c r="D5837" i="1"/>
  <c r="E5837" i="1" s="1"/>
  <c r="D5836" i="1"/>
  <c r="E5836" i="1" s="1"/>
  <c r="D5835" i="1"/>
  <c r="E5835" i="1" s="1"/>
  <c r="D5834" i="1"/>
  <c r="E5834" i="1" s="1"/>
  <c r="D5833" i="1"/>
  <c r="E5833" i="1" s="1"/>
  <c r="D5832" i="1"/>
  <c r="E5832" i="1" s="1"/>
  <c r="D5831" i="1"/>
  <c r="E5831" i="1" s="1"/>
  <c r="D5830" i="1"/>
  <c r="E5830" i="1" s="1"/>
  <c r="D5828" i="1"/>
  <c r="E5828" i="1" s="1"/>
  <c r="D5827" i="1"/>
  <c r="E5827" i="1" s="1"/>
  <c r="D5826" i="1"/>
  <c r="E5826" i="1" s="1"/>
  <c r="D5825" i="1"/>
  <c r="E5825" i="1" s="1"/>
  <c r="D5824" i="1"/>
  <c r="E5824" i="1" s="1"/>
  <c r="D5821" i="1"/>
  <c r="E5821" i="1" s="1"/>
  <c r="D5820" i="1"/>
  <c r="E5820" i="1" s="1"/>
  <c r="D5818" i="1"/>
  <c r="E5818" i="1" s="1"/>
  <c r="D5815" i="1"/>
  <c r="E5815" i="1" s="1"/>
  <c r="D5814" i="1"/>
  <c r="E5814" i="1" s="1"/>
  <c r="D5813" i="1"/>
  <c r="E5813" i="1" s="1"/>
  <c r="D5812" i="1"/>
  <c r="E5812" i="1" s="1"/>
  <c r="D5811" i="1"/>
  <c r="E5811" i="1" s="1"/>
  <c r="D5809" i="1"/>
  <c r="E5809" i="1" s="1"/>
  <c r="D5808" i="1"/>
  <c r="E5808" i="1" s="1"/>
  <c r="D5807" i="1"/>
  <c r="E5807" i="1" s="1"/>
  <c r="D5803" i="1"/>
  <c r="E5803" i="1" s="1"/>
  <c r="D5802" i="1"/>
  <c r="E5802" i="1" s="1"/>
  <c r="D5801" i="1"/>
  <c r="E5801" i="1" s="1"/>
  <c r="D5800" i="1"/>
  <c r="E5800" i="1" s="1"/>
  <c r="D5799" i="1"/>
  <c r="E5799" i="1" s="1"/>
  <c r="D5797" i="1"/>
  <c r="E5797" i="1" s="1"/>
  <c r="D5796" i="1"/>
  <c r="E5796" i="1" s="1"/>
  <c r="D5794" i="1"/>
  <c r="E5794" i="1" s="1"/>
  <c r="D5793" i="1"/>
  <c r="E5793" i="1" s="1"/>
  <c r="D5792" i="1"/>
  <c r="E5792" i="1" s="1"/>
  <c r="D5791" i="1"/>
  <c r="E5791" i="1" s="1"/>
  <c r="D5790" i="1"/>
  <c r="E5790" i="1" s="1"/>
  <c r="D5788" i="1"/>
  <c r="E5788" i="1" s="1"/>
  <c r="D5785" i="1"/>
  <c r="E5785" i="1" s="1"/>
  <c r="D5784" i="1"/>
  <c r="E5784" i="1" s="1"/>
  <c r="D5783" i="1"/>
  <c r="E5783" i="1" s="1"/>
  <c r="D5782" i="1"/>
  <c r="E5782" i="1" s="1"/>
  <c r="D5781" i="1"/>
  <c r="E5781" i="1" s="1"/>
  <c r="D5780" i="1"/>
  <c r="E5780" i="1" s="1"/>
  <c r="D5779" i="1"/>
  <c r="E5779" i="1" s="1"/>
  <c r="D5777" i="1"/>
  <c r="E5777" i="1" s="1"/>
  <c r="D5776" i="1"/>
  <c r="E5776" i="1" s="1"/>
  <c r="D5775" i="1"/>
  <c r="E5775" i="1" s="1"/>
  <c r="D5774" i="1"/>
  <c r="E5774" i="1" s="1"/>
  <c r="D5771" i="1"/>
  <c r="E5771" i="1" s="1"/>
  <c r="D5769" i="1"/>
  <c r="E5769" i="1" s="1"/>
  <c r="D5768" i="1"/>
  <c r="E5768" i="1" s="1"/>
  <c r="D5767" i="1"/>
  <c r="E5767" i="1" s="1"/>
  <c r="D5766" i="1"/>
  <c r="E5766" i="1" s="1"/>
  <c r="D5765" i="1"/>
  <c r="E5765" i="1" s="1"/>
  <c r="D5762" i="1"/>
  <c r="E5762" i="1" s="1"/>
  <c r="D5761" i="1"/>
  <c r="E5761" i="1" s="1"/>
  <c r="D5760" i="1"/>
  <c r="E5760" i="1" s="1"/>
  <c r="D5759" i="1"/>
  <c r="E5759" i="1" s="1"/>
  <c r="D5758" i="1"/>
  <c r="E5758" i="1" s="1"/>
  <c r="D5756" i="1"/>
  <c r="E5756" i="1" s="1"/>
  <c r="D5755" i="1"/>
  <c r="E5755" i="1" s="1"/>
  <c r="D5754" i="1"/>
  <c r="E5754" i="1" s="1"/>
  <c r="D5753" i="1"/>
  <c r="E5753" i="1" s="1"/>
  <c r="D5751" i="1"/>
  <c r="E5751" i="1" s="1"/>
  <c r="D5750" i="1"/>
  <c r="E5750" i="1" s="1"/>
  <c r="D5749" i="1"/>
  <c r="E5749" i="1" s="1"/>
  <c r="D5748" i="1"/>
  <c r="E5748" i="1" s="1"/>
  <c r="D5746" i="1"/>
  <c r="E5746" i="1" s="1"/>
  <c r="D5745" i="1"/>
  <c r="E5745" i="1" s="1"/>
  <c r="D5744" i="1"/>
  <c r="E5744" i="1" s="1"/>
  <c r="D5743" i="1"/>
  <c r="E5743" i="1" s="1"/>
  <c r="D5741" i="1"/>
  <c r="E5741" i="1" s="1"/>
  <c r="D5740" i="1"/>
  <c r="E5740" i="1" s="1"/>
  <c r="D5738" i="1"/>
  <c r="E5738" i="1" s="1"/>
  <c r="D5737" i="1"/>
  <c r="E5737" i="1" s="1"/>
  <c r="D5736" i="1"/>
  <c r="E5736" i="1" s="1"/>
  <c r="D5735" i="1"/>
  <c r="E5735" i="1" s="1"/>
  <c r="D5733" i="1"/>
  <c r="E5733" i="1" s="1"/>
  <c r="D5732" i="1"/>
  <c r="E5732" i="1" s="1"/>
  <c r="D5729" i="1"/>
  <c r="E5729" i="1" s="1"/>
  <c r="D5728" i="1"/>
  <c r="E5728" i="1" s="1"/>
  <c r="D5727" i="1"/>
  <c r="E5727" i="1" s="1"/>
  <c r="D5726" i="1"/>
  <c r="E5726" i="1" s="1"/>
  <c r="D5725" i="1"/>
  <c r="E5725" i="1" s="1"/>
  <c r="D5722" i="1"/>
  <c r="E5722" i="1" s="1"/>
  <c r="D5719" i="1"/>
  <c r="E5719" i="1" s="1"/>
  <c r="D5718" i="1"/>
  <c r="E5718" i="1" s="1"/>
  <c r="D5717" i="1"/>
  <c r="E5717" i="1" s="1"/>
  <c r="D5716" i="1"/>
  <c r="E5716" i="1" s="1"/>
  <c r="D5715" i="1"/>
  <c r="E5715" i="1" s="1"/>
  <c r="D5714" i="1"/>
  <c r="E5714" i="1" s="1"/>
  <c r="D5713" i="1"/>
  <c r="E5713" i="1" s="1"/>
  <c r="D5711" i="1"/>
  <c r="E5711" i="1" s="1"/>
  <c r="D5709" i="1"/>
  <c r="E5709" i="1" s="1"/>
  <c r="D5708" i="1"/>
  <c r="E5708" i="1" s="1"/>
  <c r="D5707" i="1"/>
  <c r="E5707" i="1" s="1"/>
  <c r="D5705" i="1"/>
  <c r="E5705" i="1" s="1"/>
  <c r="D5704" i="1"/>
  <c r="E5704" i="1" s="1"/>
  <c r="D5703" i="1"/>
  <c r="E5703" i="1" s="1"/>
  <c r="D5702" i="1"/>
  <c r="E5702" i="1" s="1"/>
  <c r="D5701" i="1"/>
  <c r="E5701" i="1" s="1"/>
  <c r="D5699" i="1"/>
  <c r="E5699" i="1" s="1"/>
  <c r="D5697" i="1"/>
  <c r="E5697" i="1" s="1"/>
  <c r="D5694" i="1"/>
  <c r="E5694" i="1" s="1"/>
  <c r="D5693" i="1"/>
  <c r="E5693" i="1" s="1"/>
  <c r="D5692" i="1"/>
  <c r="E5692" i="1" s="1"/>
  <c r="D5691" i="1"/>
  <c r="E5691" i="1" s="1"/>
  <c r="D5690" i="1"/>
  <c r="E5690" i="1" s="1"/>
  <c r="D5689" i="1"/>
  <c r="E5689" i="1" s="1"/>
  <c r="D5688" i="1"/>
  <c r="E5688" i="1" s="1"/>
  <c r="D5687" i="1"/>
  <c r="E5687" i="1" s="1"/>
  <c r="D5685" i="1"/>
  <c r="E5685" i="1" s="1"/>
  <c r="D5684" i="1"/>
  <c r="E5684" i="1" s="1"/>
  <c r="D5683" i="1"/>
  <c r="E5683" i="1" s="1"/>
  <c r="D5682" i="1"/>
  <c r="E5682" i="1" s="1"/>
  <c r="D5681" i="1"/>
  <c r="E5681" i="1" s="1"/>
  <c r="D5680" i="1"/>
  <c r="E5680" i="1" s="1"/>
  <c r="D5679" i="1"/>
  <c r="E5679" i="1" s="1"/>
  <c r="D5675" i="1"/>
  <c r="E5675" i="1" s="1"/>
  <c r="D5673" i="1"/>
  <c r="E5673" i="1" s="1"/>
  <c r="D5672" i="1"/>
  <c r="E5672" i="1" s="1"/>
  <c r="D5671" i="1"/>
  <c r="E5671" i="1" s="1"/>
  <c r="D5669" i="1"/>
  <c r="E5669" i="1" s="1"/>
  <c r="D5668" i="1"/>
  <c r="E5668" i="1" s="1"/>
  <c r="D5667" i="1"/>
  <c r="E5667" i="1" s="1"/>
  <c r="D5666" i="1"/>
  <c r="E5666" i="1" s="1"/>
  <c r="D5665" i="1"/>
  <c r="E5665" i="1" s="1"/>
  <c r="D5664" i="1"/>
  <c r="E5664" i="1" s="1"/>
  <c r="D5662" i="1"/>
  <c r="E5662" i="1" s="1"/>
  <c r="D5661" i="1"/>
  <c r="E5661" i="1" s="1"/>
  <c r="D5660" i="1"/>
  <c r="E5660" i="1" s="1"/>
  <c r="D5659" i="1"/>
  <c r="E5659" i="1" s="1"/>
  <c r="D5658" i="1"/>
  <c r="E5658" i="1" s="1"/>
  <c r="D5657" i="1"/>
  <c r="E5657" i="1" s="1"/>
  <c r="D5655" i="1"/>
  <c r="E5655" i="1" s="1"/>
  <c r="D5654" i="1"/>
  <c r="E5654" i="1" s="1"/>
  <c r="D5653" i="1"/>
  <c r="E5653" i="1" s="1"/>
  <c r="D5651" i="1"/>
  <c r="E5651" i="1" s="1"/>
  <c r="D5650" i="1"/>
  <c r="E5650" i="1" s="1"/>
  <c r="D5648" i="1"/>
  <c r="E5648" i="1" s="1"/>
  <c r="D5646" i="1"/>
  <c r="E5646" i="1" s="1"/>
  <c r="D5644" i="1"/>
  <c r="E5644" i="1" s="1"/>
  <c r="D5643" i="1"/>
  <c r="E5643" i="1" s="1"/>
  <c r="D5641" i="1"/>
  <c r="E5641" i="1" s="1"/>
  <c r="D5639" i="1"/>
  <c r="E5639" i="1" s="1"/>
  <c r="D5638" i="1"/>
  <c r="E5638" i="1" s="1"/>
  <c r="D5637" i="1"/>
  <c r="E5637" i="1" s="1"/>
  <c r="D5636" i="1"/>
  <c r="E5636" i="1" s="1"/>
  <c r="D5634" i="1"/>
  <c r="E5634" i="1" s="1"/>
  <c r="D5633" i="1"/>
  <c r="E5633" i="1" s="1"/>
  <c r="D5632" i="1"/>
  <c r="E5632" i="1" s="1"/>
  <c r="D5631" i="1"/>
  <c r="E5631" i="1" s="1"/>
  <c r="D5629" i="1"/>
  <c r="E5629" i="1" s="1"/>
  <c r="D5628" i="1"/>
  <c r="E5628" i="1" s="1"/>
  <c r="D5627" i="1"/>
  <c r="E5627" i="1" s="1"/>
  <c r="D5626" i="1"/>
  <c r="E5626" i="1" s="1"/>
  <c r="D5623" i="1"/>
  <c r="E5623" i="1" s="1"/>
  <c r="D5622" i="1"/>
  <c r="E5622" i="1" s="1"/>
  <c r="D5619" i="1"/>
  <c r="E5619" i="1" s="1"/>
  <c r="D5618" i="1"/>
  <c r="E5618" i="1" s="1"/>
  <c r="D5617" i="1"/>
  <c r="E5617" i="1" s="1"/>
  <c r="D5616" i="1"/>
  <c r="E5616" i="1" s="1"/>
  <c r="D5615" i="1"/>
  <c r="E5615" i="1" s="1"/>
  <c r="D5614" i="1"/>
  <c r="E5614" i="1" s="1"/>
  <c r="D5612" i="1"/>
  <c r="E5612" i="1" s="1"/>
  <c r="D5611" i="1"/>
  <c r="E5611" i="1" s="1"/>
  <c r="D5608" i="1"/>
  <c r="E5608" i="1" s="1"/>
  <c r="D5607" i="1"/>
  <c r="E5607" i="1" s="1"/>
  <c r="D5606" i="1"/>
  <c r="E5606" i="1" s="1"/>
  <c r="D5605" i="1"/>
  <c r="E5605" i="1" s="1"/>
  <c r="D5604" i="1"/>
  <c r="E5604" i="1" s="1"/>
  <c r="D5601" i="1"/>
  <c r="E5601" i="1" s="1"/>
  <c r="D5599" i="1"/>
  <c r="E5599" i="1" s="1"/>
  <c r="D5598" i="1"/>
  <c r="E5598" i="1" s="1"/>
  <c r="D5597" i="1"/>
  <c r="E5597" i="1" s="1"/>
  <c r="D5596" i="1"/>
  <c r="E5596" i="1" s="1"/>
  <c r="D5595" i="1"/>
  <c r="E5595" i="1" s="1"/>
  <c r="D5594" i="1"/>
  <c r="E5594" i="1" s="1"/>
  <c r="D5593" i="1"/>
  <c r="E5593" i="1" s="1"/>
  <c r="D5591" i="1"/>
  <c r="E5591" i="1" s="1"/>
  <c r="D5590" i="1"/>
  <c r="E5590" i="1" s="1"/>
  <c r="D5589" i="1"/>
  <c r="E5589" i="1" s="1"/>
  <c r="D5587" i="1"/>
  <c r="E5587" i="1" s="1"/>
  <c r="D5586" i="1"/>
  <c r="E5586" i="1" s="1"/>
  <c r="D5585" i="1"/>
  <c r="E5585" i="1" s="1"/>
  <c r="D5584" i="1"/>
  <c r="E5584" i="1" s="1"/>
  <c r="D5583" i="1"/>
  <c r="E5583" i="1" s="1"/>
  <c r="D5582" i="1"/>
  <c r="E5582" i="1" s="1"/>
  <c r="D5581" i="1"/>
  <c r="E5581" i="1" s="1"/>
  <c r="D5579" i="1"/>
  <c r="E5579" i="1" s="1"/>
  <c r="D5575" i="1"/>
  <c r="E5575" i="1" s="1"/>
  <c r="D5573" i="1"/>
  <c r="E5573" i="1" s="1"/>
  <c r="D5572" i="1"/>
  <c r="E5572" i="1" s="1"/>
  <c r="D5571" i="1"/>
  <c r="E5571" i="1" s="1"/>
  <c r="D5570" i="1"/>
  <c r="E5570" i="1" s="1"/>
  <c r="D5569" i="1"/>
  <c r="E5569" i="1" s="1"/>
  <c r="D5568" i="1"/>
  <c r="E5568" i="1" s="1"/>
  <c r="D5567" i="1"/>
  <c r="E5567" i="1" s="1"/>
  <c r="D5566" i="1"/>
  <c r="E5566" i="1" s="1"/>
  <c r="D5565" i="1"/>
  <c r="E5565" i="1" s="1"/>
  <c r="D5564" i="1"/>
  <c r="E5564" i="1" s="1"/>
  <c r="D5563" i="1"/>
  <c r="E5563" i="1" s="1"/>
  <c r="D5562" i="1"/>
  <c r="E5562" i="1" s="1"/>
  <c r="D5561" i="1"/>
  <c r="E5561" i="1" s="1"/>
  <c r="D5559" i="1"/>
  <c r="E5559" i="1" s="1"/>
  <c r="D5558" i="1"/>
  <c r="E5558" i="1" s="1"/>
  <c r="D5556" i="1"/>
  <c r="E5556" i="1" s="1"/>
  <c r="D5555" i="1"/>
  <c r="E5555" i="1" s="1"/>
  <c r="D5554" i="1"/>
  <c r="E5554" i="1" s="1"/>
  <c r="D5552" i="1"/>
  <c r="E5552" i="1" s="1"/>
  <c r="D5550" i="1"/>
  <c r="E5550" i="1" s="1"/>
  <c r="D5549" i="1"/>
  <c r="E5549" i="1" s="1"/>
  <c r="D5547" i="1"/>
  <c r="E5547" i="1" s="1"/>
  <c r="D5546" i="1"/>
  <c r="E5546" i="1" s="1"/>
  <c r="D5545" i="1"/>
  <c r="E5545" i="1" s="1"/>
  <c r="D5544" i="1"/>
  <c r="E5544" i="1" s="1"/>
  <c r="D5542" i="1"/>
  <c r="E5542" i="1" s="1"/>
  <c r="D5541" i="1"/>
  <c r="E5541" i="1" s="1"/>
  <c r="D5540" i="1"/>
  <c r="E5540" i="1" s="1"/>
  <c r="D5539" i="1"/>
  <c r="E5539" i="1" s="1"/>
  <c r="D5534" i="1"/>
  <c r="E5534" i="1" s="1"/>
  <c r="D5533" i="1"/>
  <c r="E5533" i="1" s="1"/>
  <c r="D5532" i="1"/>
  <c r="E5532" i="1" s="1"/>
  <c r="D5530" i="1"/>
  <c r="E5530" i="1" s="1"/>
  <c r="D5529" i="1"/>
  <c r="E5529" i="1" s="1"/>
  <c r="D5528" i="1"/>
  <c r="E5528" i="1" s="1"/>
  <c r="D5527" i="1"/>
  <c r="E5527" i="1" s="1"/>
  <c r="D5525" i="1"/>
  <c r="E5525" i="1" s="1"/>
  <c r="D5523" i="1"/>
  <c r="E5523" i="1" s="1"/>
  <c r="D5521" i="1"/>
  <c r="E5521" i="1" s="1"/>
  <c r="D5520" i="1"/>
  <c r="E5520" i="1" s="1"/>
  <c r="D5519" i="1"/>
  <c r="E5519" i="1" s="1"/>
  <c r="D5518" i="1"/>
  <c r="E5518" i="1" s="1"/>
  <c r="D5517" i="1"/>
  <c r="E5517" i="1" s="1"/>
  <c r="D5516" i="1"/>
  <c r="E5516" i="1" s="1"/>
  <c r="D5515" i="1"/>
  <c r="E5515" i="1" s="1"/>
  <c r="D5514" i="1"/>
  <c r="E5514" i="1" s="1"/>
  <c r="D5513" i="1"/>
  <c r="E5513" i="1" s="1"/>
  <c r="D5512" i="1"/>
  <c r="E5512" i="1" s="1"/>
  <c r="D5511" i="1"/>
  <c r="E5511" i="1" s="1"/>
  <c r="D5510" i="1"/>
  <c r="E5510" i="1" s="1"/>
  <c r="D5506" i="1"/>
  <c r="E5506" i="1" s="1"/>
  <c r="D5504" i="1"/>
  <c r="E5504" i="1" s="1"/>
  <c r="D5503" i="1"/>
  <c r="E5503" i="1" s="1"/>
  <c r="D5502" i="1"/>
  <c r="E5502" i="1" s="1"/>
  <c r="D5501" i="1"/>
  <c r="E5501" i="1" s="1"/>
  <c r="D5500" i="1"/>
  <c r="E5500" i="1" s="1"/>
  <c r="D5499" i="1"/>
  <c r="E5499" i="1" s="1"/>
  <c r="D5497" i="1"/>
  <c r="E5497" i="1" s="1"/>
  <c r="D5496" i="1"/>
  <c r="E5496" i="1" s="1"/>
  <c r="D5494" i="1"/>
  <c r="E5494" i="1" s="1"/>
  <c r="D5493" i="1"/>
  <c r="E5493" i="1" s="1"/>
  <c r="D5492" i="1"/>
  <c r="E5492" i="1" s="1"/>
  <c r="D5491" i="1"/>
  <c r="E5491" i="1" s="1"/>
  <c r="D5490" i="1"/>
  <c r="E5490" i="1" s="1"/>
  <c r="D5488" i="1"/>
  <c r="E5488" i="1" s="1"/>
  <c r="D5487" i="1"/>
  <c r="E5487" i="1" s="1"/>
  <c r="D5486" i="1"/>
  <c r="E5486" i="1" s="1"/>
  <c r="D5485" i="1"/>
  <c r="E5485" i="1" s="1"/>
  <c r="D5484" i="1"/>
  <c r="E5484" i="1" s="1"/>
  <c r="D5483" i="1"/>
  <c r="E5483" i="1" s="1"/>
  <c r="D5482" i="1"/>
  <c r="E5482" i="1" s="1"/>
  <c r="D5481" i="1"/>
  <c r="E5481" i="1" s="1"/>
  <c r="D5480" i="1"/>
  <c r="E5480" i="1" s="1"/>
  <c r="D5479" i="1"/>
  <c r="E5479" i="1" s="1"/>
  <c r="D5476" i="1"/>
  <c r="E5476" i="1" s="1"/>
  <c r="D5474" i="1"/>
  <c r="E5474" i="1" s="1"/>
  <c r="D5473" i="1"/>
  <c r="E5473" i="1" s="1"/>
  <c r="D5471" i="1"/>
  <c r="E5471" i="1" s="1"/>
  <c r="D5470" i="1"/>
  <c r="E5470" i="1" s="1"/>
  <c r="D5469" i="1"/>
  <c r="E5469" i="1" s="1"/>
  <c r="D5468" i="1"/>
  <c r="E5468" i="1" s="1"/>
  <c r="D5467" i="1"/>
  <c r="E5467" i="1" s="1"/>
  <c r="D5466" i="1"/>
  <c r="E5466" i="1" s="1"/>
  <c r="D5464" i="1"/>
  <c r="E5464" i="1" s="1"/>
  <c r="D5462" i="1"/>
  <c r="E5462" i="1" s="1"/>
  <c r="D5461" i="1"/>
  <c r="E5461" i="1" s="1"/>
  <c r="D5460" i="1"/>
  <c r="E5460" i="1" s="1"/>
  <c r="D5459" i="1"/>
  <c r="E5459" i="1" s="1"/>
  <c r="D5458" i="1"/>
  <c r="E5458" i="1" s="1"/>
  <c r="D5457" i="1"/>
  <c r="E5457" i="1" s="1"/>
  <c r="D5455" i="1"/>
  <c r="E5455" i="1" s="1"/>
  <c r="D5454" i="1"/>
  <c r="E5454" i="1" s="1"/>
  <c r="D5453" i="1"/>
  <c r="E5453" i="1" s="1"/>
  <c r="D5452" i="1"/>
  <c r="E5452" i="1" s="1"/>
  <c r="D5450" i="1"/>
  <c r="E5450" i="1" s="1"/>
  <c r="D5449" i="1"/>
  <c r="E5449" i="1" s="1"/>
  <c r="D5448" i="1"/>
  <c r="E5448" i="1" s="1"/>
  <c r="D5447" i="1"/>
  <c r="E5447" i="1" s="1"/>
  <c r="D5446" i="1"/>
  <c r="E5446" i="1" s="1"/>
  <c r="D5444" i="1"/>
  <c r="E5444" i="1" s="1"/>
  <c r="D5443" i="1"/>
  <c r="E5443" i="1" s="1"/>
  <c r="D5442" i="1"/>
  <c r="E5442" i="1" s="1"/>
  <c r="D5440" i="1"/>
  <c r="E5440" i="1" s="1"/>
  <c r="D5439" i="1"/>
  <c r="E5439" i="1" s="1"/>
  <c r="D5437" i="1"/>
  <c r="E5437" i="1" s="1"/>
  <c r="D5436" i="1"/>
  <c r="E5436" i="1" s="1"/>
  <c r="D5435" i="1"/>
  <c r="E5435" i="1" s="1"/>
  <c r="D5434" i="1"/>
  <c r="E5434" i="1" s="1"/>
  <c r="D5431" i="1"/>
  <c r="E5431" i="1" s="1"/>
  <c r="D5429" i="1"/>
  <c r="E5429" i="1" s="1"/>
  <c r="D5428" i="1"/>
  <c r="E5428" i="1" s="1"/>
  <c r="D5427" i="1"/>
  <c r="E5427" i="1" s="1"/>
  <c r="D5425" i="1"/>
  <c r="E5425" i="1" s="1"/>
  <c r="D5424" i="1"/>
  <c r="E5424" i="1" s="1"/>
  <c r="D5422" i="1"/>
  <c r="E5422" i="1" s="1"/>
  <c r="D5421" i="1"/>
  <c r="E5421" i="1" s="1"/>
  <c r="D5418" i="1"/>
  <c r="E5418" i="1" s="1"/>
  <c r="D5417" i="1"/>
  <c r="E5417" i="1" s="1"/>
  <c r="D5416" i="1"/>
  <c r="E5416" i="1" s="1"/>
  <c r="D5413" i="1"/>
  <c r="E5413" i="1" s="1"/>
  <c r="D5412" i="1"/>
  <c r="E5412" i="1" s="1"/>
  <c r="D5410" i="1"/>
  <c r="E5410" i="1" s="1"/>
  <c r="D5409" i="1"/>
  <c r="E5409" i="1" s="1"/>
  <c r="D5408" i="1"/>
  <c r="E5408" i="1" s="1"/>
  <c r="D5407" i="1"/>
  <c r="E5407" i="1" s="1"/>
  <c r="D5406" i="1"/>
  <c r="E5406" i="1" s="1"/>
  <c r="D5405" i="1"/>
  <c r="E5405" i="1" s="1"/>
  <c r="D5404" i="1"/>
  <c r="E5404" i="1" s="1"/>
  <c r="D5403" i="1"/>
  <c r="E5403" i="1" s="1"/>
  <c r="D5402" i="1"/>
  <c r="E5402" i="1" s="1"/>
  <c r="D5401" i="1"/>
  <c r="E5401" i="1" s="1"/>
  <c r="D5400" i="1"/>
  <c r="E5400" i="1" s="1"/>
  <c r="D5399" i="1"/>
  <c r="E5399" i="1" s="1"/>
  <c r="D5398" i="1"/>
  <c r="E5398" i="1" s="1"/>
  <c r="D5396" i="1"/>
  <c r="E5396" i="1" s="1"/>
  <c r="D5395" i="1"/>
  <c r="E5395" i="1" s="1"/>
  <c r="D5394" i="1"/>
  <c r="E5394" i="1" s="1"/>
  <c r="D5391" i="1"/>
  <c r="E5391" i="1" s="1"/>
  <c r="D5390" i="1"/>
  <c r="E5390" i="1" s="1"/>
  <c r="D5389" i="1"/>
  <c r="E5389" i="1" s="1"/>
  <c r="D5388" i="1"/>
  <c r="E5388" i="1" s="1"/>
  <c r="D5387" i="1"/>
  <c r="E5387" i="1" s="1"/>
  <c r="D5386" i="1"/>
  <c r="E5386" i="1" s="1"/>
  <c r="D5384" i="1"/>
  <c r="E5384" i="1" s="1"/>
  <c r="D5383" i="1"/>
  <c r="E5383" i="1" s="1"/>
  <c r="D5380" i="1"/>
  <c r="E5380" i="1" s="1"/>
  <c r="D5379" i="1"/>
  <c r="E5379" i="1" s="1"/>
  <c r="D5378" i="1"/>
  <c r="E5378" i="1" s="1"/>
  <c r="D5377" i="1"/>
  <c r="E5377" i="1" s="1"/>
  <c r="D5376" i="1"/>
  <c r="E5376" i="1" s="1"/>
  <c r="D5374" i="1"/>
  <c r="E5374" i="1" s="1"/>
  <c r="D5373" i="1"/>
  <c r="E5373" i="1" s="1"/>
  <c r="D5372" i="1"/>
  <c r="E5372" i="1" s="1"/>
  <c r="D5370" i="1"/>
  <c r="E5370" i="1" s="1"/>
  <c r="D5367" i="1"/>
  <c r="E5367" i="1" s="1"/>
  <c r="D5366" i="1"/>
  <c r="E5366" i="1" s="1"/>
  <c r="D5363" i="1"/>
  <c r="E5363" i="1" s="1"/>
  <c r="D5362" i="1"/>
  <c r="E5362" i="1" s="1"/>
  <c r="D5361" i="1"/>
  <c r="E5361" i="1" s="1"/>
  <c r="D5360" i="1"/>
  <c r="E5360" i="1" s="1"/>
  <c r="D5359" i="1"/>
  <c r="E5359" i="1" s="1"/>
  <c r="D5358" i="1"/>
  <c r="E5358" i="1" s="1"/>
  <c r="D5357" i="1"/>
  <c r="E5357" i="1" s="1"/>
  <c r="D5356" i="1"/>
  <c r="E5356" i="1" s="1"/>
  <c r="D5355" i="1"/>
  <c r="E5355" i="1" s="1"/>
  <c r="D5354" i="1"/>
  <c r="E5354" i="1" s="1"/>
  <c r="D5352" i="1"/>
  <c r="E5352" i="1" s="1"/>
  <c r="D5351" i="1"/>
  <c r="E5351" i="1" s="1"/>
  <c r="D5350" i="1"/>
  <c r="E5350" i="1" s="1"/>
  <c r="D5349" i="1"/>
  <c r="E5349" i="1" s="1"/>
  <c r="D5348" i="1"/>
  <c r="E5348" i="1" s="1"/>
  <c r="D5345" i="1"/>
  <c r="E5345" i="1" s="1"/>
  <c r="D5344" i="1"/>
  <c r="E5344" i="1" s="1"/>
  <c r="D5343" i="1"/>
  <c r="E5343" i="1" s="1"/>
  <c r="D5342" i="1"/>
  <c r="E5342" i="1" s="1"/>
  <c r="D5341" i="1"/>
  <c r="E5341" i="1" s="1"/>
  <c r="D5338" i="1"/>
  <c r="E5338" i="1" s="1"/>
  <c r="D5337" i="1"/>
  <c r="E5337" i="1" s="1"/>
  <c r="D5336" i="1"/>
  <c r="E5336" i="1" s="1"/>
  <c r="D5335" i="1"/>
  <c r="E5335" i="1" s="1"/>
  <c r="D5333" i="1"/>
  <c r="E5333" i="1" s="1"/>
  <c r="D5332" i="1"/>
  <c r="E5332" i="1" s="1"/>
  <c r="D5331" i="1"/>
  <c r="E5331" i="1" s="1"/>
  <c r="D5330" i="1"/>
  <c r="E5330" i="1" s="1"/>
  <c r="D5329" i="1"/>
  <c r="E5329" i="1" s="1"/>
  <c r="D5328" i="1"/>
  <c r="E5328" i="1" s="1"/>
  <c r="D5326" i="1"/>
  <c r="E5326" i="1" s="1"/>
  <c r="D5322" i="1"/>
  <c r="E5322" i="1" s="1"/>
  <c r="D5320" i="1"/>
  <c r="E5320" i="1" s="1"/>
  <c r="D5319" i="1"/>
  <c r="E5319" i="1" s="1"/>
  <c r="D5318" i="1"/>
  <c r="E5318" i="1" s="1"/>
  <c r="D5317" i="1"/>
  <c r="E5317" i="1" s="1"/>
  <c r="D5316" i="1"/>
  <c r="E5316" i="1" s="1"/>
  <c r="D5313" i="1"/>
  <c r="E5313" i="1" s="1"/>
  <c r="D5311" i="1"/>
  <c r="E5311" i="1" s="1"/>
  <c r="D5310" i="1"/>
  <c r="E5310" i="1" s="1"/>
  <c r="D5308" i="1"/>
  <c r="E5308" i="1" s="1"/>
  <c r="D5307" i="1"/>
  <c r="E5307" i="1" s="1"/>
  <c r="D5306" i="1"/>
  <c r="E5306" i="1" s="1"/>
  <c r="D5305" i="1"/>
  <c r="E5305" i="1" s="1"/>
  <c r="D5304" i="1"/>
  <c r="E5304" i="1" s="1"/>
  <c r="D5303" i="1"/>
  <c r="E5303" i="1" s="1"/>
  <c r="D5302" i="1"/>
  <c r="E5302" i="1" s="1"/>
  <c r="D5301" i="1"/>
  <c r="E5301" i="1" s="1"/>
  <c r="D5300" i="1"/>
  <c r="E5300" i="1" s="1"/>
  <c r="D5299" i="1"/>
  <c r="E5299" i="1" s="1"/>
  <c r="D5297" i="1"/>
  <c r="E5297" i="1" s="1"/>
  <c r="D5296" i="1"/>
  <c r="E5296" i="1" s="1"/>
  <c r="D5295" i="1"/>
  <c r="E5295" i="1" s="1"/>
  <c r="D5294" i="1"/>
  <c r="E5294" i="1" s="1"/>
  <c r="D5293" i="1"/>
  <c r="E5293" i="1" s="1"/>
  <c r="D5292" i="1"/>
  <c r="E5292" i="1" s="1"/>
  <c r="D5291" i="1"/>
  <c r="E5291" i="1" s="1"/>
  <c r="D5289" i="1"/>
  <c r="E5289" i="1" s="1"/>
  <c r="D5288" i="1"/>
  <c r="E5288" i="1" s="1"/>
  <c r="D5287" i="1"/>
  <c r="E5287" i="1" s="1"/>
  <c r="D5286" i="1"/>
  <c r="E5286" i="1" s="1"/>
  <c r="D5284" i="1"/>
  <c r="E5284" i="1" s="1"/>
  <c r="D5283" i="1"/>
  <c r="E5283" i="1" s="1"/>
  <c r="D5282" i="1"/>
  <c r="E5282" i="1" s="1"/>
  <c r="D5281" i="1"/>
  <c r="E5281" i="1" s="1"/>
  <c r="D5279" i="1"/>
  <c r="E5279" i="1" s="1"/>
  <c r="D5277" i="1"/>
  <c r="E5277" i="1" s="1"/>
  <c r="D5275" i="1"/>
  <c r="E5275" i="1" s="1"/>
  <c r="D5274" i="1"/>
  <c r="E5274" i="1" s="1"/>
  <c r="D5273" i="1"/>
  <c r="E5273" i="1" s="1"/>
  <c r="D5271" i="1"/>
  <c r="E5271" i="1" s="1"/>
  <c r="D5269" i="1"/>
  <c r="E5269" i="1" s="1"/>
  <c r="D5267" i="1"/>
  <c r="E5267" i="1" s="1"/>
  <c r="D5266" i="1"/>
  <c r="E5266" i="1" s="1"/>
  <c r="D5265" i="1"/>
  <c r="E5265" i="1" s="1"/>
  <c r="D5263" i="1"/>
  <c r="E5263" i="1" s="1"/>
  <c r="D5262" i="1"/>
  <c r="E5262" i="1" s="1"/>
  <c r="D5261" i="1"/>
  <c r="E5261" i="1" s="1"/>
  <c r="D5260" i="1"/>
  <c r="E5260" i="1" s="1"/>
  <c r="D5259" i="1"/>
  <c r="E5259" i="1" s="1"/>
  <c r="D5258" i="1"/>
  <c r="E5258" i="1" s="1"/>
  <c r="D5256" i="1"/>
  <c r="E5256" i="1" s="1"/>
  <c r="D5255" i="1"/>
  <c r="E5255" i="1" s="1"/>
  <c r="D5254" i="1"/>
  <c r="E5254" i="1" s="1"/>
  <c r="D5251" i="1"/>
  <c r="E5251" i="1" s="1"/>
  <c r="D5250" i="1"/>
  <c r="E5250" i="1" s="1"/>
  <c r="D5249" i="1"/>
  <c r="E5249" i="1" s="1"/>
  <c r="D5248" i="1"/>
  <c r="E5248" i="1" s="1"/>
  <c r="D5247" i="1"/>
  <c r="E5247" i="1" s="1"/>
  <c r="D5246" i="1"/>
  <c r="E5246" i="1" s="1"/>
  <c r="D5245" i="1"/>
  <c r="E5245" i="1" s="1"/>
  <c r="D5243" i="1"/>
  <c r="E5243" i="1" s="1"/>
  <c r="D5241" i="1"/>
  <c r="E5241" i="1" s="1"/>
  <c r="D5238" i="1"/>
  <c r="E5238" i="1" s="1"/>
  <c r="D5237" i="1"/>
  <c r="E5237" i="1" s="1"/>
  <c r="D5236" i="1"/>
  <c r="E5236" i="1" s="1"/>
  <c r="D5235" i="1"/>
  <c r="E5235" i="1" s="1"/>
  <c r="D5234" i="1"/>
  <c r="E5234" i="1" s="1"/>
  <c r="D5232" i="1"/>
  <c r="E5232" i="1" s="1"/>
  <c r="D5231" i="1"/>
  <c r="E5231" i="1" s="1"/>
  <c r="D5230" i="1"/>
  <c r="E5230" i="1" s="1"/>
  <c r="D5229" i="1"/>
  <c r="E5229" i="1" s="1"/>
  <c r="D5227" i="1"/>
  <c r="E5227" i="1" s="1"/>
  <c r="D5226" i="1"/>
  <c r="E5226" i="1" s="1"/>
  <c r="D5224" i="1"/>
  <c r="E5224" i="1" s="1"/>
  <c r="D5222" i="1"/>
  <c r="E5222" i="1" s="1"/>
  <c r="D5221" i="1"/>
  <c r="E5221" i="1" s="1"/>
  <c r="D5220" i="1"/>
  <c r="E5220" i="1" s="1"/>
  <c r="D5218" i="1"/>
  <c r="E5218" i="1" s="1"/>
  <c r="D5217" i="1"/>
  <c r="E5217" i="1" s="1"/>
  <c r="D5216" i="1"/>
  <c r="E5216" i="1" s="1"/>
  <c r="D5215" i="1"/>
  <c r="E5215" i="1" s="1"/>
  <c r="D5214" i="1"/>
  <c r="E5214" i="1" s="1"/>
  <c r="D5213" i="1"/>
  <c r="E5213" i="1" s="1"/>
  <c r="D5212" i="1"/>
  <c r="E5212" i="1" s="1"/>
  <c r="D5211" i="1"/>
  <c r="E5211" i="1" s="1"/>
  <c r="D5210" i="1"/>
  <c r="E5210" i="1" s="1"/>
  <c r="D5209" i="1"/>
  <c r="E5209" i="1" s="1"/>
  <c r="D5208" i="1"/>
  <c r="E5208" i="1" s="1"/>
  <c r="D5206" i="1"/>
  <c r="E5206" i="1" s="1"/>
  <c r="D5205" i="1"/>
  <c r="E5205" i="1" s="1"/>
  <c r="D5204" i="1"/>
  <c r="E5204" i="1" s="1"/>
  <c r="D5203" i="1"/>
  <c r="E5203" i="1" s="1"/>
  <c r="D5201" i="1"/>
  <c r="E5201" i="1" s="1"/>
  <c r="D5200" i="1"/>
  <c r="E5200" i="1" s="1"/>
  <c r="D5197" i="1"/>
  <c r="E5197" i="1" s="1"/>
  <c r="D5195" i="1"/>
  <c r="E5195" i="1" s="1"/>
  <c r="D5194" i="1"/>
  <c r="E5194" i="1" s="1"/>
  <c r="D5192" i="1"/>
  <c r="E5192" i="1" s="1"/>
  <c r="D5191" i="1"/>
  <c r="E5191" i="1" s="1"/>
  <c r="D5189" i="1"/>
  <c r="E5189" i="1" s="1"/>
  <c r="D5188" i="1"/>
  <c r="E5188" i="1" s="1"/>
  <c r="D5187" i="1"/>
  <c r="E5187" i="1" s="1"/>
  <c r="D5186" i="1"/>
  <c r="E5186" i="1" s="1"/>
  <c r="D5184" i="1"/>
  <c r="E5184" i="1" s="1"/>
  <c r="D5183" i="1"/>
  <c r="E5183" i="1" s="1"/>
  <c r="D5182" i="1"/>
  <c r="E5182" i="1" s="1"/>
  <c r="D5181" i="1"/>
  <c r="E5181" i="1" s="1"/>
  <c r="D5178" i="1"/>
  <c r="E5178" i="1" s="1"/>
  <c r="D5177" i="1"/>
  <c r="E5177" i="1" s="1"/>
  <c r="D5176" i="1"/>
  <c r="E5176" i="1" s="1"/>
  <c r="D5175" i="1"/>
  <c r="E5175" i="1" s="1"/>
  <c r="D5174" i="1"/>
  <c r="E5174" i="1" s="1"/>
  <c r="D5172" i="1"/>
  <c r="E5172" i="1" s="1"/>
  <c r="D5170" i="1"/>
  <c r="E5170" i="1" s="1"/>
  <c r="D5168" i="1"/>
  <c r="E5168" i="1" s="1"/>
  <c r="D5166" i="1"/>
  <c r="E5166" i="1" s="1"/>
  <c r="D5165" i="1"/>
  <c r="E5165" i="1" s="1"/>
  <c r="D5164" i="1"/>
  <c r="E5164" i="1" s="1"/>
  <c r="D5163" i="1"/>
  <c r="E5163" i="1" s="1"/>
  <c r="D5162" i="1"/>
  <c r="E5162" i="1" s="1"/>
  <c r="D5161" i="1"/>
  <c r="E5161" i="1" s="1"/>
  <c r="D5159" i="1"/>
  <c r="E5159" i="1" s="1"/>
  <c r="D5158" i="1"/>
  <c r="E5158" i="1" s="1"/>
  <c r="D5157" i="1"/>
  <c r="E5157" i="1" s="1"/>
  <c r="D5153" i="1"/>
  <c r="E5153" i="1" s="1"/>
  <c r="D5150" i="1"/>
  <c r="E5150" i="1" s="1"/>
  <c r="D5148" i="1"/>
  <c r="E5148" i="1" s="1"/>
  <c r="D5147" i="1"/>
  <c r="E5147" i="1" s="1"/>
  <c r="D5145" i="1"/>
  <c r="E5145" i="1" s="1"/>
  <c r="D5144" i="1"/>
  <c r="E5144" i="1" s="1"/>
  <c r="D5143" i="1"/>
  <c r="E5143" i="1" s="1"/>
  <c r="D5142" i="1"/>
  <c r="E5142" i="1" s="1"/>
  <c r="D5141" i="1"/>
  <c r="E5141" i="1" s="1"/>
  <c r="D5140" i="1"/>
  <c r="E5140" i="1" s="1"/>
  <c r="D5139" i="1"/>
  <c r="E5139" i="1" s="1"/>
  <c r="D5138" i="1"/>
  <c r="E5138" i="1" s="1"/>
  <c r="D5137" i="1"/>
  <c r="E5137" i="1" s="1"/>
  <c r="D5133" i="1"/>
  <c r="E5133" i="1" s="1"/>
  <c r="D5132" i="1"/>
  <c r="E5132" i="1" s="1"/>
  <c r="D5131" i="1"/>
  <c r="E5131" i="1" s="1"/>
  <c r="D5129" i="1"/>
  <c r="E5129" i="1" s="1"/>
  <c r="D5128" i="1"/>
  <c r="E5128" i="1" s="1"/>
  <c r="D5127" i="1"/>
  <c r="E5127" i="1" s="1"/>
  <c r="D5126" i="1"/>
  <c r="E5126" i="1" s="1"/>
  <c r="D5125" i="1"/>
  <c r="E5125" i="1" s="1"/>
  <c r="D5123" i="1"/>
  <c r="E5123" i="1" s="1"/>
  <c r="D5121" i="1"/>
  <c r="E5121" i="1" s="1"/>
  <c r="D5120" i="1"/>
  <c r="E5120" i="1" s="1"/>
  <c r="D5119" i="1"/>
  <c r="E5119" i="1" s="1"/>
  <c r="D5118" i="1"/>
  <c r="E5118" i="1" s="1"/>
  <c r="D5117" i="1"/>
  <c r="E5117" i="1" s="1"/>
  <c r="D5116" i="1"/>
  <c r="E5116" i="1" s="1"/>
  <c r="D5115" i="1"/>
  <c r="E5115" i="1" s="1"/>
  <c r="D5113" i="1"/>
  <c r="E5113" i="1" s="1"/>
  <c r="D5112" i="1"/>
  <c r="E5112" i="1" s="1"/>
  <c r="D5111" i="1"/>
  <c r="E5111" i="1" s="1"/>
  <c r="D5110" i="1"/>
  <c r="E5110" i="1" s="1"/>
  <c r="D5108" i="1"/>
  <c r="E5108" i="1" s="1"/>
  <c r="D5107" i="1"/>
  <c r="E5107" i="1" s="1"/>
  <c r="D5106" i="1"/>
  <c r="E5106" i="1" s="1"/>
  <c r="D5105" i="1"/>
  <c r="E5105" i="1" s="1"/>
  <c r="D5103" i="1"/>
  <c r="E5103" i="1" s="1"/>
  <c r="D5100" i="1"/>
  <c r="E5100" i="1" s="1"/>
  <c r="D5099" i="1"/>
  <c r="E5099" i="1" s="1"/>
  <c r="D5096" i="1"/>
  <c r="E5096" i="1" s="1"/>
  <c r="D5095" i="1"/>
  <c r="E5095" i="1" s="1"/>
  <c r="D5094" i="1"/>
  <c r="E5094" i="1" s="1"/>
  <c r="D5093" i="1"/>
  <c r="E5093" i="1" s="1"/>
  <c r="D5092" i="1"/>
  <c r="E5092" i="1" s="1"/>
  <c r="D5089" i="1"/>
  <c r="E5089" i="1" s="1"/>
  <c r="D5087" i="1"/>
  <c r="E5087" i="1" s="1"/>
  <c r="D5086" i="1"/>
  <c r="E5086" i="1" s="1"/>
  <c r="D5085" i="1"/>
  <c r="E5085" i="1" s="1"/>
  <c r="D5084" i="1"/>
  <c r="E5084" i="1" s="1"/>
  <c r="D5083" i="1"/>
  <c r="E5083" i="1" s="1"/>
  <c r="D5082" i="1"/>
  <c r="E5082" i="1" s="1"/>
  <c r="D5080" i="1"/>
  <c r="E5080" i="1" s="1"/>
  <c r="D5079" i="1"/>
  <c r="E5079" i="1" s="1"/>
  <c r="D5078" i="1"/>
  <c r="E5078" i="1" s="1"/>
  <c r="D5077" i="1"/>
  <c r="E5077" i="1" s="1"/>
  <c r="D5075" i="1"/>
  <c r="E5075" i="1" s="1"/>
  <c r="D5074" i="1"/>
  <c r="E5074" i="1" s="1"/>
  <c r="D5072" i="1"/>
  <c r="E5072" i="1" s="1"/>
  <c r="D5071" i="1"/>
  <c r="E5071" i="1" s="1"/>
  <c r="D5069" i="1"/>
  <c r="E5069" i="1" s="1"/>
  <c r="D5068" i="1"/>
  <c r="E5068" i="1" s="1"/>
  <c r="D5067" i="1"/>
  <c r="E5067" i="1" s="1"/>
  <c r="D5065" i="1"/>
  <c r="E5065" i="1" s="1"/>
  <c r="D5064" i="1"/>
  <c r="E5064" i="1" s="1"/>
  <c r="D5062" i="1"/>
  <c r="E5062" i="1" s="1"/>
  <c r="D5060" i="1"/>
  <c r="E5060" i="1" s="1"/>
  <c r="D5058" i="1"/>
  <c r="E5058" i="1" s="1"/>
  <c r="D5057" i="1"/>
  <c r="E5057" i="1" s="1"/>
  <c r="D5055" i="1"/>
  <c r="E5055" i="1" s="1"/>
  <c r="D5054" i="1"/>
  <c r="E5054" i="1" s="1"/>
  <c r="D5053" i="1"/>
  <c r="E5053" i="1" s="1"/>
  <c r="D5052" i="1"/>
  <c r="E5052" i="1" s="1"/>
  <c r="D5051" i="1"/>
  <c r="E5051" i="1" s="1"/>
  <c r="D5050" i="1"/>
  <c r="E5050" i="1" s="1"/>
  <c r="D5049" i="1"/>
  <c r="E5049" i="1" s="1"/>
  <c r="D5048" i="1"/>
  <c r="E5048" i="1" s="1"/>
  <c r="D5047" i="1"/>
  <c r="E5047" i="1" s="1"/>
  <c r="D5046" i="1"/>
  <c r="E5046" i="1" s="1"/>
  <c r="D5045" i="1"/>
  <c r="E5045" i="1" s="1"/>
  <c r="D5043" i="1"/>
  <c r="E5043" i="1" s="1"/>
  <c r="D5041" i="1"/>
  <c r="E5041" i="1" s="1"/>
  <c r="D5040" i="1"/>
  <c r="E5040" i="1" s="1"/>
  <c r="D5038" i="1"/>
  <c r="E5038" i="1" s="1"/>
  <c r="D5036" i="1"/>
  <c r="E5036" i="1" s="1"/>
  <c r="D5034" i="1"/>
  <c r="E5034" i="1" s="1"/>
  <c r="D5033" i="1"/>
  <c r="E5033" i="1" s="1"/>
  <c r="D5032" i="1"/>
  <c r="E5032" i="1" s="1"/>
  <c r="D5030" i="1"/>
  <c r="E5030" i="1" s="1"/>
  <c r="D5029" i="1"/>
  <c r="E5029" i="1" s="1"/>
  <c r="D5027" i="1"/>
  <c r="E5027" i="1" s="1"/>
  <c r="D5026" i="1"/>
  <c r="E5026" i="1" s="1"/>
  <c r="D5025" i="1"/>
  <c r="E5025" i="1" s="1"/>
  <c r="D5022" i="1"/>
  <c r="E5022" i="1" s="1"/>
  <c r="D5021" i="1"/>
  <c r="E5021" i="1" s="1"/>
  <c r="D5020" i="1"/>
  <c r="E5020" i="1" s="1"/>
  <c r="D5018" i="1"/>
  <c r="E5018" i="1" s="1"/>
  <c r="D5017" i="1"/>
  <c r="E5017" i="1" s="1"/>
  <c r="D5016" i="1"/>
  <c r="E5016" i="1" s="1"/>
  <c r="D5015" i="1"/>
  <c r="E5015" i="1" s="1"/>
  <c r="D5014" i="1"/>
  <c r="E5014" i="1" s="1"/>
  <c r="D5013" i="1"/>
  <c r="E5013" i="1" s="1"/>
  <c r="D5011" i="1"/>
  <c r="E5011" i="1" s="1"/>
  <c r="D5010" i="1"/>
  <c r="E5010" i="1" s="1"/>
  <c r="D5009" i="1"/>
  <c r="E5009" i="1" s="1"/>
  <c r="D5008" i="1"/>
  <c r="E5008" i="1" s="1"/>
  <c r="D5007" i="1"/>
  <c r="E5007" i="1" s="1"/>
  <c r="D5006" i="1"/>
  <c r="E5006" i="1" s="1"/>
  <c r="D5005" i="1"/>
  <c r="E5005" i="1" s="1"/>
  <c r="D5002" i="1"/>
  <c r="E5002" i="1" s="1"/>
  <c r="D5001" i="1"/>
  <c r="E5001" i="1" s="1"/>
  <c r="D5000" i="1"/>
  <c r="E5000" i="1" s="1"/>
  <c r="D4999" i="1"/>
  <c r="E4999" i="1" s="1"/>
  <c r="D4997" i="1"/>
  <c r="E4997" i="1" s="1"/>
  <c r="D4996" i="1"/>
  <c r="E4996" i="1" s="1"/>
  <c r="D4995" i="1"/>
  <c r="E4995" i="1" s="1"/>
  <c r="D4994" i="1"/>
  <c r="E4994" i="1" s="1"/>
  <c r="D4991" i="1"/>
  <c r="E4991" i="1" s="1"/>
  <c r="D4990" i="1"/>
  <c r="E4990" i="1" s="1"/>
  <c r="D4988" i="1"/>
  <c r="E4988" i="1" s="1"/>
  <c r="D4987" i="1"/>
  <c r="E4987" i="1" s="1"/>
  <c r="D4986" i="1"/>
  <c r="E4986" i="1" s="1"/>
  <c r="D4985" i="1"/>
  <c r="E4985" i="1" s="1"/>
  <c r="D4984" i="1"/>
  <c r="E4984" i="1" s="1"/>
  <c r="D4983" i="1"/>
  <c r="E4983" i="1" s="1"/>
  <c r="D4982" i="1"/>
  <c r="E4982" i="1" s="1"/>
  <c r="D4981" i="1"/>
  <c r="E4981" i="1" s="1"/>
  <c r="D4978" i="1"/>
  <c r="E4978" i="1" s="1"/>
  <c r="D4977" i="1"/>
  <c r="E4977" i="1" s="1"/>
  <c r="D4975" i="1"/>
  <c r="E4975" i="1" s="1"/>
  <c r="D4974" i="1"/>
  <c r="E4974" i="1" s="1"/>
  <c r="D4970" i="1"/>
  <c r="E4970" i="1" s="1"/>
  <c r="D4968" i="1"/>
  <c r="E4968" i="1" s="1"/>
  <c r="D4967" i="1"/>
  <c r="E4967" i="1" s="1"/>
  <c r="D4966" i="1"/>
  <c r="E4966" i="1" s="1"/>
  <c r="D4965" i="1"/>
  <c r="E4965" i="1" s="1"/>
  <c r="D4964" i="1"/>
  <c r="E4964" i="1" s="1"/>
  <c r="D4963" i="1"/>
  <c r="E4963" i="1" s="1"/>
  <c r="D4961" i="1"/>
  <c r="E4961" i="1" s="1"/>
  <c r="D4960" i="1"/>
  <c r="E4960" i="1" s="1"/>
  <c r="D4959" i="1"/>
  <c r="E4959" i="1" s="1"/>
  <c r="D4955" i="1"/>
  <c r="E4955" i="1" s="1"/>
  <c r="D4954" i="1"/>
  <c r="E4954" i="1" s="1"/>
  <c r="D4953" i="1"/>
  <c r="E4953" i="1" s="1"/>
  <c r="D4950" i="1"/>
  <c r="E4950" i="1" s="1"/>
  <c r="D4949" i="1"/>
  <c r="E4949" i="1" s="1"/>
  <c r="D4948" i="1"/>
  <c r="E4948" i="1" s="1"/>
  <c r="D4947" i="1"/>
  <c r="E4947" i="1" s="1"/>
  <c r="D4944" i="1"/>
  <c r="E4944" i="1" s="1"/>
  <c r="D4943" i="1"/>
  <c r="E4943" i="1" s="1"/>
  <c r="D4942" i="1"/>
  <c r="E4942" i="1" s="1"/>
  <c r="D4941" i="1"/>
  <c r="E4941" i="1" s="1"/>
  <c r="D4940" i="1"/>
  <c r="E4940" i="1" s="1"/>
  <c r="D4938" i="1"/>
  <c r="E4938" i="1" s="1"/>
  <c r="D4937" i="1"/>
  <c r="E4937" i="1" s="1"/>
  <c r="D4936" i="1"/>
  <c r="E4936" i="1" s="1"/>
  <c r="D4935" i="1"/>
  <c r="E4935" i="1" s="1"/>
  <c r="D4934" i="1"/>
  <c r="E4934" i="1" s="1"/>
  <c r="D4933" i="1"/>
  <c r="E4933" i="1" s="1"/>
  <c r="D4932" i="1"/>
  <c r="E4932" i="1" s="1"/>
  <c r="D4930" i="1"/>
  <c r="E4930" i="1" s="1"/>
  <c r="D4928" i="1"/>
  <c r="E4928" i="1" s="1"/>
  <c r="D4927" i="1"/>
  <c r="E4927" i="1" s="1"/>
  <c r="D4926" i="1"/>
  <c r="E4926" i="1" s="1"/>
  <c r="D4924" i="1"/>
  <c r="E4924" i="1" s="1"/>
  <c r="D4921" i="1"/>
  <c r="E4921" i="1" s="1"/>
  <c r="D4920" i="1"/>
  <c r="E4920" i="1" s="1"/>
  <c r="D4919" i="1"/>
  <c r="E4919" i="1" s="1"/>
  <c r="D4918" i="1"/>
  <c r="E4918" i="1" s="1"/>
  <c r="D4917" i="1"/>
  <c r="E4917" i="1" s="1"/>
  <c r="D4916" i="1"/>
  <c r="E4916" i="1" s="1"/>
  <c r="D4914" i="1"/>
  <c r="E4914" i="1" s="1"/>
  <c r="D4913" i="1"/>
  <c r="E4913" i="1" s="1"/>
  <c r="D4912" i="1"/>
  <c r="E4912" i="1" s="1"/>
  <c r="D4911" i="1"/>
  <c r="E4911" i="1" s="1"/>
  <c r="D4909" i="1"/>
  <c r="E4909" i="1" s="1"/>
  <c r="D4908" i="1"/>
  <c r="E4908" i="1" s="1"/>
  <c r="D4907" i="1"/>
  <c r="E4907" i="1" s="1"/>
  <c r="D4905" i="1"/>
  <c r="E4905" i="1" s="1"/>
  <c r="D4904" i="1"/>
  <c r="E4904" i="1" s="1"/>
  <c r="D4901" i="1"/>
  <c r="E4901" i="1" s="1"/>
  <c r="D4900" i="1"/>
  <c r="E4900" i="1" s="1"/>
  <c r="D4898" i="1"/>
  <c r="E4898" i="1" s="1"/>
  <c r="D4897" i="1"/>
  <c r="E4897" i="1" s="1"/>
  <c r="D4896" i="1"/>
  <c r="E4896" i="1" s="1"/>
  <c r="D4894" i="1"/>
  <c r="E4894" i="1" s="1"/>
  <c r="D4893" i="1"/>
  <c r="E4893" i="1" s="1"/>
  <c r="D4892" i="1"/>
  <c r="E4892" i="1" s="1"/>
  <c r="D4891" i="1"/>
  <c r="E4891" i="1" s="1"/>
  <c r="D4890" i="1"/>
  <c r="E4890" i="1" s="1"/>
  <c r="D4889" i="1"/>
  <c r="E4889" i="1" s="1"/>
  <c r="D4888" i="1"/>
  <c r="E4888" i="1" s="1"/>
  <c r="D4887" i="1"/>
  <c r="E4887" i="1" s="1"/>
  <c r="D4886" i="1"/>
  <c r="E4886" i="1" s="1"/>
  <c r="D4884" i="1"/>
  <c r="E4884" i="1" s="1"/>
  <c r="D4882" i="1"/>
  <c r="E4882" i="1" s="1"/>
  <c r="D4879" i="1"/>
  <c r="E4879" i="1" s="1"/>
  <c r="D4878" i="1"/>
  <c r="E4878" i="1" s="1"/>
  <c r="D4877" i="1"/>
  <c r="E4877" i="1" s="1"/>
  <c r="D4876" i="1"/>
  <c r="E4876" i="1" s="1"/>
  <c r="D4875" i="1"/>
  <c r="E4875" i="1" s="1"/>
  <c r="D4874" i="1"/>
  <c r="E4874" i="1" s="1"/>
  <c r="D4873" i="1"/>
  <c r="E4873" i="1" s="1"/>
  <c r="D4870" i="1"/>
  <c r="E4870" i="1" s="1"/>
  <c r="D4869" i="1"/>
  <c r="E4869" i="1" s="1"/>
  <c r="D4868" i="1"/>
  <c r="E4868" i="1" s="1"/>
  <c r="D4867" i="1"/>
  <c r="E4867" i="1" s="1"/>
  <c r="D4865" i="1"/>
  <c r="E4865" i="1" s="1"/>
  <c r="D4864" i="1"/>
  <c r="E4864" i="1" s="1"/>
  <c r="D4860" i="1"/>
  <c r="E4860" i="1" s="1"/>
  <c r="D4858" i="1"/>
  <c r="E4858" i="1" s="1"/>
  <c r="D4857" i="1"/>
  <c r="E4857" i="1" s="1"/>
  <c r="D4854" i="1"/>
  <c r="E4854" i="1" s="1"/>
  <c r="D4853" i="1"/>
  <c r="E4853" i="1" s="1"/>
  <c r="D4849" i="1"/>
  <c r="E4849" i="1" s="1"/>
  <c r="D4848" i="1"/>
  <c r="E4848" i="1" s="1"/>
  <c r="D4847" i="1"/>
  <c r="E4847" i="1" s="1"/>
  <c r="D4846" i="1"/>
  <c r="E4846" i="1" s="1"/>
  <c r="D4845" i="1"/>
  <c r="E4845" i="1" s="1"/>
  <c r="D4844" i="1"/>
  <c r="E4844" i="1" s="1"/>
  <c r="D4842" i="1"/>
  <c r="E4842" i="1" s="1"/>
  <c r="D4841" i="1"/>
  <c r="E4841" i="1" s="1"/>
  <c r="D4839" i="1"/>
  <c r="E4839" i="1" s="1"/>
  <c r="D4838" i="1"/>
  <c r="E4838" i="1" s="1"/>
  <c r="D4836" i="1"/>
  <c r="E4836" i="1" s="1"/>
  <c r="D4835" i="1"/>
  <c r="E4835" i="1" s="1"/>
  <c r="D4834" i="1"/>
  <c r="E4834" i="1" s="1"/>
  <c r="D4833" i="1"/>
  <c r="E4833" i="1" s="1"/>
  <c r="D4832" i="1"/>
  <c r="E4832" i="1" s="1"/>
  <c r="D4831" i="1"/>
  <c r="E4831" i="1" s="1"/>
  <c r="D4830" i="1"/>
  <c r="E4830" i="1" s="1"/>
  <c r="D4829" i="1"/>
  <c r="E4829" i="1" s="1"/>
  <c r="D4828" i="1"/>
  <c r="E4828" i="1" s="1"/>
  <c r="D4826" i="1"/>
  <c r="E4826" i="1" s="1"/>
  <c r="D4825" i="1"/>
  <c r="E4825" i="1" s="1"/>
  <c r="D4824" i="1"/>
  <c r="E4824" i="1" s="1"/>
  <c r="D4823" i="1"/>
  <c r="E4823" i="1" s="1"/>
  <c r="D4822" i="1"/>
  <c r="E4822" i="1" s="1"/>
  <c r="D4821" i="1"/>
  <c r="E4821" i="1" s="1"/>
  <c r="D4818" i="1"/>
  <c r="E4818" i="1" s="1"/>
  <c r="D4817" i="1"/>
  <c r="E4817" i="1" s="1"/>
  <c r="D4816" i="1"/>
  <c r="E4816" i="1" s="1"/>
  <c r="D4813" i="1"/>
  <c r="E4813" i="1" s="1"/>
  <c r="D4812" i="1"/>
  <c r="E4812" i="1" s="1"/>
  <c r="D4811" i="1"/>
  <c r="E4811" i="1" s="1"/>
  <c r="D4809" i="1"/>
  <c r="E4809" i="1" s="1"/>
  <c r="D4807" i="1"/>
  <c r="E4807" i="1" s="1"/>
  <c r="D4806" i="1"/>
  <c r="E4806" i="1" s="1"/>
  <c r="D4805" i="1"/>
  <c r="E4805" i="1" s="1"/>
  <c r="D4804" i="1"/>
  <c r="E4804" i="1" s="1"/>
  <c r="D4803" i="1"/>
  <c r="E4803" i="1" s="1"/>
  <c r="D4802" i="1"/>
  <c r="E4802" i="1" s="1"/>
  <c r="D4801" i="1"/>
  <c r="E4801" i="1" s="1"/>
  <c r="D4800" i="1"/>
  <c r="E4800" i="1" s="1"/>
  <c r="D4799" i="1"/>
  <c r="E4799" i="1" s="1"/>
  <c r="D4798" i="1"/>
  <c r="E4798" i="1" s="1"/>
  <c r="D4797" i="1"/>
  <c r="E4797" i="1" s="1"/>
  <c r="D4796" i="1"/>
  <c r="E4796" i="1" s="1"/>
  <c r="D4795" i="1"/>
  <c r="E4795" i="1" s="1"/>
  <c r="D4794" i="1"/>
  <c r="E4794" i="1" s="1"/>
  <c r="D4789" i="1"/>
  <c r="E4789" i="1" s="1"/>
  <c r="D4788" i="1"/>
  <c r="E4788" i="1" s="1"/>
  <c r="D4787" i="1"/>
  <c r="E4787" i="1" s="1"/>
  <c r="D4786" i="1"/>
  <c r="E4786" i="1" s="1"/>
  <c r="D4784" i="1"/>
  <c r="E4784" i="1" s="1"/>
  <c r="D4783" i="1"/>
  <c r="E4783" i="1" s="1"/>
  <c r="D4782" i="1"/>
  <c r="E4782" i="1" s="1"/>
  <c r="D4781" i="1"/>
  <c r="E4781" i="1" s="1"/>
  <c r="D4780" i="1"/>
  <c r="E4780" i="1" s="1"/>
  <c r="D4779" i="1"/>
  <c r="E4779" i="1" s="1"/>
  <c r="D4778" i="1"/>
  <c r="E4778" i="1" s="1"/>
  <c r="D4777" i="1"/>
  <c r="E4777" i="1" s="1"/>
  <c r="D4774" i="1"/>
  <c r="E4774" i="1" s="1"/>
  <c r="D4773" i="1"/>
  <c r="E4773" i="1" s="1"/>
  <c r="D4772" i="1"/>
  <c r="E4772" i="1" s="1"/>
  <c r="D4771" i="1"/>
  <c r="E4771" i="1" s="1"/>
  <c r="D4767" i="1"/>
  <c r="E4767" i="1" s="1"/>
  <c r="D4765" i="1"/>
  <c r="E4765" i="1" s="1"/>
  <c r="D4764" i="1"/>
  <c r="E4764" i="1" s="1"/>
  <c r="D4763" i="1"/>
  <c r="E4763" i="1" s="1"/>
  <c r="D4762" i="1"/>
  <c r="E4762" i="1" s="1"/>
  <c r="D4760" i="1"/>
  <c r="E4760" i="1" s="1"/>
  <c r="D4759" i="1"/>
  <c r="E4759" i="1" s="1"/>
  <c r="D4758" i="1"/>
  <c r="E4758" i="1" s="1"/>
  <c r="D4756" i="1"/>
  <c r="E4756" i="1" s="1"/>
  <c r="D4755" i="1"/>
  <c r="E4755" i="1" s="1"/>
  <c r="D4754" i="1"/>
  <c r="E4754" i="1" s="1"/>
  <c r="D4753" i="1"/>
  <c r="E4753" i="1" s="1"/>
  <c r="D4752" i="1"/>
  <c r="E4752" i="1" s="1"/>
  <c r="D4751" i="1"/>
  <c r="E4751" i="1" s="1"/>
  <c r="D4750" i="1"/>
  <c r="E4750" i="1" s="1"/>
  <c r="D4748" i="1"/>
  <c r="E4748" i="1" s="1"/>
  <c r="D4747" i="1"/>
  <c r="E4747" i="1" s="1"/>
  <c r="D4746" i="1"/>
  <c r="E4746" i="1" s="1"/>
  <c r="D4744" i="1"/>
  <c r="E4744" i="1" s="1"/>
  <c r="D4741" i="1"/>
  <c r="E4741" i="1" s="1"/>
  <c r="D4740" i="1"/>
  <c r="E4740" i="1" s="1"/>
  <c r="D4739" i="1"/>
  <c r="E4739" i="1" s="1"/>
  <c r="D4738" i="1"/>
  <c r="E4738" i="1" s="1"/>
  <c r="D4737" i="1"/>
  <c r="E4737" i="1" s="1"/>
  <c r="D4736" i="1"/>
  <c r="E4736" i="1" s="1"/>
  <c r="D4735" i="1"/>
  <c r="E4735" i="1" s="1"/>
  <c r="D4734" i="1"/>
  <c r="E4734" i="1" s="1"/>
  <c r="D4733" i="1"/>
  <c r="E4733" i="1" s="1"/>
  <c r="D4729" i="1"/>
  <c r="E4729" i="1" s="1"/>
  <c r="D4727" i="1"/>
  <c r="E4727" i="1" s="1"/>
  <c r="D4726" i="1"/>
  <c r="E4726" i="1" s="1"/>
  <c r="D4725" i="1"/>
  <c r="E4725" i="1" s="1"/>
  <c r="D4724" i="1"/>
  <c r="E4724" i="1" s="1"/>
  <c r="D4723" i="1"/>
  <c r="E4723" i="1" s="1"/>
  <c r="D4722" i="1"/>
  <c r="E4722" i="1" s="1"/>
  <c r="D4721" i="1"/>
  <c r="E4721" i="1" s="1"/>
  <c r="D4720" i="1"/>
  <c r="E4720" i="1" s="1"/>
  <c r="D4719" i="1"/>
  <c r="E4719" i="1" s="1"/>
  <c r="D4718" i="1"/>
  <c r="E4718" i="1" s="1"/>
  <c r="D4717" i="1"/>
  <c r="E4717" i="1" s="1"/>
  <c r="D4712" i="1"/>
  <c r="E4712" i="1" s="1"/>
  <c r="D4711" i="1"/>
  <c r="E4711" i="1" s="1"/>
  <c r="D4708" i="1"/>
  <c r="E4708" i="1" s="1"/>
  <c r="D4707" i="1"/>
  <c r="E4707" i="1" s="1"/>
  <c r="D4705" i="1"/>
  <c r="E4705" i="1" s="1"/>
  <c r="D4704" i="1"/>
  <c r="E4704" i="1" s="1"/>
  <c r="D4703" i="1"/>
  <c r="E4703" i="1" s="1"/>
  <c r="D4702" i="1"/>
  <c r="E4702" i="1" s="1"/>
  <c r="D4701" i="1"/>
  <c r="E4701" i="1" s="1"/>
  <c r="D4700" i="1"/>
  <c r="E4700" i="1" s="1"/>
  <c r="D4699" i="1"/>
  <c r="E4699" i="1" s="1"/>
  <c r="D4698" i="1"/>
  <c r="E4698" i="1" s="1"/>
  <c r="D4697" i="1"/>
  <c r="E4697" i="1" s="1"/>
  <c r="D4694" i="1"/>
  <c r="E4694" i="1" s="1"/>
  <c r="D4692" i="1"/>
  <c r="E4692" i="1" s="1"/>
  <c r="D4691" i="1"/>
  <c r="E4691" i="1" s="1"/>
  <c r="D4690" i="1"/>
  <c r="E4690" i="1" s="1"/>
  <c r="D4687" i="1"/>
  <c r="E4687" i="1" s="1"/>
  <c r="D4685" i="1"/>
  <c r="E4685" i="1" s="1"/>
  <c r="D4684" i="1"/>
  <c r="E4684" i="1" s="1"/>
  <c r="D4683" i="1"/>
  <c r="E4683" i="1" s="1"/>
  <c r="D4682" i="1"/>
  <c r="E4682" i="1" s="1"/>
  <c r="D4681" i="1"/>
  <c r="E4681" i="1" s="1"/>
  <c r="D4680" i="1"/>
  <c r="E4680" i="1" s="1"/>
  <c r="D4679" i="1"/>
  <c r="E4679" i="1" s="1"/>
  <c r="D4676" i="1"/>
  <c r="E4676" i="1" s="1"/>
  <c r="D4675" i="1"/>
  <c r="E4675" i="1" s="1"/>
  <c r="D4673" i="1"/>
  <c r="E4673" i="1" s="1"/>
  <c r="D4672" i="1"/>
  <c r="E4672" i="1" s="1"/>
  <c r="D4671" i="1"/>
  <c r="E4671" i="1" s="1"/>
  <c r="D4669" i="1"/>
  <c r="E4669" i="1" s="1"/>
  <c r="D4668" i="1"/>
  <c r="E4668" i="1" s="1"/>
  <c r="D4667" i="1"/>
  <c r="E4667" i="1" s="1"/>
  <c r="D4666" i="1"/>
  <c r="E4666" i="1" s="1"/>
  <c r="D4665" i="1"/>
  <c r="E4665" i="1" s="1"/>
  <c r="D4662" i="1"/>
  <c r="E4662" i="1" s="1"/>
  <c r="D4661" i="1"/>
  <c r="E4661" i="1" s="1"/>
  <c r="D4660" i="1"/>
  <c r="E4660" i="1" s="1"/>
  <c r="D4658" i="1"/>
  <c r="E4658" i="1" s="1"/>
  <c r="D4657" i="1"/>
  <c r="E4657" i="1" s="1"/>
  <c r="D4656" i="1"/>
  <c r="E4656" i="1" s="1"/>
  <c r="D4655" i="1"/>
  <c r="E4655" i="1" s="1"/>
  <c r="D4654" i="1"/>
  <c r="E4654" i="1" s="1"/>
  <c r="D4652" i="1"/>
  <c r="E4652" i="1" s="1"/>
  <c r="D4651" i="1"/>
  <c r="E4651" i="1" s="1"/>
  <c r="D4647" i="1"/>
  <c r="E4647" i="1" s="1"/>
  <c r="D4646" i="1"/>
  <c r="E4646" i="1" s="1"/>
  <c r="D4645" i="1"/>
  <c r="E4645" i="1" s="1"/>
  <c r="D4643" i="1"/>
  <c r="E4643" i="1" s="1"/>
  <c r="D4642" i="1"/>
  <c r="E4642" i="1" s="1"/>
  <c r="D4640" i="1"/>
  <c r="E4640" i="1" s="1"/>
  <c r="D4639" i="1"/>
  <c r="E4639" i="1" s="1"/>
  <c r="D4638" i="1"/>
  <c r="E4638" i="1" s="1"/>
  <c r="D4637" i="1"/>
  <c r="E4637" i="1" s="1"/>
  <c r="D4635" i="1"/>
  <c r="E4635" i="1" s="1"/>
  <c r="D4634" i="1"/>
  <c r="E4634" i="1" s="1"/>
  <c r="D4633" i="1"/>
  <c r="E4633" i="1" s="1"/>
  <c r="D4632" i="1"/>
  <c r="E4632" i="1" s="1"/>
  <c r="D4631" i="1"/>
  <c r="E4631" i="1" s="1"/>
  <c r="D4630" i="1"/>
  <c r="E4630" i="1" s="1"/>
  <c r="D4629" i="1"/>
  <c r="E4629" i="1" s="1"/>
  <c r="D4628" i="1"/>
  <c r="E4628" i="1" s="1"/>
  <c r="D4627" i="1"/>
  <c r="E4627" i="1" s="1"/>
  <c r="D4626" i="1"/>
  <c r="E4626" i="1" s="1"/>
  <c r="D4625" i="1"/>
  <c r="E4625" i="1" s="1"/>
  <c r="D4624" i="1"/>
  <c r="E4624" i="1" s="1"/>
  <c r="D4623" i="1"/>
  <c r="E4623" i="1" s="1"/>
  <c r="D4622" i="1"/>
  <c r="E4622" i="1" s="1"/>
  <c r="D4621" i="1"/>
  <c r="E4621" i="1" s="1"/>
  <c r="D4620" i="1"/>
  <c r="E4620" i="1" s="1"/>
  <c r="D4618" i="1"/>
  <c r="E4618" i="1" s="1"/>
  <c r="D4616" i="1"/>
  <c r="E4616" i="1" s="1"/>
  <c r="D4615" i="1"/>
  <c r="E4615" i="1" s="1"/>
  <c r="D4614" i="1"/>
  <c r="E4614" i="1" s="1"/>
  <c r="D4613" i="1"/>
  <c r="E4613" i="1" s="1"/>
  <c r="D4611" i="1"/>
  <c r="E4611" i="1" s="1"/>
  <c r="D4609" i="1"/>
  <c r="E4609" i="1" s="1"/>
  <c r="D4608" i="1"/>
  <c r="E4608" i="1" s="1"/>
  <c r="D4607" i="1"/>
  <c r="E4607" i="1" s="1"/>
  <c r="D4605" i="1"/>
  <c r="E4605" i="1" s="1"/>
  <c r="D4604" i="1"/>
  <c r="E4604" i="1" s="1"/>
  <c r="D4601" i="1"/>
  <c r="E4601" i="1" s="1"/>
  <c r="D4600" i="1"/>
  <c r="E4600" i="1" s="1"/>
  <c r="D4597" i="1"/>
  <c r="E4597" i="1" s="1"/>
  <c r="D4595" i="1"/>
  <c r="E4595" i="1" s="1"/>
  <c r="D4594" i="1"/>
  <c r="E4594" i="1" s="1"/>
  <c r="D4593" i="1"/>
  <c r="E4593" i="1" s="1"/>
  <c r="D4591" i="1"/>
  <c r="E4591" i="1" s="1"/>
  <c r="D4590" i="1"/>
  <c r="E4590" i="1" s="1"/>
  <c r="D4588" i="1"/>
  <c r="E4588" i="1" s="1"/>
  <c r="D4587" i="1"/>
  <c r="E4587" i="1" s="1"/>
  <c r="D4586" i="1"/>
  <c r="E4586" i="1" s="1"/>
  <c r="D4585" i="1"/>
  <c r="E4585" i="1" s="1"/>
  <c r="D4584" i="1"/>
  <c r="E4584" i="1" s="1"/>
  <c r="D4583" i="1"/>
  <c r="E4583" i="1" s="1"/>
  <c r="D4581" i="1"/>
  <c r="E4581" i="1" s="1"/>
  <c r="D4580" i="1"/>
  <c r="E4580" i="1" s="1"/>
  <c r="D4578" i="1"/>
  <c r="E4578" i="1" s="1"/>
  <c r="D4577" i="1"/>
  <c r="E4577" i="1" s="1"/>
  <c r="D4576" i="1"/>
  <c r="E4576" i="1" s="1"/>
  <c r="D4574" i="1"/>
  <c r="E4574" i="1" s="1"/>
  <c r="D4573" i="1"/>
  <c r="E4573" i="1" s="1"/>
  <c r="D4572" i="1"/>
  <c r="E4572" i="1" s="1"/>
  <c r="D4571" i="1"/>
  <c r="E4571" i="1" s="1"/>
  <c r="D4570" i="1"/>
  <c r="E4570" i="1" s="1"/>
  <c r="D4569" i="1"/>
  <c r="E4569" i="1" s="1"/>
  <c r="D4568" i="1"/>
  <c r="E4568" i="1" s="1"/>
  <c r="D4566" i="1"/>
  <c r="E4566" i="1" s="1"/>
  <c r="D4564" i="1"/>
  <c r="E4564" i="1" s="1"/>
  <c r="D4561" i="1"/>
  <c r="E4561" i="1" s="1"/>
  <c r="D4559" i="1"/>
  <c r="E4559" i="1" s="1"/>
  <c r="D4556" i="1"/>
  <c r="E4556" i="1" s="1"/>
  <c r="D4555" i="1"/>
  <c r="E4555" i="1" s="1"/>
  <c r="D4554" i="1"/>
  <c r="E4554" i="1" s="1"/>
  <c r="D4553" i="1"/>
  <c r="E4553" i="1" s="1"/>
  <c r="D4552" i="1"/>
  <c r="E4552" i="1" s="1"/>
  <c r="D4551" i="1"/>
  <c r="E4551" i="1" s="1"/>
  <c r="D4550" i="1"/>
  <c r="E4550" i="1" s="1"/>
  <c r="D4549" i="1"/>
  <c r="E4549" i="1" s="1"/>
  <c r="D4548" i="1"/>
  <c r="E4548" i="1" s="1"/>
  <c r="D4547" i="1"/>
  <c r="E4547" i="1" s="1"/>
  <c r="D4546" i="1"/>
  <c r="E4546" i="1" s="1"/>
  <c r="D4545" i="1"/>
  <c r="E4545" i="1" s="1"/>
  <c r="D4544" i="1"/>
  <c r="E4544" i="1" s="1"/>
  <c r="D4543" i="1"/>
  <c r="E4543" i="1" s="1"/>
  <c r="D4542" i="1"/>
  <c r="E4542" i="1" s="1"/>
  <c r="D4539" i="1"/>
  <c r="E4539" i="1" s="1"/>
  <c r="D4537" i="1"/>
  <c r="E4537" i="1" s="1"/>
  <c r="D4536" i="1"/>
  <c r="E4536" i="1" s="1"/>
  <c r="D4535" i="1"/>
  <c r="E4535" i="1" s="1"/>
  <c r="D4534" i="1"/>
  <c r="E4534" i="1" s="1"/>
  <c r="D4532" i="1"/>
  <c r="E4532" i="1" s="1"/>
  <c r="D4531" i="1"/>
  <c r="E4531" i="1" s="1"/>
  <c r="D4530" i="1"/>
  <c r="E4530" i="1" s="1"/>
  <c r="D4529" i="1"/>
  <c r="E4529" i="1" s="1"/>
  <c r="D4528" i="1"/>
  <c r="E4528" i="1" s="1"/>
  <c r="D4526" i="1"/>
  <c r="E4526" i="1" s="1"/>
  <c r="D4525" i="1"/>
  <c r="E4525" i="1" s="1"/>
  <c r="D4524" i="1"/>
  <c r="E4524" i="1" s="1"/>
  <c r="D4523" i="1"/>
  <c r="E4523" i="1" s="1"/>
  <c r="D4520" i="1"/>
  <c r="E4520" i="1" s="1"/>
  <c r="D4519" i="1"/>
  <c r="E4519" i="1" s="1"/>
  <c r="D4518" i="1"/>
  <c r="E4518" i="1" s="1"/>
  <c r="D4517" i="1"/>
  <c r="E4517" i="1" s="1"/>
  <c r="D4516" i="1"/>
  <c r="E4516" i="1" s="1"/>
  <c r="D4514" i="1"/>
  <c r="E4514" i="1" s="1"/>
  <c r="D4513" i="1"/>
  <c r="E4513" i="1" s="1"/>
  <c r="D4512" i="1"/>
  <c r="E4512" i="1" s="1"/>
  <c r="D4505" i="1"/>
  <c r="E4505" i="1" s="1"/>
  <c r="D4504" i="1"/>
  <c r="E4504" i="1" s="1"/>
  <c r="D4503" i="1"/>
  <c r="E4503" i="1" s="1"/>
  <c r="D4499" i="1"/>
  <c r="E4499" i="1" s="1"/>
  <c r="D4498" i="1"/>
  <c r="E4498" i="1" s="1"/>
  <c r="D4497" i="1"/>
  <c r="E4497" i="1" s="1"/>
  <c r="D4496" i="1"/>
  <c r="E4496" i="1" s="1"/>
  <c r="D4495" i="1"/>
  <c r="E4495" i="1" s="1"/>
  <c r="D4494" i="1"/>
  <c r="E4494" i="1" s="1"/>
  <c r="D4493" i="1"/>
  <c r="E4493" i="1" s="1"/>
  <c r="D4492" i="1"/>
  <c r="E4492" i="1" s="1"/>
  <c r="D4490" i="1"/>
  <c r="E4490" i="1" s="1"/>
  <c r="D4489" i="1"/>
  <c r="E4489" i="1" s="1"/>
  <c r="D4488" i="1"/>
  <c r="E4488" i="1" s="1"/>
  <c r="D4486" i="1"/>
  <c r="E4486" i="1" s="1"/>
  <c r="D4485" i="1"/>
  <c r="E4485" i="1" s="1"/>
  <c r="D4484" i="1"/>
  <c r="E4484" i="1" s="1"/>
  <c r="D4483" i="1"/>
  <c r="E4483" i="1" s="1"/>
  <c r="D4482" i="1"/>
  <c r="E4482" i="1" s="1"/>
  <c r="D4481" i="1"/>
  <c r="E4481" i="1" s="1"/>
  <c r="D4480" i="1"/>
  <c r="E4480" i="1" s="1"/>
  <c r="D4477" i="1"/>
  <c r="E4477" i="1" s="1"/>
  <c r="D4476" i="1"/>
  <c r="E4476" i="1" s="1"/>
  <c r="D4475" i="1"/>
  <c r="E4475" i="1" s="1"/>
  <c r="D4470" i="1"/>
  <c r="E4470" i="1" s="1"/>
  <c r="D4469" i="1"/>
  <c r="E4469" i="1" s="1"/>
  <c r="D4468" i="1"/>
  <c r="E4468" i="1" s="1"/>
  <c r="D4467" i="1"/>
  <c r="E4467" i="1" s="1"/>
  <c r="D4466" i="1"/>
  <c r="E4466" i="1" s="1"/>
  <c r="D4465" i="1"/>
  <c r="E4465" i="1" s="1"/>
  <c r="D4464" i="1"/>
  <c r="E4464" i="1" s="1"/>
  <c r="D4463" i="1"/>
  <c r="E4463" i="1" s="1"/>
  <c r="D4462" i="1"/>
  <c r="E4462" i="1" s="1"/>
  <c r="D4461" i="1"/>
  <c r="E4461" i="1" s="1"/>
  <c r="D4458" i="1"/>
  <c r="E4458" i="1" s="1"/>
  <c r="D4457" i="1"/>
  <c r="E4457" i="1" s="1"/>
  <c r="D4456" i="1"/>
  <c r="E4456" i="1" s="1"/>
  <c r="D4455" i="1"/>
  <c r="E4455" i="1" s="1"/>
  <c r="D4454" i="1"/>
  <c r="E4454" i="1" s="1"/>
  <c r="D4453" i="1"/>
  <c r="E4453" i="1" s="1"/>
  <c r="D4452" i="1"/>
  <c r="E4452" i="1" s="1"/>
  <c r="D4450" i="1"/>
  <c r="E4450" i="1" s="1"/>
  <c r="D4449" i="1"/>
  <c r="E4449" i="1" s="1"/>
  <c r="D4448" i="1"/>
  <c r="E4448" i="1" s="1"/>
  <c r="D4447" i="1"/>
  <c r="E4447" i="1" s="1"/>
  <c r="D4445" i="1"/>
  <c r="E4445" i="1" s="1"/>
  <c r="D4443" i="1"/>
  <c r="E4443" i="1" s="1"/>
  <c r="D4442" i="1"/>
  <c r="E4442" i="1" s="1"/>
  <c r="D4441" i="1"/>
  <c r="E4441" i="1" s="1"/>
  <c r="D4440" i="1"/>
  <c r="E4440" i="1" s="1"/>
  <c r="D4438" i="1"/>
  <c r="E4438" i="1" s="1"/>
  <c r="D4437" i="1"/>
  <c r="E4437" i="1" s="1"/>
  <c r="D4436" i="1"/>
  <c r="E4436" i="1" s="1"/>
  <c r="D4434" i="1"/>
  <c r="E4434" i="1" s="1"/>
  <c r="D4433" i="1"/>
  <c r="E4433" i="1" s="1"/>
  <c r="D4432" i="1"/>
  <c r="E4432" i="1" s="1"/>
  <c r="D4430" i="1"/>
  <c r="E4430" i="1" s="1"/>
  <c r="D4428" i="1"/>
  <c r="E4428" i="1" s="1"/>
  <c r="D4427" i="1"/>
  <c r="E4427" i="1" s="1"/>
  <c r="D4426" i="1"/>
  <c r="E4426" i="1" s="1"/>
  <c r="D4424" i="1"/>
  <c r="E4424" i="1" s="1"/>
  <c r="D4422" i="1"/>
  <c r="E4422" i="1" s="1"/>
  <c r="D4421" i="1"/>
  <c r="E4421" i="1" s="1"/>
  <c r="D4420" i="1"/>
  <c r="E4420" i="1" s="1"/>
  <c r="D4417" i="1"/>
  <c r="E4417" i="1" s="1"/>
  <c r="D4416" i="1"/>
  <c r="E4416" i="1" s="1"/>
  <c r="D4415" i="1"/>
  <c r="E4415" i="1" s="1"/>
  <c r="D4414" i="1"/>
  <c r="E4414" i="1" s="1"/>
  <c r="D4413" i="1"/>
  <c r="E4413" i="1" s="1"/>
  <c r="D4412" i="1"/>
  <c r="E4412" i="1" s="1"/>
  <c r="D4410" i="1"/>
  <c r="E4410" i="1" s="1"/>
  <c r="D4408" i="1"/>
  <c r="E4408" i="1" s="1"/>
  <c r="D4407" i="1"/>
  <c r="E4407" i="1" s="1"/>
  <c r="D4406" i="1"/>
  <c r="E4406" i="1" s="1"/>
  <c r="D4404" i="1"/>
  <c r="E4404" i="1" s="1"/>
  <c r="D4403" i="1"/>
  <c r="E4403" i="1" s="1"/>
  <c r="D4402" i="1"/>
  <c r="E4402" i="1" s="1"/>
  <c r="D4401" i="1"/>
  <c r="E4401" i="1" s="1"/>
  <c r="D4400" i="1"/>
  <c r="E4400" i="1" s="1"/>
  <c r="D4398" i="1"/>
  <c r="E4398" i="1" s="1"/>
  <c r="D4397" i="1"/>
  <c r="E4397" i="1" s="1"/>
  <c r="D4396" i="1"/>
  <c r="E4396" i="1" s="1"/>
  <c r="D4395" i="1"/>
  <c r="E4395" i="1" s="1"/>
  <c r="D4393" i="1"/>
  <c r="E4393" i="1" s="1"/>
  <c r="D4392" i="1"/>
  <c r="E4392" i="1" s="1"/>
  <c r="D4388" i="1"/>
  <c r="E4388" i="1" s="1"/>
  <c r="D4387" i="1"/>
  <c r="E4387" i="1" s="1"/>
  <c r="D4385" i="1"/>
  <c r="E4385" i="1" s="1"/>
  <c r="D4384" i="1"/>
  <c r="E4384" i="1" s="1"/>
  <c r="D4383" i="1"/>
  <c r="E4383" i="1" s="1"/>
  <c r="D4382" i="1"/>
  <c r="E4382" i="1" s="1"/>
  <c r="D4381" i="1"/>
  <c r="E4381" i="1" s="1"/>
  <c r="D4379" i="1"/>
  <c r="E4379" i="1" s="1"/>
  <c r="D4377" i="1"/>
  <c r="E4377" i="1" s="1"/>
  <c r="D4376" i="1"/>
  <c r="E4376" i="1" s="1"/>
  <c r="D4375" i="1"/>
  <c r="E4375" i="1" s="1"/>
  <c r="D4374" i="1"/>
  <c r="E4374" i="1" s="1"/>
  <c r="D4373" i="1"/>
  <c r="E4373" i="1" s="1"/>
  <c r="D4371" i="1"/>
  <c r="E4371" i="1" s="1"/>
  <c r="D4370" i="1"/>
  <c r="E4370" i="1" s="1"/>
  <c r="D4369" i="1"/>
  <c r="E4369" i="1" s="1"/>
  <c r="D4368" i="1"/>
  <c r="E4368" i="1" s="1"/>
  <c r="D4367" i="1"/>
  <c r="E4367" i="1" s="1"/>
  <c r="D4366" i="1"/>
  <c r="E4366" i="1" s="1"/>
  <c r="D4363" i="1"/>
  <c r="E4363" i="1" s="1"/>
  <c r="D4362" i="1"/>
  <c r="E4362" i="1" s="1"/>
  <c r="D4361" i="1"/>
  <c r="E4361" i="1" s="1"/>
  <c r="D4360" i="1"/>
  <c r="E4360" i="1" s="1"/>
  <c r="D4359" i="1"/>
  <c r="E4359" i="1" s="1"/>
  <c r="D4358" i="1"/>
  <c r="E4358" i="1" s="1"/>
  <c r="D4357" i="1"/>
  <c r="E4357" i="1" s="1"/>
  <c r="D4356" i="1"/>
  <c r="E4356" i="1" s="1"/>
  <c r="D4355" i="1"/>
  <c r="E4355" i="1" s="1"/>
  <c r="D4354" i="1"/>
  <c r="E4354" i="1" s="1"/>
  <c r="D4353" i="1"/>
  <c r="E4353" i="1" s="1"/>
  <c r="D4351" i="1"/>
  <c r="E4351" i="1" s="1"/>
  <c r="D4350" i="1"/>
  <c r="E4350" i="1" s="1"/>
  <c r="D4348" i="1"/>
  <c r="E4348" i="1" s="1"/>
  <c r="D4347" i="1"/>
  <c r="E4347" i="1" s="1"/>
  <c r="D4345" i="1"/>
  <c r="E4345" i="1" s="1"/>
  <c r="D4344" i="1"/>
  <c r="E4344" i="1" s="1"/>
  <c r="D4341" i="1"/>
  <c r="E4341" i="1" s="1"/>
  <c r="D4339" i="1"/>
  <c r="E4339" i="1" s="1"/>
  <c r="D4337" i="1"/>
  <c r="E4337" i="1" s="1"/>
  <c r="D4335" i="1"/>
  <c r="E4335" i="1" s="1"/>
  <c r="D4334" i="1"/>
  <c r="E4334" i="1" s="1"/>
  <c r="D4333" i="1"/>
  <c r="E4333" i="1" s="1"/>
  <c r="D4332" i="1"/>
  <c r="E4332" i="1" s="1"/>
  <c r="D4331" i="1"/>
  <c r="E4331" i="1" s="1"/>
  <c r="D4328" i="1"/>
  <c r="E4328" i="1" s="1"/>
  <c r="D4327" i="1"/>
  <c r="E4327" i="1" s="1"/>
  <c r="D4326" i="1"/>
  <c r="E4326" i="1" s="1"/>
  <c r="D4324" i="1"/>
  <c r="E4324" i="1" s="1"/>
  <c r="D4323" i="1"/>
  <c r="E4323" i="1" s="1"/>
  <c r="D4322" i="1"/>
  <c r="E4322" i="1" s="1"/>
  <c r="D4321" i="1"/>
  <c r="E4321" i="1" s="1"/>
  <c r="D4320" i="1"/>
  <c r="E4320" i="1" s="1"/>
  <c r="D4319" i="1"/>
  <c r="E4319" i="1" s="1"/>
  <c r="D4318" i="1"/>
  <c r="E4318" i="1" s="1"/>
  <c r="D4317" i="1"/>
  <c r="E4317" i="1" s="1"/>
  <c r="D4315" i="1"/>
  <c r="E4315" i="1" s="1"/>
  <c r="D4314" i="1"/>
  <c r="E4314" i="1" s="1"/>
  <c r="D4312" i="1"/>
  <c r="E4312" i="1" s="1"/>
  <c r="D4311" i="1"/>
  <c r="E4311" i="1" s="1"/>
  <c r="D4309" i="1"/>
  <c r="E4309" i="1" s="1"/>
  <c r="D4308" i="1"/>
  <c r="E4308" i="1" s="1"/>
  <c r="D4306" i="1"/>
  <c r="E4306" i="1" s="1"/>
  <c r="D4305" i="1"/>
  <c r="E4305" i="1" s="1"/>
  <c r="D4303" i="1"/>
  <c r="E4303" i="1" s="1"/>
  <c r="D4302" i="1"/>
  <c r="E4302" i="1" s="1"/>
  <c r="D4301" i="1"/>
  <c r="E4301" i="1" s="1"/>
  <c r="D4300" i="1"/>
  <c r="E4300" i="1" s="1"/>
  <c r="D4299" i="1"/>
  <c r="E4299" i="1" s="1"/>
  <c r="D4296" i="1"/>
  <c r="E4296" i="1" s="1"/>
  <c r="D4295" i="1"/>
  <c r="E4295" i="1" s="1"/>
  <c r="D4294" i="1"/>
  <c r="E4294" i="1" s="1"/>
  <c r="D4293" i="1"/>
  <c r="E4293" i="1" s="1"/>
  <c r="D4291" i="1"/>
  <c r="E4291" i="1" s="1"/>
  <c r="D4290" i="1"/>
  <c r="E4290" i="1" s="1"/>
  <c r="D4289" i="1"/>
  <c r="E4289" i="1" s="1"/>
  <c r="D4288" i="1"/>
  <c r="E4288" i="1" s="1"/>
  <c r="D4285" i="1"/>
  <c r="E4285" i="1" s="1"/>
  <c r="D4284" i="1"/>
  <c r="E4284" i="1" s="1"/>
  <c r="D4282" i="1"/>
  <c r="E4282" i="1" s="1"/>
  <c r="D4281" i="1"/>
  <c r="E4281" i="1" s="1"/>
  <c r="D4280" i="1"/>
  <c r="E4280" i="1" s="1"/>
  <c r="D4279" i="1"/>
  <c r="E4279" i="1" s="1"/>
  <c r="D4278" i="1"/>
  <c r="E4278" i="1" s="1"/>
  <c r="D4276" i="1"/>
  <c r="E4276" i="1" s="1"/>
  <c r="D4275" i="1"/>
  <c r="E4275" i="1" s="1"/>
  <c r="D4274" i="1"/>
  <c r="E4274" i="1" s="1"/>
  <c r="D4273" i="1"/>
  <c r="E4273" i="1" s="1"/>
  <c r="D4271" i="1"/>
  <c r="E4271" i="1" s="1"/>
  <c r="D4269" i="1"/>
  <c r="E4269" i="1" s="1"/>
  <c r="D4268" i="1"/>
  <c r="E4268" i="1" s="1"/>
  <c r="D4267" i="1"/>
  <c r="E4267" i="1" s="1"/>
  <c r="D4266" i="1"/>
  <c r="E4266" i="1" s="1"/>
  <c r="D4265" i="1"/>
  <c r="E4265" i="1" s="1"/>
  <c r="D4264" i="1"/>
  <c r="E4264" i="1" s="1"/>
  <c r="D4263" i="1"/>
  <c r="E4263" i="1" s="1"/>
  <c r="D4261" i="1"/>
  <c r="E4261" i="1" s="1"/>
  <c r="D4258" i="1"/>
  <c r="E4258" i="1" s="1"/>
  <c r="D4257" i="1"/>
  <c r="E4257" i="1" s="1"/>
  <c r="D4255" i="1"/>
  <c r="E4255" i="1" s="1"/>
  <c r="D4254" i="1"/>
  <c r="E4254" i="1" s="1"/>
  <c r="D4253" i="1"/>
  <c r="E4253" i="1" s="1"/>
  <c r="D4252" i="1"/>
  <c r="E4252" i="1" s="1"/>
  <c r="D4250" i="1"/>
  <c r="E4250" i="1" s="1"/>
  <c r="D4248" i="1"/>
  <c r="E4248" i="1" s="1"/>
  <c r="D4247" i="1"/>
  <c r="E4247" i="1" s="1"/>
  <c r="D4246" i="1"/>
  <c r="E4246" i="1" s="1"/>
  <c r="D4245" i="1"/>
  <c r="E4245" i="1" s="1"/>
  <c r="D4244" i="1"/>
  <c r="E4244" i="1" s="1"/>
  <c r="D4243" i="1"/>
  <c r="E4243" i="1" s="1"/>
  <c r="D4242" i="1"/>
  <c r="E4242" i="1" s="1"/>
  <c r="D4241" i="1"/>
  <c r="E4241" i="1" s="1"/>
  <c r="D4240" i="1"/>
  <c r="E4240" i="1" s="1"/>
  <c r="D4239" i="1"/>
  <c r="E4239" i="1" s="1"/>
  <c r="D4236" i="1"/>
  <c r="E4236" i="1" s="1"/>
  <c r="D4235" i="1"/>
  <c r="E4235" i="1" s="1"/>
  <c r="D4234" i="1"/>
  <c r="E4234" i="1" s="1"/>
  <c r="D4231" i="1"/>
  <c r="E4231" i="1" s="1"/>
  <c r="D4230" i="1"/>
  <c r="E4230" i="1" s="1"/>
  <c r="D4229" i="1"/>
  <c r="E4229" i="1" s="1"/>
  <c r="D4224" i="1"/>
  <c r="E4224" i="1" s="1"/>
  <c r="D4223" i="1"/>
  <c r="E4223" i="1" s="1"/>
  <c r="D4222" i="1"/>
  <c r="E4222" i="1" s="1"/>
  <c r="D4221" i="1"/>
  <c r="E4221" i="1" s="1"/>
  <c r="D4220" i="1"/>
  <c r="E4220" i="1" s="1"/>
  <c r="D4219" i="1"/>
  <c r="E4219" i="1" s="1"/>
  <c r="D4218" i="1"/>
  <c r="E4218" i="1" s="1"/>
  <c r="D4217" i="1"/>
  <c r="E4217" i="1" s="1"/>
  <c r="D4216" i="1"/>
  <c r="E4216" i="1" s="1"/>
  <c r="D4215" i="1"/>
  <c r="E4215" i="1" s="1"/>
  <c r="D4214" i="1"/>
  <c r="E4214" i="1" s="1"/>
  <c r="D4211" i="1"/>
  <c r="E4211" i="1" s="1"/>
  <c r="D4210" i="1"/>
  <c r="E4210" i="1" s="1"/>
  <c r="D4209" i="1"/>
  <c r="E4209" i="1" s="1"/>
  <c r="D4208" i="1"/>
  <c r="E4208" i="1" s="1"/>
  <c r="D4207" i="1"/>
  <c r="E4207" i="1" s="1"/>
  <c r="D4206" i="1"/>
  <c r="E4206" i="1" s="1"/>
  <c r="D4205" i="1"/>
  <c r="E4205" i="1" s="1"/>
  <c r="D4204" i="1"/>
  <c r="E4204" i="1" s="1"/>
  <c r="D4203" i="1"/>
  <c r="E4203" i="1" s="1"/>
  <c r="D4201" i="1"/>
  <c r="E4201" i="1" s="1"/>
  <c r="D4200" i="1"/>
  <c r="E4200" i="1" s="1"/>
  <c r="D4198" i="1"/>
  <c r="E4198" i="1" s="1"/>
  <c r="D4197" i="1"/>
  <c r="E4197" i="1" s="1"/>
  <c r="D4196" i="1"/>
  <c r="E4196" i="1" s="1"/>
  <c r="D4195" i="1"/>
  <c r="E4195" i="1" s="1"/>
  <c r="D4194" i="1"/>
  <c r="E4194" i="1" s="1"/>
  <c r="D4193" i="1"/>
  <c r="E4193" i="1" s="1"/>
  <c r="D4191" i="1"/>
  <c r="E4191" i="1" s="1"/>
  <c r="D4189" i="1"/>
  <c r="E4189" i="1" s="1"/>
  <c r="D4188" i="1"/>
  <c r="E4188" i="1" s="1"/>
  <c r="D4187" i="1"/>
  <c r="E4187" i="1" s="1"/>
  <c r="D4186" i="1"/>
  <c r="E4186" i="1" s="1"/>
  <c r="D4185" i="1"/>
  <c r="E4185" i="1" s="1"/>
  <c r="D4184" i="1"/>
  <c r="E4184" i="1" s="1"/>
  <c r="D4182" i="1"/>
  <c r="E4182" i="1" s="1"/>
  <c r="D4180" i="1"/>
  <c r="E4180" i="1" s="1"/>
  <c r="D4178" i="1"/>
  <c r="E4178" i="1" s="1"/>
  <c r="D4177" i="1"/>
  <c r="E4177" i="1" s="1"/>
  <c r="D4176" i="1"/>
  <c r="E4176" i="1" s="1"/>
  <c r="D4175" i="1"/>
  <c r="E4175" i="1" s="1"/>
  <c r="D4174" i="1"/>
  <c r="E4174" i="1" s="1"/>
  <c r="D4173" i="1"/>
  <c r="E4173" i="1" s="1"/>
  <c r="D4172" i="1"/>
  <c r="E4172" i="1" s="1"/>
  <c r="D4171" i="1"/>
  <c r="E4171" i="1" s="1"/>
  <c r="D4170" i="1"/>
  <c r="E4170" i="1" s="1"/>
  <c r="D4168" i="1"/>
  <c r="E4168" i="1" s="1"/>
  <c r="D4167" i="1"/>
  <c r="E4167" i="1" s="1"/>
  <c r="D4164" i="1"/>
  <c r="E4164" i="1" s="1"/>
  <c r="D4163" i="1"/>
  <c r="E4163" i="1" s="1"/>
  <c r="D4162" i="1"/>
  <c r="E4162" i="1" s="1"/>
  <c r="D4161" i="1"/>
  <c r="E4161" i="1" s="1"/>
  <c r="D4160" i="1"/>
  <c r="E4160" i="1" s="1"/>
  <c r="D4159" i="1"/>
  <c r="E4159" i="1" s="1"/>
  <c r="D4158" i="1"/>
  <c r="E4158" i="1" s="1"/>
  <c r="D4157" i="1"/>
  <c r="E4157" i="1" s="1"/>
  <c r="D4155" i="1"/>
  <c r="E4155" i="1" s="1"/>
  <c r="D4153" i="1"/>
  <c r="E4153" i="1" s="1"/>
  <c r="D4150" i="1"/>
  <c r="E4150" i="1" s="1"/>
  <c r="D4149" i="1"/>
  <c r="E4149" i="1" s="1"/>
  <c r="D4148" i="1"/>
  <c r="E4148" i="1" s="1"/>
  <c r="D4146" i="1"/>
  <c r="E4146" i="1" s="1"/>
  <c r="D4144" i="1"/>
  <c r="E4144" i="1" s="1"/>
  <c r="D4143" i="1"/>
  <c r="E4143" i="1" s="1"/>
  <c r="D4140" i="1"/>
  <c r="E4140" i="1" s="1"/>
  <c r="D4139" i="1"/>
  <c r="E4139" i="1" s="1"/>
  <c r="D4138" i="1"/>
  <c r="E4138" i="1" s="1"/>
  <c r="D4137" i="1"/>
  <c r="E4137" i="1" s="1"/>
  <c r="D4136" i="1"/>
  <c r="E4136" i="1" s="1"/>
  <c r="D4135" i="1"/>
  <c r="E4135" i="1" s="1"/>
  <c r="D4134" i="1"/>
  <c r="E4134" i="1" s="1"/>
  <c r="D4133" i="1"/>
  <c r="E4133" i="1" s="1"/>
  <c r="D4132" i="1"/>
  <c r="E4132" i="1" s="1"/>
  <c r="D4131" i="1"/>
  <c r="E4131" i="1" s="1"/>
  <c r="D4129" i="1"/>
  <c r="E4129" i="1" s="1"/>
  <c r="D4128" i="1"/>
  <c r="E4128" i="1" s="1"/>
  <c r="D4126" i="1"/>
  <c r="E4126" i="1" s="1"/>
  <c r="D4124" i="1"/>
  <c r="E4124" i="1" s="1"/>
  <c r="D4123" i="1"/>
  <c r="E4123" i="1" s="1"/>
  <c r="D4122" i="1"/>
  <c r="E4122" i="1" s="1"/>
  <c r="D4121" i="1"/>
  <c r="E4121" i="1" s="1"/>
  <c r="D4119" i="1"/>
  <c r="E4119" i="1" s="1"/>
  <c r="D4117" i="1"/>
  <c r="E4117" i="1" s="1"/>
  <c r="D4116" i="1"/>
  <c r="E4116" i="1" s="1"/>
  <c r="D4111" i="1"/>
  <c r="E4111" i="1" s="1"/>
  <c r="D4110" i="1"/>
  <c r="E4110" i="1" s="1"/>
  <c r="D4109" i="1"/>
  <c r="E4109" i="1" s="1"/>
  <c r="D4108" i="1"/>
  <c r="E4108" i="1" s="1"/>
  <c r="D4107" i="1"/>
  <c r="E4107" i="1" s="1"/>
  <c r="D4105" i="1"/>
  <c r="E4105" i="1" s="1"/>
  <c r="D4104" i="1"/>
  <c r="E4104" i="1" s="1"/>
  <c r="D4102" i="1"/>
  <c r="E4102" i="1" s="1"/>
  <c r="D4101" i="1"/>
  <c r="E4101" i="1" s="1"/>
  <c r="D4100" i="1"/>
  <c r="E4100" i="1" s="1"/>
  <c r="D4099" i="1"/>
  <c r="E4099" i="1" s="1"/>
  <c r="D4098" i="1"/>
  <c r="E4098" i="1" s="1"/>
  <c r="D4097" i="1"/>
  <c r="E4097" i="1" s="1"/>
  <c r="D4096" i="1"/>
  <c r="E4096" i="1" s="1"/>
  <c r="D4095" i="1"/>
  <c r="E4095" i="1" s="1"/>
  <c r="D4094" i="1"/>
  <c r="E4094" i="1" s="1"/>
  <c r="D4093" i="1"/>
  <c r="E4093" i="1" s="1"/>
  <c r="D4092" i="1"/>
  <c r="E4092" i="1" s="1"/>
  <c r="D4087" i="1"/>
  <c r="E4087" i="1" s="1"/>
  <c r="D4085" i="1"/>
  <c r="E4085" i="1" s="1"/>
  <c r="D4084" i="1"/>
  <c r="E4084" i="1" s="1"/>
  <c r="D4083" i="1"/>
  <c r="E4083" i="1" s="1"/>
  <c r="D4082" i="1"/>
  <c r="E4082" i="1" s="1"/>
  <c r="D4080" i="1"/>
  <c r="E4080" i="1" s="1"/>
  <c r="D4079" i="1"/>
  <c r="E4079" i="1" s="1"/>
  <c r="D4078" i="1"/>
  <c r="E4078" i="1" s="1"/>
  <c r="D4077" i="1"/>
  <c r="E4077" i="1" s="1"/>
  <c r="D4076" i="1"/>
  <c r="E4076" i="1" s="1"/>
  <c r="D4075" i="1"/>
  <c r="E4075" i="1" s="1"/>
  <c r="D4073" i="1"/>
  <c r="E4073" i="1" s="1"/>
  <c r="D4072" i="1"/>
  <c r="E4072" i="1" s="1"/>
  <c r="D4071" i="1"/>
  <c r="E4071" i="1" s="1"/>
  <c r="D4070" i="1"/>
  <c r="E4070" i="1" s="1"/>
  <c r="D4069" i="1"/>
  <c r="E4069" i="1" s="1"/>
  <c r="D4068" i="1"/>
  <c r="E4068" i="1" s="1"/>
  <c r="D4067" i="1"/>
  <c r="E4067" i="1" s="1"/>
  <c r="D4065" i="1"/>
  <c r="E4065" i="1" s="1"/>
  <c r="D4062" i="1"/>
  <c r="E4062" i="1" s="1"/>
  <c r="D4061" i="1"/>
  <c r="E4061" i="1" s="1"/>
  <c r="D4060" i="1"/>
  <c r="E4060" i="1" s="1"/>
  <c r="D4059" i="1"/>
  <c r="E4059" i="1" s="1"/>
  <c r="D4058" i="1"/>
  <c r="E4058" i="1" s="1"/>
  <c r="D4057" i="1"/>
  <c r="E4057" i="1" s="1"/>
  <c r="D4056" i="1"/>
  <c r="E4056" i="1" s="1"/>
  <c r="D4055" i="1"/>
  <c r="E4055" i="1" s="1"/>
  <c r="D4054" i="1"/>
  <c r="E4054" i="1" s="1"/>
  <c r="D4052" i="1"/>
  <c r="E4052" i="1" s="1"/>
  <c r="D4050" i="1"/>
  <c r="E4050" i="1" s="1"/>
  <c r="D4049" i="1"/>
  <c r="E4049" i="1" s="1"/>
  <c r="D4048" i="1"/>
  <c r="E4048" i="1" s="1"/>
  <c r="D4047" i="1"/>
  <c r="E4047" i="1" s="1"/>
  <c r="D4046" i="1"/>
  <c r="E4046" i="1" s="1"/>
  <c r="D4045" i="1"/>
  <c r="E4045" i="1" s="1"/>
  <c r="D4043" i="1"/>
  <c r="E4043" i="1" s="1"/>
  <c r="D4042" i="1"/>
  <c r="E4042" i="1" s="1"/>
  <c r="D4041" i="1"/>
  <c r="E4041" i="1" s="1"/>
  <c r="D4039" i="1"/>
  <c r="E4039" i="1" s="1"/>
  <c r="D4038" i="1"/>
  <c r="E4038" i="1" s="1"/>
  <c r="D4036" i="1"/>
  <c r="E4036" i="1" s="1"/>
  <c r="D4035" i="1"/>
  <c r="E4035" i="1" s="1"/>
  <c r="D4034" i="1"/>
  <c r="E4034" i="1" s="1"/>
  <c r="D4033" i="1"/>
  <c r="E4033" i="1" s="1"/>
  <c r="D4032" i="1"/>
  <c r="E4032" i="1" s="1"/>
  <c r="D4029" i="1"/>
  <c r="E4029" i="1" s="1"/>
  <c r="D4028" i="1"/>
  <c r="E4028" i="1" s="1"/>
  <c r="D4027" i="1"/>
  <c r="E4027" i="1" s="1"/>
  <c r="D4026" i="1"/>
  <c r="E4026" i="1" s="1"/>
  <c r="D4025" i="1"/>
  <c r="E4025" i="1" s="1"/>
  <c r="D4024" i="1"/>
  <c r="E4024" i="1" s="1"/>
  <c r="D4023" i="1"/>
  <c r="E4023" i="1" s="1"/>
  <c r="D4022" i="1"/>
  <c r="E4022" i="1" s="1"/>
  <c r="D4020" i="1"/>
  <c r="E4020" i="1" s="1"/>
  <c r="D4019" i="1"/>
  <c r="E4019" i="1" s="1"/>
  <c r="D4018" i="1"/>
  <c r="E4018" i="1" s="1"/>
  <c r="D4017" i="1"/>
  <c r="E4017" i="1" s="1"/>
  <c r="D4016" i="1"/>
  <c r="E4016" i="1" s="1"/>
  <c r="D4013" i="1"/>
  <c r="E4013" i="1" s="1"/>
  <c r="D4012" i="1"/>
  <c r="E4012" i="1" s="1"/>
  <c r="D4010" i="1"/>
  <c r="E4010" i="1" s="1"/>
  <c r="D4008" i="1"/>
  <c r="E4008" i="1" s="1"/>
  <c r="D4007" i="1"/>
  <c r="E4007" i="1" s="1"/>
  <c r="D4006" i="1"/>
  <c r="E4006" i="1" s="1"/>
  <c r="D4003" i="1"/>
  <c r="E4003" i="1" s="1"/>
  <c r="D4002" i="1"/>
  <c r="E4002" i="1" s="1"/>
  <c r="D4001" i="1"/>
  <c r="E4001" i="1" s="1"/>
  <c r="D4000" i="1"/>
  <c r="E4000" i="1" s="1"/>
  <c r="D3998" i="1"/>
  <c r="E3998" i="1" s="1"/>
  <c r="D3997" i="1"/>
  <c r="E3997" i="1" s="1"/>
  <c r="D3996" i="1"/>
  <c r="E3996" i="1" s="1"/>
  <c r="D3995" i="1"/>
  <c r="E3995" i="1" s="1"/>
  <c r="D3994" i="1"/>
  <c r="E3994" i="1" s="1"/>
  <c r="D3993" i="1"/>
  <c r="E3993" i="1" s="1"/>
  <c r="D3992" i="1"/>
  <c r="E3992" i="1" s="1"/>
  <c r="D3989" i="1"/>
  <c r="E3989" i="1" s="1"/>
  <c r="D3988" i="1"/>
  <c r="E3988" i="1" s="1"/>
  <c r="D3986" i="1"/>
  <c r="E3986" i="1" s="1"/>
  <c r="D3985" i="1"/>
  <c r="E3985" i="1" s="1"/>
  <c r="D3983" i="1"/>
  <c r="E3983" i="1" s="1"/>
  <c r="D3981" i="1"/>
  <c r="E3981" i="1" s="1"/>
  <c r="D3979" i="1"/>
  <c r="E3979" i="1" s="1"/>
  <c r="D3978" i="1"/>
  <c r="E3978" i="1" s="1"/>
  <c r="D3976" i="1"/>
  <c r="E3976" i="1" s="1"/>
  <c r="D3975" i="1"/>
  <c r="E3975" i="1" s="1"/>
  <c r="D3974" i="1"/>
  <c r="E3974" i="1" s="1"/>
  <c r="D3971" i="1"/>
  <c r="E3971" i="1" s="1"/>
  <c r="D3970" i="1"/>
  <c r="E3970" i="1" s="1"/>
  <c r="D3968" i="1"/>
  <c r="E3968" i="1" s="1"/>
  <c r="D3967" i="1"/>
  <c r="E3967" i="1" s="1"/>
  <c r="D3966" i="1"/>
  <c r="E3966" i="1" s="1"/>
  <c r="D3965" i="1"/>
  <c r="E3965" i="1" s="1"/>
  <c r="D3964" i="1"/>
  <c r="E3964" i="1" s="1"/>
  <c r="D3963" i="1"/>
  <c r="E3963" i="1" s="1"/>
  <c r="D3962" i="1"/>
  <c r="E3962" i="1" s="1"/>
  <c r="D3961" i="1"/>
  <c r="E3961" i="1" s="1"/>
  <c r="D3960" i="1"/>
  <c r="E3960" i="1" s="1"/>
  <c r="D3959" i="1"/>
  <c r="E3959" i="1" s="1"/>
  <c r="D3958" i="1"/>
  <c r="E3958" i="1" s="1"/>
  <c r="D3956" i="1"/>
  <c r="E3956" i="1" s="1"/>
  <c r="D3954" i="1"/>
  <c r="E3954" i="1" s="1"/>
  <c r="D3953" i="1"/>
  <c r="E3953" i="1" s="1"/>
  <c r="D3951" i="1"/>
  <c r="E3951" i="1" s="1"/>
  <c r="D3949" i="1"/>
  <c r="E3949" i="1" s="1"/>
  <c r="D3948" i="1"/>
  <c r="E3948" i="1" s="1"/>
  <c r="D3947" i="1"/>
  <c r="E3947" i="1" s="1"/>
  <c r="D3946" i="1"/>
  <c r="E3946" i="1" s="1"/>
  <c r="D3945" i="1"/>
  <c r="E3945" i="1" s="1"/>
  <c r="D3944" i="1"/>
  <c r="E3944" i="1" s="1"/>
  <c r="D3943" i="1"/>
  <c r="E3943" i="1" s="1"/>
  <c r="D3942" i="1"/>
  <c r="E3942" i="1" s="1"/>
  <c r="D3941" i="1"/>
  <c r="E3941" i="1" s="1"/>
  <c r="D3940" i="1"/>
  <c r="E3940" i="1" s="1"/>
  <c r="D3938" i="1"/>
  <c r="E3938" i="1" s="1"/>
  <c r="D3936" i="1"/>
  <c r="E3936" i="1" s="1"/>
  <c r="D3935" i="1"/>
  <c r="E3935" i="1" s="1"/>
  <c r="D3932" i="1"/>
  <c r="E3932" i="1" s="1"/>
  <c r="D3930" i="1"/>
  <c r="E3930" i="1" s="1"/>
  <c r="D3929" i="1"/>
  <c r="E3929" i="1" s="1"/>
  <c r="D3928" i="1"/>
  <c r="E3928" i="1" s="1"/>
  <c r="D3927" i="1"/>
  <c r="E3927" i="1" s="1"/>
  <c r="D3924" i="1"/>
  <c r="E3924" i="1" s="1"/>
  <c r="D3922" i="1"/>
  <c r="E3922" i="1" s="1"/>
  <c r="D3921" i="1"/>
  <c r="E3921" i="1" s="1"/>
  <c r="D3920" i="1"/>
  <c r="E3920" i="1" s="1"/>
  <c r="D3919" i="1"/>
  <c r="E3919" i="1" s="1"/>
  <c r="D3917" i="1"/>
  <c r="E3917" i="1" s="1"/>
  <c r="D3916" i="1"/>
  <c r="E3916" i="1" s="1"/>
  <c r="D3915" i="1"/>
  <c r="E3915" i="1" s="1"/>
  <c r="D3914" i="1"/>
  <c r="E3914" i="1" s="1"/>
  <c r="D3913" i="1"/>
  <c r="E3913" i="1" s="1"/>
  <c r="D3912" i="1"/>
  <c r="E3912" i="1" s="1"/>
  <c r="D3911" i="1"/>
  <c r="E3911" i="1" s="1"/>
  <c r="D3910" i="1"/>
  <c r="E3910" i="1" s="1"/>
  <c r="D3909" i="1"/>
  <c r="E3909" i="1" s="1"/>
  <c r="D3907" i="1"/>
  <c r="E3907" i="1" s="1"/>
  <c r="D3906" i="1"/>
  <c r="E3906" i="1" s="1"/>
  <c r="D3904" i="1"/>
  <c r="E3904" i="1" s="1"/>
  <c r="D3903" i="1"/>
  <c r="E3903" i="1" s="1"/>
  <c r="D3902" i="1"/>
  <c r="E3902" i="1" s="1"/>
  <c r="D3900" i="1"/>
  <c r="E3900" i="1" s="1"/>
  <c r="D3899" i="1"/>
  <c r="E3899" i="1" s="1"/>
  <c r="D3898" i="1"/>
  <c r="E3898" i="1" s="1"/>
  <c r="D3897" i="1"/>
  <c r="E3897" i="1" s="1"/>
  <c r="D3896" i="1"/>
  <c r="E3896" i="1" s="1"/>
  <c r="D3895" i="1"/>
  <c r="E3895" i="1" s="1"/>
  <c r="D3894" i="1"/>
  <c r="E3894" i="1" s="1"/>
  <c r="D3893" i="1"/>
  <c r="E3893" i="1" s="1"/>
  <c r="D3892" i="1"/>
  <c r="E3892" i="1" s="1"/>
  <c r="D3891" i="1"/>
  <c r="E3891" i="1" s="1"/>
  <c r="D3889" i="1"/>
  <c r="E3889" i="1" s="1"/>
  <c r="D3888" i="1"/>
  <c r="E3888" i="1" s="1"/>
  <c r="D3887" i="1"/>
  <c r="E3887" i="1" s="1"/>
  <c r="D3886" i="1"/>
  <c r="E3886" i="1" s="1"/>
  <c r="D3885" i="1"/>
  <c r="E3885" i="1" s="1"/>
  <c r="D3883" i="1"/>
  <c r="E3883" i="1" s="1"/>
  <c r="D3881" i="1"/>
  <c r="E3881" i="1" s="1"/>
  <c r="D3878" i="1"/>
  <c r="E3878" i="1" s="1"/>
  <c r="D3877" i="1"/>
  <c r="E3877" i="1" s="1"/>
  <c r="D3876" i="1"/>
  <c r="E3876" i="1" s="1"/>
  <c r="D3873" i="1"/>
  <c r="E3873" i="1" s="1"/>
  <c r="D3872" i="1"/>
  <c r="E3872" i="1" s="1"/>
  <c r="D3871" i="1"/>
  <c r="E3871" i="1" s="1"/>
  <c r="D3869" i="1"/>
  <c r="E3869" i="1" s="1"/>
  <c r="D3867" i="1"/>
  <c r="E3867" i="1" s="1"/>
  <c r="D3865" i="1"/>
  <c r="E3865" i="1" s="1"/>
  <c r="D3864" i="1"/>
  <c r="E3864" i="1" s="1"/>
  <c r="D3862" i="1"/>
  <c r="E3862" i="1" s="1"/>
  <c r="D3861" i="1"/>
  <c r="E3861" i="1" s="1"/>
  <c r="D3860" i="1"/>
  <c r="E3860" i="1" s="1"/>
  <c r="D3859" i="1"/>
  <c r="E3859" i="1" s="1"/>
  <c r="D3858" i="1"/>
  <c r="E3858" i="1" s="1"/>
  <c r="D3857" i="1"/>
  <c r="E3857" i="1" s="1"/>
  <c r="D3856" i="1"/>
  <c r="E3856" i="1" s="1"/>
  <c r="D3855" i="1"/>
  <c r="E3855" i="1" s="1"/>
  <c r="D3854" i="1"/>
  <c r="E3854" i="1" s="1"/>
  <c r="D3853" i="1"/>
  <c r="E3853" i="1" s="1"/>
  <c r="D3850" i="1"/>
  <c r="E3850" i="1" s="1"/>
  <c r="D3849" i="1"/>
  <c r="E3849" i="1" s="1"/>
  <c r="D3848" i="1"/>
  <c r="E3848" i="1" s="1"/>
  <c r="D3847" i="1"/>
  <c r="E3847" i="1" s="1"/>
  <c r="D3846" i="1"/>
  <c r="E3846" i="1" s="1"/>
  <c r="D3843" i="1"/>
  <c r="E3843" i="1" s="1"/>
  <c r="D3842" i="1"/>
  <c r="E3842" i="1" s="1"/>
  <c r="D3839" i="1"/>
  <c r="E3839" i="1" s="1"/>
  <c r="D3837" i="1"/>
  <c r="E3837" i="1" s="1"/>
  <c r="D3836" i="1"/>
  <c r="E3836" i="1" s="1"/>
  <c r="D3835" i="1"/>
  <c r="E3835" i="1" s="1"/>
  <c r="D3834" i="1"/>
  <c r="E3834" i="1" s="1"/>
  <c r="D3833" i="1"/>
  <c r="E3833" i="1" s="1"/>
  <c r="D3832" i="1"/>
  <c r="E3832" i="1" s="1"/>
  <c r="D3831" i="1"/>
  <c r="E3831" i="1" s="1"/>
  <c r="D3830" i="1"/>
  <c r="E3830" i="1" s="1"/>
  <c r="D3829" i="1"/>
  <c r="E3829" i="1" s="1"/>
  <c r="D3828" i="1"/>
  <c r="E3828" i="1" s="1"/>
  <c r="D3826" i="1"/>
  <c r="E3826" i="1" s="1"/>
  <c r="D3824" i="1"/>
  <c r="E3824" i="1" s="1"/>
  <c r="D3823" i="1"/>
  <c r="E3823" i="1" s="1"/>
  <c r="D3822" i="1"/>
  <c r="E3822" i="1" s="1"/>
  <c r="D3821" i="1"/>
  <c r="E3821" i="1" s="1"/>
  <c r="D3819" i="1"/>
  <c r="E3819" i="1" s="1"/>
  <c r="D3817" i="1"/>
  <c r="E3817" i="1" s="1"/>
  <c r="D3816" i="1"/>
  <c r="E3816" i="1" s="1"/>
  <c r="D3814" i="1"/>
  <c r="E3814" i="1" s="1"/>
  <c r="D3812" i="1"/>
  <c r="E3812" i="1" s="1"/>
  <c r="D3811" i="1"/>
  <c r="E3811" i="1" s="1"/>
  <c r="D3810" i="1"/>
  <c r="E3810" i="1" s="1"/>
  <c r="D3809" i="1"/>
  <c r="E3809" i="1" s="1"/>
  <c r="D3808" i="1"/>
  <c r="E3808" i="1" s="1"/>
  <c r="D3807" i="1"/>
  <c r="E3807" i="1" s="1"/>
  <c r="D3805" i="1"/>
  <c r="E3805" i="1" s="1"/>
  <c r="D3804" i="1"/>
  <c r="E3804" i="1" s="1"/>
  <c r="D3802" i="1"/>
  <c r="E3802" i="1" s="1"/>
  <c r="D3801" i="1"/>
  <c r="E3801" i="1" s="1"/>
  <c r="D3797" i="1"/>
  <c r="E3797" i="1" s="1"/>
  <c r="D3796" i="1"/>
  <c r="E3796" i="1" s="1"/>
  <c r="D3794" i="1"/>
  <c r="E3794" i="1" s="1"/>
  <c r="D3793" i="1"/>
  <c r="E3793" i="1" s="1"/>
  <c r="D3792" i="1"/>
  <c r="E3792" i="1" s="1"/>
  <c r="D3791" i="1"/>
  <c r="E3791" i="1" s="1"/>
  <c r="D3790" i="1"/>
  <c r="E3790" i="1" s="1"/>
  <c r="D3789" i="1"/>
  <c r="E3789" i="1" s="1"/>
  <c r="D3787" i="1"/>
  <c r="E3787" i="1" s="1"/>
  <c r="D3786" i="1"/>
  <c r="E3786" i="1" s="1"/>
  <c r="D3784" i="1"/>
  <c r="E3784" i="1" s="1"/>
  <c r="D3783" i="1"/>
  <c r="E3783" i="1" s="1"/>
  <c r="D3782" i="1"/>
  <c r="E3782" i="1" s="1"/>
  <c r="D3781" i="1"/>
  <c r="E3781" i="1" s="1"/>
  <c r="D3779" i="1"/>
  <c r="E3779" i="1" s="1"/>
  <c r="D3778" i="1"/>
  <c r="E3778" i="1" s="1"/>
  <c r="D3776" i="1"/>
  <c r="E3776" i="1" s="1"/>
  <c r="D3775" i="1"/>
  <c r="E3775" i="1" s="1"/>
  <c r="D3772" i="1"/>
  <c r="E3772" i="1" s="1"/>
  <c r="D3771" i="1"/>
  <c r="E3771" i="1" s="1"/>
  <c r="D3770" i="1"/>
  <c r="E3770" i="1" s="1"/>
  <c r="D3768" i="1"/>
  <c r="E3768" i="1" s="1"/>
  <c r="D3767" i="1"/>
  <c r="E3767" i="1" s="1"/>
  <c r="D3766" i="1"/>
  <c r="E3766" i="1" s="1"/>
  <c r="D3765" i="1"/>
  <c r="E3765" i="1" s="1"/>
  <c r="D3763" i="1"/>
  <c r="E3763" i="1" s="1"/>
  <c r="D3762" i="1"/>
  <c r="E3762" i="1" s="1"/>
  <c r="D3761" i="1"/>
  <c r="E3761" i="1" s="1"/>
  <c r="D3759" i="1"/>
  <c r="E3759" i="1" s="1"/>
  <c r="D3756" i="1"/>
  <c r="E3756" i="1" s="1"/>
  <c r="D3754" i="1"/>
  <c r="E3754" i="1" s="1"/>
  <c r="D3753" i="1"/>
  <c r="E3753" i="1" s="1"/>
  <c r="D3752" i="1"/>
  <c r="E3752" i="1" s="1"/>
  <c r="D3751" i="1"/>
  <c r="E3751" i="1" s="1"/>
  <c r="D3750" i="1"/>
  <c r="E3750" i="1" s="1"/>
  <c r="D3749" i="1"/>
  <c r="E3749" i="1" s="1"/>
  <c r="D3748" i="1"/>
  <c r="E3748" i="1" s="1"/>
  <c r="D3745" i="1"/>
  <c r="E3745" i="1" s="1"/>
  <c r="D3744" i="1"/>
  <c r="E3744" i="1" s="1"/>
  <c r="D3743" i="1"/>
  <c r="E3743" i="1" s="1"/>
  <c r="D3742" i="1"/>
  <c r="E3742" i="1" s="1"/>
  <c r="D3741" i="1"/>
  <c r="E3741" i="1" s="1"/>
  <c r="D3740" i="1"/>
  <c r="E3740" i="1" s="1"/>
  <c r="D3739" i="1"/>
  <c r="E3739" i="1" s="1"/>
  <c r="D3737" i="1"/>
  <c r="E3737" i="1" s="1"/>
  <c r="D3736" i="1"/>
  <c r="E3736" i="1" s="1"/>
  <c r="D3735" i="1"/>
  <c r="E3735" i="1" s="1"/>
  <c r="D3734" i="1"/>
  <c r="E3734" i="1" s="1"/>
  <c r="D3732" i="1"/>
  <c r="E3732" i="1" s="1"/>
  <c r="D3731" i="1"/>
  <c r="E3731" i="1" s="1"/>
  <c r="D3730" i="1"/>
  <c r="E3730" i="1" s="1"/>
  <c r="D3729" i="1"/>
  <c r="E3729" i="1" s="1"/>
  <c r="D3728" i="1"/>
  <c r="E3728" i="1" s="1"/>
  <c r="D3727" i="1"/>
  <c r="E3727" i="1" s="1"/>
  <c r="D3726" i="1"/>
  <c r="E3726" i="1" s="1"/>
  <c r="D3724" i="1"/>
  <c r="E3724" i="1" s="1"/>
  <c r="D3723" i="1"/>
  <c r="E3723" i="1" s="1"/>
  <c r="D3722" i="1"/>
  <c r="E3722" i="1" s="1"/>
  <c r="D3721" i="1"/>
  <c r="E3721" i="1" s="1"/>
  <c r="D3720" i="1"/>
  <c r="E3720" i="1" s="1"/>
  <c r="D3719" i="1"/>
  <c r="E3719" i="1" s="1"/>
  <c r="D3716" i="1"/>
  <c r="E3716" i="1" s="1"/>
  <c r="D3714" i="1"/>
  <c r="E3714" i="1" s="1"/>
  <c r="D3713" i="1"/>
  <c r="E3713" i="1" s="1"/>
  <c r="D3712" i="1"/>
  <c r="E3712" i="1" s="1"/>
  <c r="D3709" i="1"/>
  <c r="E3709" i="1" s="1"/>
  <c r="D3707" i="1"/>
  <c r="E3707" i="1" s="1"/>
  <c r="D3704" i="1"/>
  <c r="E3704" i="1" s="1"/>
  <c r="D3703" i="1"/>
  <c r="E3703" i="1" s="1"/>
  <c r="D3702" i="1"/>
  <c r="E3702" i="1" s="1"/>
  <c r="D3701" i="1"/>
  <c r="E3701" i="1" s="1"/>
  <c r="D3697" i="1"/>
  <c r="E3697" i="1" s="1"/>
  <c r="D3696" i="1"/>
  <c r="E3696" i="1" s="1"/>
  <c r="D3695" i="1"/>
  <c r="E3695" i="1" s="1"/>
  <c r="D3694" i="1"/>
  <c r="E3694" i="1" s="1"/>
  <c r="D3693" i="1"/>
  <c r="E3693" i="1" s="1"/>
  <c r="D3692" i="1"/>
  <c r="E3692" i="1" s="1"/>
  <c r="D3691" i="1"/>
  <c r="E3691" i="1" s="1"/>
  <c r="D3688" i="1"/>
  <c r="E3688" i="1" s="1"/>
  <c r="D3687" i="1"/>
  <c r="E3687" i="1" s="1"/>
  <c r="D3686" i="1"/>
  <c r="E3686" i="1" s="1"/>
  <c r="D3685" i="1"/>
  <c r="E3685" i="1" s="1"/>
  <c r="D3684" i="1"/>
  <c r="E3684" i="1" s="1"/>
  <c r="D3683" i="1"/>
  <c r="E3683" i="1" s="1"/>
  <c r="D3682" i="1"/>
  <c r="E3682" i="1" s="1"/>
  <c r="D3681" i="1"/>
  <c r="E3681" i="1" s="1"/>
  <c r="D3680" i="1"/>
  <c r="E3680" i="1" s="1"/>
  <c r="D3677" i="1"/>
  <c r="E3677" i="1" s="1"/>
  <c r="D3676" i="1"/>
  <c r="E3676" i="1" s="1"/>
  <c r="D3675" i="1"/>
  <c r="E3675" i="1" s="1"/>
  <c r="D3674" i="1"/>
  <c r="E3674" i="1" s="1"/>
  <c r="D3672" i="1"/>
  <c r="E3672" i="1" s="1"/>
  <c r="D3671" i="1"/>
  <c r="E3671" i="1" s="1"/>
  <c r="D3670" i="1"/>
  <c r="E3670" i="1" s="1"/>
  <c r="D3669" i="1"/>
  <c r="E3669" i="1" s="1"/>
  <c r="D3667" i="1"/>
  <c r="E3667" i="1" s="1"/>
  <c r="D3665" i="1"/>
  <c r="E3665" i="1" s="1"/>
  <c r="D3664" i="1"/>
  <c r="E3664" i="1" s="1"/>
  <c r="D3662" i="1"/>
  <c r="E3662" i="1" s="1"/>
  <c r="D3661" i="1"/>
  <c r="E3661" i="1" s="1"/>
  <c r="D3660" i="1"/>
  <c r="E3660" i="1" s="1"/>
  <c r="D3659" i="1"/>
  <c r="E3659" i="1" s="1"/>
  <c r="D3658" i="1"/>
  <c r="E3658" i="1" s="1"/>
  <c r="D3657" i="1"/>
  <c r="E3657" i="1" s="1"/>
  <c r="D3656" i="1"/>
  <c r="E3656" i="1" s="1"/>
  <c r="D3655" i="1"/>
  <c r="E3655" i="1" s="1"/>
  <c r="D3653" i="1"/>
  <c r="E3653" i="1" s="1"/>
  <c r="D3652" i="1"/>
  <c r="E3652" i="1" s="1"/>
  <c r="D3650" i="1"/>
  <c r="E3650" i="1" s="1"/>
  <c r="D3649" i="1"/>
  <c r="E3649" i="1" s="1"/>
  <c r="D3648" i="1"/>
  <c r="E3648" i="1" s="1"/>
  <c r="D3647" i="1"/>
  <c r="E3647" i="1" s="1"/>
  <c r="D3646" i="1"/>
  <c r="E3646" i="1" s="1"/>
  <c r="D3645" i="1"/>
  <c r="E3645" i="1" s="1"/>
  <c r="D3642" i="1"/>
  <c r="E3642" i="1" s="1"/>
  <c r="D3641" i="1"/>
  <c r="E3641" i="1" s="1"/>
  <c r="D3639" i="1"/>
  <c r="E3639" i="1" s="1"/>
  <c r="D3638" i="1"/>
  <c r="E3638" i="1" s="1"/>
  <c r="D3637" i="1"/>
  <c r="E3637" i="1" s="1"/>
  <c r="D3636" i="1"/>
  <c r="E3636" i="1" s="1"/>
  <c r="D3635" i="1"/>
  <c r="E3635" i="1" s="1"/>
  <c r="D3634" i="1"/>
  <c r="E3634" i="1" s="1"/>
  <c r="D3631" i="1"/>
  <c r="E3631" i="1" s="1"/>
  <c r="D3630" i="1"/>
  <c r="E3630" i="1" s="1"/>
  <c r="D3629" i="1"/>
  <c r="E3629" i="1" s="1"/>
  <c r="D3628" i="1"/>
  <c r="E3628" i="1" s="1"/>
  <c r="D3626" i="1"/>
  <c r="E3626" i="1" s="1"/>
  <c r="D3622" i="1"/>
  <c r="E3622" i="1" s="1"/>
  <c r="D3621" i="1"/>
  <c r="E3621" i="1" s="1"/>
  <c r="D3619" i="1"/>
  <c r="E3619" i="1" s="1"/>
  <c r="D3618" i="1"/>
  <c r="E3618" i="1" s="1"/>
  <c r="D3617" i="1"/>
  <c r="E3617" i="1" s="1"/>
  <c r="D3616" i="1"/>
  <c r="E3616" i="1" s="1"/>
  <c r="D3615" i="1"/>
  <c r="E3615" i="1" s="1"/>
  <c r="D3614" i="1"/>
  <c r="E3614" i="1" s="1"/>
  <c r="D3613" i="1"/>
  <c r="E3613" i="1" s="1"/>
  <c r="D3612" i="1"/>
  <c r="E3612" i="1" s="1"/>
  <c r="D3609" i="1"/>
  <c r="E3609" i="1" s="1"/>
  <c r="D3607" i="1"/>
  <c r="E3607" i="1" s="1"/>
  <c r="D3606" i="1"/>
  <c r="E3606" i="1" s="1"/>
  <c r="D3605" i="1"/>
  <c r="E3605" i="1" s="1"/>
  <c r="D3604" i="1"/>
  <c r="E3604" i="1" s="1"/>
  <c r="D3603" i="1"/>
  <c r="E3603" i="1" s="1"/>
  <c r="D3602" i="1"/>
  <c r="E3602" i="1" s="1"/>
  <c r="D3601" i="1"/>
  <c r="E3601" i="1" s="1"/>
  <c r="D3600" i="1"/>
  <c r="E3600" i="1" s="1"/>
  <c r="D3599" i="1"/>
  <c r="E3599" i="1" s="1"/>
  <c r="D3598" i="1"/>
  <c r="E3598" i="1" s="1"/>
  <c r="D3597" i="1"/>
  <c r="E3597" i="1" s="1"/>
  <c r="D3596" i="1"/>
  <c r="E3596" i="1" s="1"/>
  <c r="D3595" i="1"/>
  <c r="E3595" i="1" s="1"/>
  <c r="D3594" i="1"/>
  <c r="E3594" i="1" s="1"/>
  <c r="D3593" i="1"/>
  <c r="E3593" i="1" s="1"/>
  <c r="D3589" i="1"/>
  <c r="E3589" i="1" s="1"/>
  <c r="D3588" i="1"/>
  <c r="E3588" i="1" s="1"/>
  <c r="D3587" i="1"/>
  <c r="E3587" i="1" s="1"/>
  <c r="D3586" i="1"/>
  <c r="E3586" i="1" s="1"/>
  <c r="D3584" i="1"/>
  <c r="E3584" i="1" s="1"/>
  <c r="D3582" i="1"/>
  <c r="E3582" i="1" s="1"/>
  <c r="D3581" i="1"/>
  <c r="E3581" i="1" s="1"/>
  <c r="D3580" i="1"/>
  <c r="E3580" i="1" s="1"/>
  <c r="D3579" i="1"/>
  <c r="E3579" i="1" s="1"/>
  <c r="D3578" i="1"/>
  <c r="E3578" i="1" s="1"/>
  <c r="D3577" i="1"/>
  <c r="E3577" i="1" s="1"/>
  <c r="D3576" i="1"/>
  <c r="E3576" i="1" s="1"/>
  <c r="D3573" i="1"/>
  <c r="E3573" i="1" s="1"/>
  <c r="D3572" i="1"/>
  <c r="E3572" i="1" s="1"/>
  <c r="D3570" i="1"/>
  <c r="E3570" i="1" s="1"/>
  <c r="D3569" i="1"/>
  <c r="E3569" i="1" s="1"/>
  <c r="D3568" i="1"/>
  <c r="E3568" i="1" s="1"/>
  <c r="D3567" i="1"/>
  <c r="E3567" i="1" s="1"/>
  <c r="D3566" i="1"/>
  <c r="E3566" i="1" s="1"/>
  <c r="D3565" i="1"/>
  <c r="E3565" i="1" s="1"/>
  <c r="D3563" i="1"/>
  <c r="E3563" i="1" s="1"/>
  <c r="D3562" i="1"/>
  <c r="E3562" i="1" s="1"/>
  <c r="D3561" i="1"/>
  <c r="E3561" i="1" s="1"/>
  <c r="D3560" i="1"/>
  <c r="E3560" i="1" s="1"/>
  <c r="D3559" i="1"/>
  <c r="E3559" i="1" s="1"/>
  <c r="D3558" i="1"/>
  <c r="E3558" i="1" s="1"/>
  <c r="D3557" i="1"/>
  <c r="E3557" i="1" s="1"/>
  <c r="D3555" i="1"/>
  <c r="E3555" i="1" s="1"/>
  <c r="D3554" i="1"/>
  <c r="E3554" i="1" s="1"/>
  <c r="D3553" i="1"/>
  <c r="E3553" i="1" s="1"/>
  <c r="D3551" i="1"/>
  <c r="E3551" i="1" s="1"/>
  <c r="D3548" i="1"/>
  <c r="E3548" i="1" s="1"/>
  <c r="D3546" i="1"/>
  <c r="E3546" i="1" s="1"/>
  <c r="D3545" i="1"/>
  <c r="E3545" i="1" s="1"/>
  <c r="D3544" i="1"/>
  <c r="E3544" i="1" s="1"/>
  <c r="D3542" i="1"/>
  <c r="E3542" i="1" s="1"/>
  <c r="D3540" i="1"/>
  <c r="E3540" i="1" s="1"/>
  <c r="D3539" i="1"/>
  <c r="E3539" i="1" s="1"/>
  <c r="D3538" i="1"/>
  <c r="E3538" i="1" s="1"/>
  <c r="D3537" i="1"/>
  <c r="E3537" i="1" s="1"/>
  <c r="D3536" i="1"/>
  <c r="E3536" i="1" s="1"/>
  <c r="D3535" i="1"/>
  <c r="E3535" i="1" s="1"/>
  <c r="D3533" i="1"/>
  <c r="E3533" i="1" s="1"/>
  <c r="D3532" i="1"/>
  <c r="E3532" i="1" s="1"/>
  <c r="D3530" i="1"/>
  <c r="E3530" i="1" s="1"/>
  <c r="D3527" i="1"/>
  <c r="E3527" i="1" s="1"/>
  <c r="D3526" i="1"/>
  <c r="E3526" i="1" s="1"/>
  <c r="D3524" i="1"/>
  <c r="E3524" i="1" s="1"/>
  <c r="D3523" i="1"/>
  <c r="E3523" i="1" s="1"/>
  <c r="D3522" i="1"/>
  <c r="E3522" i="1" s="1"/>
  <c r="D3521" i="1"/>
  <c r="E3521" i="1" s="1"/>
  <c r="D3520" i="1"/>
  <c r="E3520" i="1" s="1"/>
  <c r="D3519" i="1"/>
  <c r="E3519" i="1" s="1"/>
  <c r="D3518" i="1"/>
  <c r="E3518" i="1" s="1"/>
  <c r="D3517" i="1"/>
  <c r="E3517" i="1" s="1"/>
  <c r="D3515" i="1"/>
  <c r="E3515" i="1" s="1"/>
  <c r="D3513" i="1"/>
  <c r="E3513" i="1" s="1"/>
  <c r="D3512" i="1"/>
  <c r="E3512" i="1" s="1"/>
  <c r="D3510" i="1"/>
  <c r="E3510" i="1" s="1"/>
  <c r="D3509" i="1"/>
  <c r="E3509" i="1" s="1"/>
  <c r="D3508" i="1"/>
  <c r="E3508" i="1" s="1"/>
  <c r="D3507" i="1"/>
  <c r="E3507" i="1" s="1"/>
  <c r="D3506" i="1"/>
  <c r="E3506" i="1" s="1"/>
  <c r="D3505" i="1"/>
  <c r="E3505" i="1" s="1"/>
  <c r="D3504" i="1"/>
  <c r="E3504" i="1" s="1"/>
  <c r="D3503" i="1"/>
  <c r="E3503" i="1" s="1"/>
  <c r="D3501" i="1"/>
  <c r="E3501" i="1" s="1"/>
  <c r="D3500" i="1"/>
  <c r="E3500" i="1" s="1"/>
  <c r="D3497" i="1"/>
  <c r="E3497" i="1" s="1"/>
  <c r="D3496" i="1"/>
  <c r="E3496" i="1" s="1"/>
  <c r="D3494" i="1"/>
  <c r="E3494" i="1" s="1"/>
  <c r="D3493" i="1"/>
  <c r="E3493" i="1" s="1"/>
  <c r="D3492" i="1"/>
  <c r="E3492" i="1" s="1"/>
  <c r="D3491" i="1"/>
  <c r="E3491" i="1" s="1"/>
  <c r="D3490" i="1"/>
  <c r="E3490" i="1" s="1"/>
  <c r="D3489" i="1"/>
  <c r="E3489" i="1" s="1"/>
  <c r="D3487" i="1"/>
  <c r="E3487" i="1" s="1"/>
  <c r="D3486" i="1"/>
  <c r="E3486" i="1" s="1"/>
  <c r="D3485" i="1"/>
  <c r="E3485" i="1" s="1"/>
  <c r="D3481" i="1"/>
  <c r="E3481" i="1" s="1"/>
  <c r="D3480" i="1"/>
  <c r="E3480" i="1" s="1"/>
  <c r="D3479" i="1"/>
  <c r="E3479" i="1" s="1"/>
  <c r="D3478" i="1"/>
  <c r="E3478" i="1" s="1"/>
  <c r="D3476" i="1"/>
  <c r="E3476" i="1" s="1"/>
  <c r="D3475" i="1"/>
  <c r="E3475" i="1" s="1"/>
  <c r="D3474" i="1"/>
  <c r="E3474" i="1" s="1"/>
  <c r="D3472" i="1"/>
  <c r="E3472" i="1" s="1"/>
  <c r="D3471" i="1"/>
  <c r="E3471" i="1" s="1"/>
  <c r="D3469" i="1"/>
  <c r="E3469" i="1" s="1"/>
  <c r="D3468" i="1"/>
  <c r="E3468" i="1" s="1"/>
  <c r="D3467" i="1"/>
  <c r="E3467" i="1" s="1"/>
  <c r="D3466" i="1"/>
  <c r="E3466" i="1" s="1"/>
  <c r="D3465" i="1"/>
  <c r="E3465" i="1" s="1"/>
  <c r="D3464" i="1"/>
  <c r="E3464" i="1" s="1"/>
  <c r="D3463" i="1"/>
  <c r="E3463" i="1" s="1"/>
  <c r="D3461" i="1"/>
  <c r="E3461" i="1" s="1"/>
  <c r="D3459" i="1"/>
  <c r="E3459" i="1" s="1"/>
  <c r="D3458" i="1"/>
  <c r="E3458" i="1" s="1"/>
  <c r="D3457" i="1"/>
  <c r="E3457" i="1" s="1"/>
  <c r="D3456" i="1"/>
  <c r="E3456" i="1" s="1"/>
  <c r="D3455" i="1"/>
  <c r="E3455" i="1" s="1"/>
  <c r="D3454" i="1"/>
  <c r="E3454" i="1" s="1"/>
  <c r="D3453" i="1"/>
  <c r="E3453" i="1" s="1"/>
  <c r="D3452" i="1"/>
  <c r="E3452" i="1" s="1"/>
  <c r="D3451" i="1"/>
  <c r="E3451" i="1" s="1"/>
  <c r="D3450" i="1"/>
  <c r="E3450" i="1" s="1"/>
  <c r="D3449" i="1"/>
  <c r="E3449" i="1" s="1"/>
  <c r="D3447" i="1"/>
  <c r="E3447" i="1" s="1"/>
  <c r="D3446" i="1"/>
  <c r="E3446" i="1" s="1"/>
  <c r="D3445" i="1"/>
  <c r="E3445" i="1" s="1"/>
  <c r="D3443" i="1"/>
  <c r="E3443" i="1" s="1"/>
  <c r="D3441" i="1"/>
  <c r="E3441" i="1" s="1"/>
  <c r="D3437" i="1"/>
  <c r="E3437" i="1" s="1"/>
  <c r="D3435" i="1"/>
  <c r="E3435" i="1" s="1"/>
  <c r="D3434" i="1"/>
  <c r="E3434" i="1" s="1"/>
  <c r="D3432" i="1"/>
  <c r="E3432" i="1" s="1"/>
  <c r="D3431" i="1"/>
  <c r="E3431" i="1" s="1"/>
  <c r="D3429" i="1"/>
  <c r="E3429" i="1" s="1"/>
  <c r="D3428" i="1"/>
  <c r="E3428" i="1" s="1"/>
  <c r="D3427" i="1"/>
  <c r="E3427" i="1" s="1"/>
  <c r="D3426" i="1"/>
  <c r="E3426" i="1" s="1"/>
  <c r="D3425" i="1"/>
  <c r="E3425" i="1" s="1"/>
  <c r="D3424" i="1"/>
  <c r="E3424" i="1" s="1"/>
  <c r="D3422" i="1"/>
  <c r="E3422" i="1" s="1"/>
  <c r="D3421" i="1"/>
  <c r="E3421" i="1" s="1"/>
  <c r="D3420" i="1"/>
  <c r="E3420" i="1" s="1"/>
  <c r="D3419" i="1"/>
  <c r="E3419" i="1" s="1"/>
  <c r="D3418" i="1"/>
  <c r="E3418" i="1" s="1"/>
  <c r="D3417" i="1"/>
  <c r="E3417" i="1" s="1"/>
  <c r="D3416" i="1"/>
  <c r="E3416" i="1" s="1"/>
  <c r="D3415" i="1"/>
  <c r="E3415" i="1" s="1"/>
  <c r="D3412" i="1"/>
  <c r="E3412" i="1" s="1"/>
  <c r="D3411" i="1"/>
  <c r="E3411" i="1" s="1"/>
  <c r="D3410" i="1"/>
  <c r="E3410" i="1" s="1"/>
  <c r="D3409" i="1"/>
  <c r="E3409" i="1" s="1"/>
  <c r="D3407" i="1"/>
  <c r="E3407" i="1" s="1"/>
  <c r="D3406" i="1"/>
  <c r="E3406" i="1" s="1"/>
  <c r="D3405" i="1"/>
  <c r="E3405" i="1" s="1"/>
  <c r="D3402" i="1"/>
  <c r="E3402" i="1" s="1"/>
  <c r="D3401" i="1"/>
  <c r="E3401" i="1" s="1"/>
  <c r="D3400" i="1"/>
  <c r="E3400" i="1" s="1"/>
  <c r="D3398" i="1"/>
  <c r="E3398" i="1" s="1"/>
  <c r="D3397" i="1"/>
  <c r="E3397" i="1" s="1"/>
  <c r="D3396" i="1"/>
  <c r="E3396" i="1" s="1"/>
  <c r="D3394" i="1"/>
  <c r="E3394" i="1" s="1"/>
  <c r="D3393" i="1"/>
  <c r="E3393" i="1" s="1"/>
  <c r="D3392" i="1"/>
  <c r="E3392" i="1" s="1"/>
  <c r="D3391" i="1"/>
  <c r="E3391" i="1" s="1"/>
  <c r="D3390" i="1"/>
  <c r="E3390" i="1" s="1"/>
  <c r="D3388" i="1"/>
  <c r="E3388" i="1" s="1"/>
  <c r="D3387" i="1"/>
  <c r="E3387" i="1" s="1"/>
  <c r="D3386" i="1"/>
  <c r="E3386" i="1" s="1"/>
  <c r="D3384" i="1"/>
  <c r="E3384" i="1" s="1"/>
  <c r="D3383" i="1"/>
  <c r="E3383" i="1" s="1"/>
  <c r="D3382" i="1"/>
  <c r="E3382" i="1" s="1"/>
  <c r="D3381" i="1"/>
  <c r="E3381" i="1" s="1"/>
  <c r="D3379" i="1"/>
  <c r="E3379" i="1" s="1"/>
  <c r="D3378" i="1"/>
  <c r="E3378" i="1" s="1"/>
  <c r="D3377" i="1"/>
  <c r="E3377" i="1" s="1"/>
  <c r="D3376" i="1"/>
  <c r="E3376" i="1" s="1"/>
  <c r="D3375" i="1"/>
  <c r="E3375" i="1" s="1"/>
  <c r="D3374" i="1"/>
  <c r="E3374" i="1" s="1"/>
  <c r="D3373" i="1"/>
  <c r="E3373" i="1" s="1"/>
  <c r="D3371" i="1"/>
  <c r="E3371" i="1" s="1"/>
  <c r="D3368" i="1"/>
  <c r="E3368" i="1" s="1"/>
  <c r="D3367" i="1"/>
  <c r="E3367" i="1" s="1"/>
  <c r="D3366" i="1"/>
  <c r="E3366" i="1" s="1"/>
  <c r="D3365" i="1"/>
  <c r="E3365" i="1" s="1"/>
  <c r="D3364" i="1"/>
  <c r="E3364" i="1" s="1"/>
  <c r="D3361" i="1"/>
  <c r="E3361" i="1" s="1"/>
  <c r="D3360" i="1"/>
  <c r="E3360" i="1" s="1"/>
  <c r="D3359" i="1"/>
  <c r="E3359" i="1" s="1"/>
  <c r="D3358" i="1"/>
  <c r="E3358" i="1" s="1"/>
  <c r="D3356" i="1"/>
  <c r="E3356" i="1" s="1"/>
  <c r="D3355" i="1"/>
  <c r="E3355" i="1" s="1"/>
  <c r="D3354" i="1"/>
  <c r="E3354" i="1" s="1"/>
  <c r="D3353" i="1"/>
  <c r="E3353" i="1" s="1"/>
  <c r="D3351" i="1"/>
  <c r="E3351" i="1" s="1"/>
  <c r="D3350" i="1"/>
  <c r="E3350" i="1" s="1"/>
  <c r="D3349" i="1"/>
  <c r="E3349" i="1" s="1"/>
  <c r="D3348" i="1"/>
  <c r="E3348" i="1" s="1"/>
  <c r="D3347" i="1"/>
  <c r="E3347" i="1" s="1"/>
  <c r="D3345" i="1"/>
  <c r="E3345" i="1" s="1"/>
  <c r="D3344" i="1"/>
  <c r="E3344" i="1" s="1"/>
  <c r="D3343" i="1"/>
  <c r="E3343" i="1" s="1"/>
  <c r="D3342" i="1"/>
  <c r="E3342" i="1" s="1"/>
  <c r="D3341" i="1"/>
  <c r="E3341" i="1" s="1"/>
  <c r="D3340" i="1"/>
  <c r="E3340" i="1" s="1"/>
  <c r="D3339" i="1"/>
  <c r="E3339" i="1" s="1"/>
  <c r="D3336" i="1"/>
  <c r="E3336" i="1" s="1"/>
  <c r="D3335" i="1"/>
  <c r="E3335" i="1" s="1"/>
  <c r="D3334" i="1"/>
  <c r="E3334" i="1" s="1"/>
  <c r="D3333" i="1"/>
  <c r="E3333" i="1" s="1"/>
  <c r="D3331" i="1"/>
  <c r="E3331" i="1" s="1"/>
  <c r="D3329" i="1"/>
  <c r="E3329" i="1" s="1"/>
  <c r="D3328" i="1"/>
  <c r="E3328" i="1" s="1"/>
  <c r="D3327" i="1"/>
  <c r="E3327" i="1" s="1"/>
  <c r="D3326" i="1"/>
  <c r="E3326" i="1" s="1"/>
  <c r="D3325" i="1"/>
  <c r="E3325" i="1" s="1"/>
  <c r="D3323" i="1"/>
  <c r="E3323" i="1" s="1"/>
  <c r="D3322" i="1"/>
  <c r="E3322" i="1" s="1"/>
  <c r="D3320" i="1"/>
  <c r="E3320" i="1" s="1"/>
  <c r="D3318" i="1"/>
  <c r="E3318" i="1" s="1"/>
  <c r="D3314" i="1"/>
  <c r="E3314" i="1" s="1"/>
  <c r="D3313" i="1"/>
  <c r="E3313" i="1" s="1"/>
  <c r="D3312" i="1"/>
  <c r="E3312" i="1" s="1"/>
  <c r="D3311" i="1"/>
  <c r="E3311" i="1" s="1"/>
  <c r="D3310" i="1"/>
  <c r="E3310" i="1" s="1"/>
  <c r="D3309" i="1"/>
  <c r="E3309" i="1" s="1"/>
  <c r="D3308" i="1"/>
  <c r="E3308" i="1" s="1"/>
  <c r="D3306" i="1"/>
  <c r="E3306" i="1" s="1"/>
  <c r="D3305" i="1"/>
  <c r="E3305" i="1" s="1"/>
  <c r="D3304" i="1"/>
  <c r="E3304" i="1" s="1"/>
  <c r="D3303" i="1"/>
  <c r="E3303" i="1" s="1"/>
  <c r="D3302" i="1"/>
  <c r="E3302" i="1" s="1"/>
  <c r="D3300" i="1"/>
  <c r="E3300" i="1" s="1"/>
  <c r="D3299" i="1"/>
  <c r="E3299" i="1" s="1"/>
  <c r="D3298" i="1"/>
  <c r="E3298" i="1" s="1"/>
  <c r="D3297" i="1"/>
  <c r="E3297" i="1" s="1"/>
  <c r="D3296" i="1"/>
  <c r="E3296" i="1" s="1"/>
  <c r="D3295" i="1"/>
  <c r="E3295" i="1" s="1"/>
  <c r="D3294" i="1"/>
  <c r="E3294" i="1" s="1"/>
  <c r="D3292" i="1"/>
  <c r="E3292" i="1" s="1"/>
  <c r="D3290" i="1"/>
  <c r="E3290" i="1" s="1"/>
  <c r="D3289" i="1"/>
  <c r="E3289" i="1" s="1"/>
  <c r="D3288" i="1"/>
  <c r="E3288" i="1" s="1"/>
  <c r="D3287" i="1"/>
  <c r="E3287" i="1" s="1"/>
  <c r="D3286" i="1"/>
  <c r="E3286" i="1" s="1"/>
  <c r="D3284" i="1"/>
  <c r="E3284" i="1" s="1"/>
  <c r="D3283" i="1"/>
  <c r="E3283" i="1" s="1"/>
  <c r="D3279" i="1"/>
  <c r="E3279" i="1" s="1"/>
  <c r="D3278" i="1"/>
  <c r="E3278" i="1" s="1"/>
  <c r="D3277" i="1"/>
  <c r="E3277" i="1" s="1"/>
  <c r="D3276" i="1"/>
  <c r="E3276" i="1" s="1"/>
  <c r="D3275" i="1"/>
  <c r="E3275" i="1" s="1"/>
  <c r="D3272" i="1"/>
  <c r="E3272" i="1" s="1"/>
  <c r="D3271" i="1"/>
  <c r="E3271" i="1" s="1"/>
  <c r="D3270" i="1"/>
  <c r="E3270" i="1" s="1"/>
  <c r="D3269" i="1"/>
  <c r="E3269" i="1" s="1"/>
  <c r="D3268" i="1"/>
  <c r="E3268" i="1" s="1"/>
  <c r="D3267" i="1"/>
  <c r="E3267" i="1" s="1"/>
  <c r="D3264" i="1"/>
  <c r="E3264" i="1" s="1"/>
  <c r="D3262" i="1"/>
  <c r="E3262" i="1" s="1"/>
  <c r="D3260" i="1"/>
  <c r="E3260" i="1" s="1"/>
  <c r="D3259" i="1"/>
  <c r="E3259" i="1" s="1"/>
  <c r="D3257" i="1"/>
  <c r="E3257" i="1" s="1"/>
  <c r="D3256" i="1"/>
  <c r="E3256" i="1" s="1"/>
  <c r="D3255" i="1"/>
  <c r="E3255" i="1" s="1"/>
  <c r="D3254" i="1"/>
  <c r="E3254" i="1" s="1"/>
  <c r="D3253" i="1"/>
  <c r="E3253" i="1" s="1"/>
  <c r="D3251" i="1"/>
  <c r="E3251" i="1" s="1"/>
  <c r="D3250" i="1"/>
  <c r="E3250" i="1" s="1"/>
  <c r="D3249" i="1"/>
  <c r="E3249" i="1" s="1"/>
  <c r="D3248" i="1"/>
  <c r="E3248" i="1" s="1"/>
  <c r="D3247" i="1"/>
  <c r="E3247" i="1" s="1"/>
  <c r="D3246" i="1"/>
  <c r="E3246" i="1" s="1"/>
  <c r="D3244" i="1"/>
  <c r="E3244" i="1" s="1"/>
  <c r="D3243" i="1"/>
  <c r="E3243" i="1" s="1"/>
  <c r="D3242" i="1"/>
  <c r="E3242" i="1" s="1"/>
  <c r="D3240" i="1"/>
  <c r="E3240" i="1" s="1"/>
  <c r="D3237" i="1"/>
  <c r="E3237" i="1" s="1"/>
  <c r="D3236" i="1"/>
  <c r="E3236" i="1" s="1"/>
  <c r="D3235" i="1"/>
  <c r="E3235" i="1" s="1"/>
  <c r="D3234" i="1"/>
  <c r="E3234" i="1" s="1"/>
  <c r="D3233" i="1"/>
  <c r="E3233" i="1" s="1"/>
  <c r="D3232" i="1"/>
  <c r="E3232" i="1" s="1"/>
  <c r="D3231" i="1"/>
  <c r="E3231" i="1" s="1"/>
  <c r="D3230" i="1"/>
  <c r="E3230" i="1" s="1"/>
  <c r="D3228" i="1"/>
  <c r="E3228" i="1" s="1"/>
  <c r="D3227" i="1"/>
  <c r="E3227" i="1" s="1"/>
  <c r="D3224" i="1"/>
  <c r="E3224" i="1" s="1"/>
  <c r="D3223" i="1"/>
  <c r="E3223" i="1" s="1"/>
  <c r="D3222" i="1"/>
  <c r="E3222" i="1" s="1"/>
  <c r="D3221" i="1"/>
  <c r="E3221" i="1" s="1"/>
  <c r="D3220" i="1"/>
  <c r="E3220" i="1" s="1"/>
  <c r="D3219" i="1"/>
  <c r="E3219" i="1" s="1"/>
  <c r="D3218" i="1"/>
  <c r="E3218" i="1" s="1"/>
  <c r="D3214" i="1"/>
  <c r="E3214" i="1" s="1"/>
  <c r="D3212" i="1"/>
  <c r="E3212" i="1" s="1"/>
  <c r="D3211" i="1"/>
  <c r="E3211" i="1" s="1"/>
  <c r="D3210" i="1"/>
  <c r="E3210" i="1" s="1"/>
  <c r="D3208" i="1"/>
  <c r="E3208" i="1" s="1"/>
  <c r="D3206" i="1"/>
  <c r="E3206" i="1" s="1"/>
  <c r="D3204" i="1"/>
  <c r="E3204" i="1" s="1"/>
  <c r="D3203" i="1"/>
  <c r="E3203" i="1" s="1"/>
  <c r="D3202" i="1"/>
  <c r="E3202" i="1" s="1"/>
  <c r="D3201" i="1"/>
  <c r="E3201" i="1" s="1"/>
  <c r="D3200" i="1"/>
  <c r="E3200" i="1" s="1"/>
  <c r="D3199" i="1"/>
  <c r="E3199" i="1" s="1"/>
  <c r="D3198" i="1"/>
  <c r="E3198" i="1" s="1"/>
  <c r="D3196" i="1"/>
  <c r="E3196" i="1" s="1"/>
  <c r="D3195" i="1"/>
  <c r="E3195" i="1" s="1"/>
  <c r="D3194" i="1"/>
  <c r="E3194" i="1" s="1"/>
  <c r="D3191" i="1"/>
  <c r="E3191" i="1" s="1"/>
  <c r="D3189" i="1"/>
  <c r="E3189" i="1" s="1"/>
  <c r="D3188" i="1"/>
  <c r="E3188" i="1" s="1"/>
  <c r="D3187" i="1"/>
  <c r="E3187" i="1" s="1"/>
  <c r="D3185" i="1"/>
  <c r="E3185" i="1" s="1"/>
  <c r="D3184" i="1"/>
  <c r="E3184" i="1" s="1"/>
  <c r="D3183" i="1"/>
  <c r="E3183" i="1" s="1"/>
  <c r="D3182" i="1"/>
  <c r="E3182" i="1" s="1"/>
  <c r="D3181" i="1"/>
  <c r="E3181" i="1" s="1"/>
  <c r="D3180" i="1"/>
  <c r="E3180" i="1" s="1"/>
  <c r="D3178" i="1"/>
  <c r="E3178" i="1" s="1"/>
  <c r="D3177" i="1"/>
  <c r="E3177" i="1" s="1"/>
  <c r="D3176" i="1"/>
  <c r="E3176" i="1" s="1"/>
  <c r="D3175" i="1"/>
  <c r="E3175" i="1" s="1"/>
  <c r="D3174" i="1"/>
  <c r="E3174" i="1" s="1"/>
  <c r="D3171" i="1"/>
  <c r="E3171" i="1" s="1"/>
  <c r="D3170" i="1"/>
  <c r="E3170" i="1" s="1"/>
  <c r="D3168" i="1"/>
  <c r="E3168" i="1" s="1"/>
  <c r="D3167" i="1"/>
  <c r="E3167" i="1" s="1"/>
  <c r="D3166" i="1"/>
  <c r="E3166" i="1" s="1"/>
  <c r="D3164" i="1"/>
  <c r="E3164" i="1" s="1"/>
  <c r="D3163" i="1"/>
  <c r="E3163" i="1" s="1"/>
  <c r="D3162" i="1"/>
  <c r="E3162" i="1" s="1"/>
  <c r="D3160" i="1"/>
  <c r="E3160" i="1" s="1"/>
  <c r="D3158" i="1"/>
  <c r="E3158" i="1" s="1"/>
  <c r="D3157" i="1"/>
  <c r="E3157" i="1" s="1"/>
  <c r="D3156" i="1"/>
  <c r="E3156" i="1" s="1"/>
  <c r="D3155" i="1"/>
  <c r="E3155" i="1" s="1"/>
  <c r="D3154" i="1"/>
  <c r="E3154" i="1" s="1"/>
  <c r="D3153" i="1"/>
  <c r="E3153" i="1" s="1"/>
  <c r="D3152" i="1"/>
  <c r="E3152" i="1" s="1"/>
  <c r="D3151" i="1"/>
  <c r="E3151" i="1" s="1"/>
  <c r="D3150" i="1"/>
  <c r="E3150" i="1" s="1"/>
  <c r="D3146" i="1"/>
  <c r="E3146" i="1" s="1"/>
  <c r="D3144" i="1"/>
  <c r="E3144" i="1" s="1"/>
  <c r="D3143" i="1"/>
  <c r="E3143" i="1" s="1"/>
  <c r="D3142" i="1"/>
  <c r="E3142" i="1" s="1"/>
  <c r="D3140" i="1"/>
  <c r="E3140" i="1" s="1"/>
  <c r="D3139" i="1"/>
  <c r="E3139" i="1" s="1"/>
  <c r="D3138" i="1"/>
  <c r="E3138" i="1" s="1"/>
  <c r="D3136" i="1"/>
  <c r="E3136" i="1" s="1"/>
  <c r="D3135" i="1"/>
  <c r="E3135" i="1" s="1"/>
  <c r="D3134" i="1"/>
  <c r="E3134" i="1" s="1"/>
  <c r="D3133" i="1"/>
  <c r="E3133" i="1" s="1"/>
  <c r="D3131" i="1"/>
  <c r="E3131" i="1" s="1"/>
  <c r="D3128" i="1"/>
  <c r="E3128" i="1" s="1"/>
  <c r="D3127" i="1"/>
  <c r="E3127" i="1" s="1"/>
  <c r="D3126" i="1"/>
  <c r="E3126" i="1" s="1"/>
  <c r="D3124" i="1"/>
  <c r="E3124" i="1" s="1"/>
  <c r="D3123" i="1"/>
  <c r="E3123" i="1" s="1"/>
  <c r="D3122" i="1"/>
  <c r="E3122" i="1" s="1"/>
  <c r="D3120" i="1"/>
  <c r="E3120" i="1" s="1"/>
  <c r="D3118" i="1"/>
  <c r="E3118" i="1" s="1"/>
  <c r="D3117" i="1"/>
  <c r="E3117" i="1" s="1"/>
  <c r="D3116" i="1"/>
  <c r="E3116" i="1" s="1"/>
  <c r="D3115" i="1"/>
  <c r="E3115" i="1" s="1"/>
  <c r="D3114" i="1"/>
  <c r="E3114" i="1" s="1"/>
  <c r="D3112" i="1"/>
  <c r="E3112" i="1" s="1"/>
  <c r="D3111" i="1"/>
  <c r="E3111" i="1" s="1"/>
  <c r="D3109" i="1"/>
  <c r="E3109" i="1" s="1"/>
  <c r="D3108" i="1"/>
  <c r="E3108" i="1" s="1"/>
  <c r="D3107" i="1"/>
  <c r="E3107" i="1" s="1"/>
  <c r="D3106" i="1"/>
  <c r="E3106" i="1" s="1"/>
  <c r="D3105" i="1"/>
  <c r="E3105" i="1" s="1"/>
  <c r="D3104" i="1"/>
  <c r="E3104" i="1" s="1"/>
  <c r="D3103" i="1"/>
  <c r="E3103" i="1" s="1"/>
  <c r="D3102" i="1"/>
  <c r="E3102" i="1" s="1"/>
  <c r="D3101" i="1"/>
  <c r="E3101" i="1" s="1"/>
  <c r="D3099" i="1"/>
  <c r="E3099" i="1" s="1"/>
  <c r="D3098" i="1"/>
  <c r="E3098" i="1" s="1"/>
  <c r="D3097" i="1"/>
  <c r="E3097" i="1" s="1"/>
  <c r="D3096" i="1"/>
  <c r="E3096" i="1" s="1"/>
  <c r="D3093" i="1"/>
  <c r="E3093" i="1" s="1"/>
  <c r="D3092" i="1"/>
  <c r="E3092" i="1" s="1"/>
  <c r="D3090" i="1"/>
  <c r="E3090" i="1" s="1"/>
  <c r="D3089" i="1"/>
  <c r="E3089" i="1" s="1"/>
  <c r="D3088" i="1"/>
  <c r="E3088" i="1" s="1"/>
  <c r="D3087" i="1"/>
  <c r="E3087" i="1" s="1"/>
  <c r="D3085" i="1"/>
  <c r="E3085" i="1" s="1"/>
  <c r="D3084" i="1"/>
  <c r="E3084" i="1" s="1"/>
  <c r="D3082" i="1"/>
  <c r="E3082" i="1" s="1"/>
  <c r="D3079" i="1"/>
  <c r="E3079" i="1" s="1"/>
  <c r="D3078" i="1"/>
  <c r="E3078" i="1" s="1"/>
  <c r="D3077" i="1"/>
  <c r="E3077" i="1" s="1"/>
  <c r="D3076" i="1"/>
  <c r="E3076" i="1" s="1"/>
  <c r="D3073" i="1"/>
  <c r="E3073" i="1" s="1"/>
  <c r="D3072" i="1"/>
  <c r="E3072" i="1" s="1"/>
  <c r="D3071" i="1"/>
  <c r="E3071" i="1" s="1"/>
  <c r="D3070" i="1"/>
  <c r="E3070" i="1" s="1"/>
  <c r="D3069" i="1"/>
  <c r="E3069" i="1" s="1"/>
  <c r="D3068" i="1"/>
  <c r="E3068" i="1" s="1"/>
  <c r="D3067" i="1"/>
  <c r="E3067" i="1" s="1"/>
  <c r="D3065" i="1"/>
  <c r="E3065" i="1" s="1"/>
  <c r="D3063" i="1"/>
  <c r="E3063" i="1" s="1"/>
  <c r="D3062" i="1"/>
  <c r="E3062" i="1" s="1"/>
  <c r="D3061" i="1"/>
  <c r="E3061" i="1" s="1"/>
  <c r="D3060" i="1"/>
  <c r="E3060" i="1" s="1"/>
  <c r="D3058" i="1"/>
  <c r="E3058" i="1" s="1"/>
  <c r="D3057" i="1"/>
  <c r="E3057" i="1" s="1"/>
  <c r="D3055" i="1"/>
  <c r="E3055" i="1" s="1"/>
  <c r="D3053" i="1"/>
  <c r="E3053" i="1" s="1"/>
  <c r="D3052" i="1"/>
  <c r="E3052" i="1" s="1"/>
  <c r="D3051" i="1"/>
  <c r="E3051" i="1" s="1"/>
  <c r="D3050" i="1"/>
  <c r="E3050" i="1" s="1"/>
  <c r="D3049" i="1"/>
  <c r="E3049" i="1" s="1"/>
  <c r="D3047" i="1"/>
  <c r="E3047" i="1" s="1"/>
  <c r="D3046" i="1"/>
  <c r="E3046" i="1" s="1"/>
  <c r="D3045" i="1"/>
  <c r="E3045" i="1" s="1"/>
  <c r="D3044" i="1"/>
  <c r="E3044" i="1" s="1"/>
  <c r="D3042" i="1"/>
  <c r="E3042" i="1" s="1"/>
  <c r="D3041" i="1"/>
  <c r="E3041" i="1" s="1"/>
  <c r="D3039" i="1"/>
  <c r="E3039" i="1" s="1"/>
  <c r="D3037" i="1"/>
  <c r="E3037" i="1" s="1"/>
  <c r="D3036" i="1"/>
  <c r="E3036" i="1" s="1"/>
  <c r="D3034" i="1"/>
  <c r="E3034" i="1" s="1"/>
  <c r="D3033" i="1"/>
  <c r="E3033" i="1" s="1"/>
  <c r="D3031" i="1"/>
  <c r="E3031" i="1" s="1"/>
  <c r="D3030" i="1"/>
  <c r="E3030" i="1" s="1"/>
  <c r="D3029" i="1"/>
  <c r="E3029" i="1" s="1"/>
  <c r="D3028" i="1"/>
  <c r="E3028" i="1" s="1"/>
  <c r="D3027" i="1"/>
  <c r="E3027" i="1" s="1"/>
  <c r="D3026" i="1"/>
  <c r="E3026" i="1" s="1"/>
  <c r="D3025" i="1"/>
  <c r="E3025" i="1" s="1"/>
  <c r="D3024" i="1"/>
  <c r="E3024" i="1" s="1"/>
  <c r="D3023" i="1"/>
  <c r="E3023" i="1" s="1"/>
  <c r="D3020" i="1"/>
  <c r="E3020" i="1" s="1"/>
  <c r="D3019" i="1"/>
  <c r="E3019" i="1" s="1"/>
  <c r="D3018" i="1"/>
  <c r="E3018" i="1" s="1"/>
  <c r="D3016" i="1"/>
  <c r="E3016" i="1" s="1"/>
  <c r="D3015" i="1"/>
  <c r="E3015" i="1" s="1"/>
  <c r="D3014" i="1"/>
  <c r="E3014" i="1" s="1"/>
  <c r="D3013" i="1"/>
  <c r="E3013" i="1" s="1"/>
  <c r="D3011" i="1"/>
  <c r="E3011" i="1" s="1"/>
  <c r="D3010" i="1"/>
  <c r="E3010" i="1" s="1"/>
  <c r="D3009" i="1"/>
  <c r="E3009" i="1" s="1"/>
  <c r="D3007" i="1"/>
  <c r="E3007" i="1" s="1"/>
  <c r="D3006" i="1"/>
  <c r="E3006" i="1" s="1"/>
  <c r="D3005" i="1"/>
  <c r="E3005" i="1" s="1"/>
  <c r="D3004" i="1"/>
  <c r="E3004" i="1" s="1"/>
  <c r="D3001" i="1"/>
  <c r="E3001" i="1" s="1"/>
  <c r="D3000" i="1"/>
  <c r="E3000" i="1" s="1"/>
  <c r="D2999" i="1"/>
  <c r="E2999" i="1" s="1"/>
  <c r="D2998" i="1"/>
  <c r="E2998" i="1" s="1"/>
  <c r="D2997" i="1"/>
  <c r="E2997" i="1" s="1"/>
  <c r="D2995" i="1"/>
  <c r="E2995" i="1" s="1"/>
  <c r="D2994" i="1"/>
  <c r="E2994" i="1" s="1"/>
  <c r="D2993" i="1"/>
  <c r="E2993" i="1" s="1"/>
  <c r="D2992" i="1"/>
  <c r="E2992" i="1" s="1"/>
  <c r="D2991" i="1"/>
  <c r="E2991" i="1" s="1"/>
  <c r="D2989" i="1"/>
  <c r="E2989" i="1" s="1"/>
  <c r="D2988" i="1"/>
  <c r="E2988" i="1" s="1"/>
  <c r="D2986" i="1"/>
  <c r="E2986" i="1" s="1"/>
  <c r="D2985" i="1"/>
  <c r="E2985" i="1" s="1"/>
  <c r="D2984" i="1"/>
  <c r="E2984" i="1" s="1"/>
  <c r="D2983" i="1"/>
  <c r="E2983" i="1" s="1"/>
  <c r="D2980" i="1"/>
  <c r="E2980" i="1" s="1"/>
  <c r="D2979" i="1"/>
  <c r="E2979" i="1" s="1"/>
  <c r="D2977" i="1"/>
  <c r="E2977" i="1" s="1"/>
  <c r="D2975" i="1"/>
  <c r="E2975" i="1" s="1"/>
  <c r="D2973" i="1"/>
  <c r="E2973" i="1" s="1"/>
  <c r="D2971" i="1"/>
  <c r="E2971" i="1" s="1"/>
  <c r="D2970" i="1"/>
  <c r="E2970" i="1" s="1"/>
  <c r="D2969" i="1"/>
  <c r="E2969" i="1" s="1"/>
  <c r="D2968" i="1"/>
  <c r="E2968" i="1" s="1"/>
  <c r="D2967" i="1"/>
  <c r="E2967" i="1" s="1"/>
  <c r="D2966" i="1"/>
  <c r="E2966" i="1" s="1"/>
  <c r="D2964" i="1"/>
  <c r="E2964" i="1" s="1"/>
  <c r="D2963" i="1"/>
  <c r="E2963" i="1" s="1"/>
  <c r="D2962" i="1"/>
  <c r="E2962" i="1" s="1"/>
  <c r="D2961" i="1"/>
  <c r="E2961" i="1" s="1"/>
  <c r="D2960" i="1"/>
  <c r="E2960" i="1" s="1"/>
  <c r="D2959" i="1"/>
  <c r="E2959" i="1" s="1"/>
  <c r="D2957" i="1"/>
  <c r="E2957" i="1" s="1"/>
  <c r="D2956" i="1"/>
  <c r="E2956" i="1" s="1"/>
  <c r="D2955" i="1"/>
  <c r="E2955" i="1" s="1"/>
  <c r="D2954" i="1"/>
  <c r="E2954" i="1" s="1"/>
  <c r="D2953" i="1"/>
  <c r="E2953" i="1" s="1"/>
  <c r="D2952" i="1"/>
  <c r="E2952" i="1" s="1"/>
  <c r="D2951" i="1"/>
  <c r="E2951" i="1" s="1"/>
  <c r="D2950" i="1"/>
  <c r="E2950" i="1" s="1"/>
  <c r="D2948" i="1"/>
  <c r="E2948" i="1" s="1"/>
  <c r="D2945" i="1"/>
  <c r="E2945" i="1" s="1"/>
  <c r="D2944" i="1"/>
  <c r="E2944" i="1" s="1"/>
  <c r="D2942" i="1"/>
  <c r="E2942" i="1" s="1"/>
  <c r="D2941" i="1"/>
  <c r="E2941" i="1" s="1"/>
  <c r="D2940" i="1"/>
  <c r="E2940" i="1" s="1"/>
  <c r="D2938" i="1"/>
  <c r="E2938" i="1" s="1"/>
  <c r="D2937" i="1"/>
  <c r="E2937" i="1" s="1"/>
  <c r="D2936" i="1"/>
  <c r="E2936" i="1" s="1"/>
  <c r="D2935" i="1"/>
  <c r="E2935" i="1" s="1"/>
  <c r="D2934" i="1"/>
  <c r="E2934" i="1" s="1"/>
  <c r="D2933" i="1"/>
  <c r="E2933" i="1" s="1"/>
  <c r="D2931" i="1"/>
  <c r="E2931" i="1" s="1"/>
  <c r="D2928" i="1"/>
  <c r="E2928" i="1" s="1"/>
  <c r="D2926" i="1"/>
  <c r="E2926" i="1" s="1"/>
  <c r="D2925" i="1"/>
  <c r="E2925" i="1" s="1"/>
  <c r="D2924" i="1"/>
  <c r="E2924" i="1" s="1"/>
  <c r="D2923" i="1"/>
  <c r="E2923" i="1" s="1"/>
  <c r="D2921" i="1"/>
  <c r="E2921" i="1" s="1"/>
  <c r="D2920" i="1"/>
  <c r="E2920" i="1" s="1"/>
  <c r="D2919" i="1"/>
  <c r="E2919" i="1" s="1"/>
  <c r="D2918" i="1"/>
  <c r="E2918" i="1" s="1"/>
  <c r="D2917" i="1"/>
  <c r="E2917" i="1" s="1"/>
  <c r="D2915" i="1"/>
  <c r="E2915" i="1" s="1"/>
  <c r="D2913" i="1"/>
  <c r="E2913" i="1" s="1"/>
  <c r="D2912" i="1"/>
  <c r="E2912" i="1" s="1"/>
  <c r="D2911" i="1"/>
  <c r="E2911" i="1" s="1"/>
  <c r="D2910" i="1"/>
  <c r="E2910" i="1" s="1"/>
  <c r="D2909" i="1"/>
  <c r="E2909" i="1" s="1"/>
  <c r="D2907" i="1"/>
  <c r="E2907" i="1" s="1"/>
  <c r="D2905" i="1"/>
  <c r="E2905" i="1" s="1"/>
  <c r="D2904" i="1"/>
  <c r="E2904" i="1" s="1"/>
  <c r="D2902" i="1"/>
  <c r="E2902" i="1" s="1"/>
  <c r="D2900" i="1"/>
  <c r="E2900" i="1" s="1"/>
  <c r="D2898" i="1"/>
  <c r="E2898" i="1" s="1"/>
  <c r="D2897" i="1"/>
  <c r="E2897" i="1" s="1"/>
  <c r="D2896" i="1"/>
  <c r="E2896" i="1" s="1"/>
  <c r="D2895" i="1"/>
  <c r="E2895" i="1" s="1"/>
  <c r="D2894" i="1"/>
  <c r="E2894" i="1" s="1"/>
  <c r="D2893" i="1"/>
  <c r="E2893" i="1" s="1"/>
  <c r="D2892" i="1"/>
  <c r="E2892" i="1" s="1"/>
  <c r="D2891" i="1"/>
  <c r="E2891" i="1" s="1"/>
  <c r="D2890" i="1"/>
  <c r="E2890" i="1" s="1"/>
  <c r="D2886" i="1"/>
  <c r="E2886" i="1" s="1"/>
  <c r="D2885" i="1"/>
  <c r="E2885" i="1" s="1"/>
  <c r="D2884" i="1"/>
  <c r="E2884" i="1" s="1"/>
  <c r="D2883" i="1"/>
  <c r="E2883" i="1" s="1"/>
  <c r="D2882" i="1"/>
  <c r="E2882" i="1" s="1"/>
  <c r="D2880" i="1"/>
  <c r="E2880" i="1" s="1"/>
  <c r="D2878" i="1"/>
  <c r="E2878" i="1" s="1"/>
  <c r="D2875" i="1"/>
  <c r="E2875" i="1" s="1"/>
  <c r="D2874" i="1"/>
  <c r="E2874" i="1" s="1"/>
  <c r="D2873" i="1"/>
  <c r="E2873" i="1" s="1"/>
  <c r="D2870" i="1"/>
  <c r="E2870" i="1" s="1"/>
  <c r="D2869" i="1"/>
  <c r="E2869" i="1" s="1"/>
  <c r="D2867" i="1"/>
  <c r="E2867" i="1" s="1"/>
  <c r="D2866" i="1"/>
  <c r="E2866" i="1" s="1"/>
  <c r="D2864" i="1"/>
  <c r="E2864" i="1" s="1"/>
  <c r="D2862" i="1"/>
  <c r="E2862" i="1" s="1"/>
  <c r="D2861" i="1"/>
  <c r="E2861" i="1" s="1"/>
  <c r="D2860" i="1"/>
  <c r="E2860" i="1" s="1"/>
  <c r="D2859" i="1"/>
  <c r="E2859" i="1" s="1"/>
  <c r="D2858" i="1"/>
  <c r="E2858" i="1" s="1"/>
  <c r="D2857" i="1"/>
  <c r="E2857" i="1" s="1"/>
  <c r="D2854" i="1"/>
  <c r="E2854" i="1" s="1"/>
  <c r="D2853" i="1"/>
  <c r="E2853" i="1" s="1"/>
  <c r="D2852" i="1"/>
  <c r="E2852" i="1" s="1"/>
  <c r="D2849" i="1"/>
  <c r="E2849" i="1" s="1"/>
  <c r="D2848" i="1"/>
  <c r="E2848" i="1" s="1"/>
  <c r="D2847" i="1"/>
  <c r="E2847" i="1" s="1"/>
  <c r="D2846" i="1"/>
  <c r="E2846" i="1" s="1"/>
  <c r="D2845" i="1"/>
  <c r="E2845" i="1" s="1"/>
  <c r="D2844" i="1"/>
  <c r="E2844" i="1" s="1"/>
  <c r="D2842" i="1"/>
  <c r="E2842" i="1" s="1"/>
  <c r="D2840" i="1"/>
  <c r="E2840" i="1" s="1"/>
  <c r="D2837" i="1"/>
  <c r="E2837" i="1" s="1"/>
  <c r="D2836" i="1"/>
  <c r="E2836" i="1" s="1"/>
  <c r="D2835" i="1"/>
  <c r="E2835" i="1" s="1"/>
  <c r="D2834" i="1"/>
  <c r="E2834" i="1" s="1"/>
  <c r="D2833" i="1"/>
  <c r="E2833" i="1" s="1"/>
  <c r="D2832" i="1"/>
  <c r="E2832" i="1" s="1"/>
  <c r="D2830" i="1"/>
  <c r="E2830" i="1" s="1"/>
  <c r="D2829" i="1"/>
  <c r="E2829" i="1" s="1"/>
  <c r="D2826" i="1"/>
  <c r="E2826" i="1" s="1"/>
  <c r="D2825" i="1"/>
  <c r="E2825" i="1" s="1"/>
  <c r="D2824" i="1"/>
  <c r="E2824" i="1" s="1"/>
  <c r="D2823" i="1"/>
  <c r="E2823" i="1" s="1"/>
  <c r="D2822" i="1"/>
  <c r="E2822" i="1" s="1"/>
  <c r="D2821" i="1"/>
  <c r="E2821" i="1" s="1"/>
  <c r="D2819" i="1"/>
  <c r="E2819" i="1" s="1"/>
  <c r="D2818" i="1"/>
  <c r="E2818" i="1" s="1"/>
  <c r="D2817" i="1"/>
  <c r="E2817" i="1" s="1"/>
  <c r="D2816" i="1"/>
  <c r="E2816" i="1" s="1"/>
  <c r="D2815" i="1"/>
  <c r="E2815" i="1" s="1"/>
  <c r="D2814" i="1"/>
  <c r="E2814" i="1" s="1"/>
  <c r="D2813" i="1"/>
  <c r="E2813" i="1" s="1"/>
  <c r="D2812" i="1"/>
  <c r="E2812" i="1" s="1"/>
  <c r="D2811" i="1"/>
  <c r="E2811" i="1" s="1"/>
  <c r="D2810" i="1"/>
  <c r="E2810" i="1" s="1"/>
  <c r="D2809" i="1"/>
  <c r="E2809" i="1" s="1"/>
  <c r="D2808" i="1"/>
  <c r="E2808" i="1" s="1"/>
  <c r="D2806" i="1"/>
  <c r="E2806" i="1" s="1"/>
  <c r="D2803" i="1"/>
  <c r="E2803" i="1" s="1"/>
  <c r="D2802" i="1"/>
  <c r="E2802" i="1" s="1"/>
  <c r="D2801" i="1"/>
  <c r="E2801" i="1" s="1"/>
  <c r="D2799" i="1"/>
  <c r="E2799" i="1" s="1"/>
  <c r="D2797" i="1"/>
  <c r="E2797" i="1" s="1"/>
  <c r="D2796" i="1"/>
  <c r="E2796" i="1" s="1"/>
  <c r="D2795" i="1"/>
  <c r="E2795" i="1" s="1"/>
  <c r="D2794" i="1"/>
  <c r="E2794" i="1" s="1"/>
  <c r="D2793" i="1"/>
  <c r="E2793" i="1" s="1"/>
  <c r="D2792" i="1"/>
  <c r="E2792" i="1" s="1"/>
  <c r="D2789" i="1"/>
  <c r="E2789" i="1" s="1"/>
  <c r="D2788" i="1"/>
  <c r="E2788" i="1" s="1"/>
  <c r="D2787" i="1"/>
  <c r="E2787" i="1" s="1"/>
  <c r="D2782" i="1"/>
  <c r="E2782" i="1" s="1"/>
  <c r="D2781" i="1"/>
  <c r="E2781" i="1" s="1"/>
  <c r="D2780" i="1"/>
  <c r="E2780" i="1" s="1"/>
  <c r="D2777" i="1"/>
  <c r="E2777" i="1" s="1"/>
  <c r="D2776" i="1"/>
  <c r="E2776" i="1" s="1"/>
  <c r="D2775" i="1"/>
  <c r="E2775" i="1" s="1"/>
  <c r="D2774" i="1"/>
  <c r="E2774" i="1" s="1"/>
  <c r="D2773" i="1"/>
  <c r="E2773" i="1" s="1"/>
  <c r="D2769" i="1"/>
  <c r="E2769" i="1" s="1"/>
  <c r="D2766" i="1"/>
  <c r="E2766" i="1" s="1"/>
  <c r="D2765" i="1"/>
  <c r="E2765" i="1" s="1"/>
  <c r="D2762" i="1"/>
  <c r="E2762" i="1" s="1"/>
  <c r="D2761" i="1"/>
  <c r="E2761" i="1" s="1"/>
  <c r="D2760" i="1"/>
  <c r="E2760" i="1" s="1"/>
  <c r="D2759" i="1"/>
  <c r="E2759" i="1" s="1"/>
  <c r="D2758" i="1"/>
  <c r="E2758" i="1" s="1"/>
  <c r="D2756" i="1"/>
  <c r="E2756" i="1" s="1"/>
  <c r="D2754" i="1"/>
  <c r="E2754" i="1" s="1"/>
  <c r="D2753" i="1"/>
  <c r="E2753" i="1" s="1"/>
  <c r="D2752" i="1"/>
  <c r="E2752" i="1" s="1"/>
  <c r="D2751" i="1"/>
  <c r="E2751" i="1" s="1"/>
  <c r="D2750" i="1"/>
  <c r="E2750" i="1" s="1"/>
  <c r="D2749" i="1"/>
  <c r="E2749" i="1" s="1"/>
  <c r="D2746" i="1"/>
  <c r="E2746" i="1" s="1"/>
  <c r="D2745" i="1"/>
  <c r="E2745" i="1" s="1"/>
  <c r="D2743" i="1"/>
  <c r="E2743" i="1" s="1"/>
  <c r="D2742" i="1"/>
  <c r="E2742" i="1" s="1"/>
  <c r="D2741" i="1"/>
  <c r="E2741" i="1" s="1"/>
  <c r="D2740" i="1"/>
  <c r="E2740" i="1" s="1"/>
  <c r="D2738" i="1"/>
  <c r="E2738" i="1" s="1"/>
  <c r="D2737" i="1"/>
  <c r="E2737" i="1" s="1"/>
  <c r="D2736" i="1"/>
  <c r="E2736" i="1" s="1"/>
  <c r="D2734" i="1"/>
  <c r="E2734" i="1" s="1"/>
  <c r="D2733" i="1"/>
  <c r="E2733" i="1" s="1"/>
  <c r="D2732" i="1"/>
  <c r="E2732" i="1" s="1"/>
  <c r="D2731" i="1"/>
  <c r="E2731" i="1" s="1"/>
  <c r="D2729" i="1"/>
  <c r="E2729" i="1" s="1"/>
  <c r="D2728" i="1"/>
  <c r="E2728" i="1" s="1"/>
  <c r="D2726" i="1"/>
  <c r="E2726" i="1" s="1"/>
  <c r="D2725" i="1"/>
  <c r="E2725" i="1" s="1"/>
  <c r="D2723" i="1"/>
  <c r="E2723" i="1" s="1"/>
  <c r="D2722" i="1"/>
  <c r="E2722" i="1" s="1"/>
  <c r="D2721" i="1"/>
  <c r="E2721" i="1" s="1"/>
  <c r="D2720" i="1"/>
  <c r="E2720" i="1" s="1"/>
  <c r="D2717" i="1"/>
  <c r="E2717" i="1" s="1"/>
  <c r="D2716" i="1"/>
  <c r="E2716" i="1" s="1"/>
  <c r="D2715" i="1"/>
  <c r="E2715" i="1" s="1"/>
  <c r="D2714" i="1"/>
  <c r="E2714" i="1" s="1"/>
  <c r="D2713" i="1"/>
  <c r="E2713" i="1" s="1"/>
  <c r="D2712" i="1"/>
  <c r="E2712" i="1" s="1"/>
  <c r="D2710" i="1"/>
  <c r="E2710" i="1" s="1"/>
  <c r="D2709" i="1"/>
  <c r="E2709" i="1" s="1"/>
  <c r="D2708" i="1"/>
  <c r="E2708" i="1" s="1"/>
  <c r="D2707" i="1"/>
  <c r="E2707" i="1" s="1"/>
  <c r="D2705" i="1"/>
  <c r="E2705" i="1" s="1"/>
  <c r="D2704" i="1"/>
  <c r="E2704" i="1" s="1"/>
  <c r="D2703" i="1"/>
  <c r="E2703" i="1" s="1"/>
  <c r="D2702" i="1"/>
  <c r="E2702" i="1" s="1"/>
  <c r="D2701" i="1"/>
  <c r="E2701" i="1" s="1"/>
  <c r="D2700" i="1"/>
  <c r="E2700" i="1" s="1"/>
  <c r="D2699" i="1"/>
  <c r="E2699" i="1" s="1"/>
  <c r="D2698" i="1"/>
  <c r="E2698" i="1" s="1"/>
  <c r="D2696" i="1"/>
  <c r="E2696" i="1" s="1"/>
  <c r="D2695" i="1"/>
  <c r="E2695" i="1" s="1"/>
  <c r="D2694" i="1"/>
  <c r="E2694" i="1" s="1"/>
  <c r="D2693" i="1"/>
  <c r="E2693" i="1" s="1"/>
  <c r="D2690" i="1"/>
  <c r="E2690" i="1" s="1"/>
  <c r="D2689" i="1"/>
  <c r="E2689" i="1" s="1"/>
  <c r="D2688" i="1"/>
  <c r="E2688" i="1" s="1"/>
  <c r="D2685" i="1"/>
  <c r="E2685" i="1" s="1"/>
  <c r="D2684" i="1"/>
  <c r="E2684" i="1" s="1"/>
  <c r="D2682" i="1"/>
  <c r="E2682" i="1" s="1"/>
  <c r="D2681" i="1"/>
  <c r="E2681" i="1" s="1"/>
  <c r="D2680" i="1"/>
  <c r="E2680" i="1" s="1"/>
  <c r="D2677" i="1"/>
  <c r="E2677" i="1" s="1"/>
  <c r="D2676" i="1"/>
  <c r="E2676" i="1" s="1"/>
  <c r="D2675" i="1"/>
  <c r="E2675" i="1" s="1"/>
  <c r="D2674" i="1"/>
  <c r="E2674" i="1" s="1"/>
  <c r="D2673" i="1"/>
  <c r="E2673" i="1" s="1"/>
  <c r="D2672" i="1"/>
  <c r="E2672" i="1" s="1"/>
  <c r="D2670" i="1"/>
  <c r="E2670" i="1" s="1"/>
  <c r="D2669" i="1"/>
  <c r="E2669" i="1" s="1"/>
  <c r="D2668" i="1"/>
  <c r="E2668" i="1" s="1"/>
  <c r="D2666" i="1"/>
  <c r="E2666" i="1" s="1"/>
  <c r="D2665" i="1"/>
  <c r="E2665" i="1" s="1"/>
  <c r="D2663" i="1"/>
  <c r="E2663" i="1" s="1"/>
  <c r="D2662" i="1"/>
  <c r="E2662" i="1" s="1"/>
  <c r="D2661" i="1"/>
  <c r="E2661" i="1" s="1"/>
  <c r="D2659" i="1"/>
  <c r="E2659" i="1" s="1"/>
  <c r="D2657" i="1"/>
  <c r="E2657" i="1" s="1"/>
  <c r="D2656" i="1"/>
  <c r="E2656" i="1" s="1"/>
  <c r="D2655" i="1"/>
  <c r="E2655" i="1" s="1"/>
  <c r="D2654" i="1"/>
  <c r="E2654" i="1" s="1"/>
  <c r="D2653" i="1"/>
  <c r="E2653" i="1" s="1"/>
  <c r="D2652" i="1"/>
  <c r="E2652" i="1" s="1"/>
  <c r="D2651" i="1"/>
  <c r="E2651" i="1" s="1"/>
  <c r="D2648" i="1"/>
  <c r="E2648" i="1" s="1"/>
  <c r="D2647" i="1"/>
  <c r="E2647" i="1" s="1"/>
  <c r="D2646" i="1"/>
  <c r="E2646" i="1" s="1"/>
  <c r="D2645" i="1"/>
  <c r="E2645" i="1" s="1"/>
  <c r="D2643" i="1"/>
  <c r="E2643" i="1" s="1"/>
  <c r="D2642" i="1"/>
  <c r="E2642" i="1" s="1"/>
  <c r="D2641" i="1"/>
  <c r="E2641" i="1" s="1"/>
  <c r="D2640" i="1"/>
  <c r="E2640" i="1" s="1"/>
  <c r="D2639" i="1"/>
  <c r="E2639" i="1" s="1"/>
  <c r="D2638" i="1"/>
  <c r="E2638" i="1" s="1"/>
  <c r="D2636" i="1"/>
  <c r="E2636" i="1" s="1"/>
  <c r="D2633" i="1"/>
  <c r="E2633" i="1" s="1"/>
  <c r="D2632" i="1"/>
  <c r="E2632" i="1" s="1"/>
  <c r="D2630" i="1"/>
  <c r="E2630" i="1" s="1"/>
  <c r="D2629" i="1"/>
  <c r="E2629" i="1" s="1"/>
  <c r="D2628" i="1"/>
  <c r="E2628" i="1" s="1"/>
  <c r="D2627" i="1"/>
  <c r="E2627" i="1" s="1"/>
  <c r="D2625" i="1"/>
  <c r="E2625" i="1" s="1"/>
  <c r="D2623" i="1"/>
  <c r="E2623" i="1" s="1"/>
  <c r="D2622" i="1"/>
  <c r="E2622" i="1" s="1"/>
  <c r="D2621" i="1"/>
  <c r="E2621" i="1" s="1"/>
  <c r="D2620" i="1"/>
  <c r="E2620" i="1" s="1"/>
  <c r="D2618" i="1"/>
  <c r="E2618" i="1" s="1"/>
  <c r="D2617" i="1"/>
  <c r="E2617" i="1" s="1"/>
  <c r="D2616" i="1"/>
  <c r="E2616" i="1" s="1"/>
  <c r="D2615" i="1"/>
  <c r="E2615" i="1" s="1"/>
  <c r="D2614" i="1"/>
  <c r="E2614" i="1" s="1"/>
  <c r="D2613" i="1"/>
  <c r="E2613" i="1" s="1"/>
  <c r="D2611" i="1"/>
  <c r="E2611" i="1" s="1"/>
  <c r="D2609" i="1"/>
  <c r="E2609" i="1" s="1"/>
  <c r="D2607" i="1"/>
  <c r="E2607" i="1" s="1"/>
  <c r="D2606" i="1"/>
  <c r="E2606" i="1" s="1"/>
  <c r="D2605" i="1"/>
  <c r="E2605" i="1" s="1"/>
  <c r="D2603" i="1"/>
  <c r="E2603" i="1" s="1"/>
  <c r="D2602" i="1"/>
  <c r="E2602" i="1" s="1"/>
  <c r="D2601" i="1"/>
  <c r="E2601" i="1" s="1"/>
  <c r="D2600" i="1"/>
  <c r="E2600" i="1" s="1"/>
  <c r="D2598" i="1"/>
  <c r="E2598" i="1" s="1"/>
  <c r="D2597" i="1"/>
  <c r="E2597" i="1" s="1"/>
  <c r="D2596" i="1"/>
  <c r="E2596" i="1" s="1"/>
  <c r="D2595" i="1"/>
  <c r="E2595" i="1" s="1"/>
  <c r="D2594" i="1"/>
  <c r="E2594" i="1" s="1"/>
  <c r="D2593" i="1"/>
  <c r="E2593" i="1" s="1"/>
  <c r="D2591" i="1"/>
  <c r="E2591" i="1" s="1"/>
  <c r="D2590" i="1"/>
  <c r="E2590" i="1" s="1"/>
  <c r="D2588" i="1"/>
  <c r="E2588" i="1" s="1"/>
  <c r="D2587" i="1"/>
  <c r="E2587" i="1" s="1"/>
  <c r="D2586" i="1"/>
  <c r="E2586" i="1" s="1"/>
  <c r="D2585" i="1"/>
  <c r="E2585" i="1" s="1"/>
  <c r="D2584" i="1"/>
  <c r="E2584" i="1" s="1"/>
  <c r="D2583" i="1"/>
  <c r="E2583" i="1" s="1"/>
  <c r="D2582" i="1"/>
  <c r="E2582" i="1" s="1"/>
  <c r="D2581" i="1"/>
  <c r="E2581" i="1" s="1"/>
  <c r="D2580" i="1"/>
  <c r="E2580" i="1" s="1"/>
  <c r="D2579" i="1"/>
  <c r="E2579" i="1" s="1"/>
  <c r="D2576" i="1"/>
  <c r="E2576" i="1" s="1"/>
  <c r="D2573" i="1"/>
  <c r="E2573" i="1" s="1"/>
  <c r="D2572" i="1"/>
  <c r="E2572" i="1" s="1"/>
  <c r="D2571" i="1"/>
  <c r="E2571" i="1" s="1"/>
  <c r="D2570" i="1"/>
  <c r="E2570" i="1" s="1"/>
  <c r="D2569" i="1"/>
  <c r="E2569" i="1" s="1"/>
  <c r="D2568" i="1"/>
  <c r="E2568" i="1" s="1"/>
  <c r="D2567" i="1"/>
  <c r="E2567" i="1" s="1"/>
  <c r="D2563" i="1"/>
  <c r="E2563" i="1" s="1"/>
  <c r="D2561" i="1"/>
  <c r="E2561" i="1" s="1"/>
  <c r="D2559" i="1"/>
  <c r="E2559" i="1" s="1"/>
  <c r="D2558" i="1"/>
  <c r="E2558" i="1" s="1"/>
  <c r="D2557" i="1"/>
  <c r="E2557" i="1" s="1"/>
  <c r="D2556" i="1"/>
  <c r="E2556" i="1" s="1"/>
  <c r="D2555" i="1"/>
  <c r="E2555" i="1" s="1"/>
  <c r="D2554" i="1"/>
  <c r="E2554" i="1" s="1"/>
  <c r="D2553" i="1"/>
  <c r="E2553" i="1" s="1"/>
  <c r="D2550" i="1"/>
  <c r="E2550" i="1" s="1"/>
  <c r="D2549" i="1"/>
  <c r="E2549" i="1" s="1"/>
  <c r="D2548" i="1"/>
  <c r="E2548" i="1" s="1"/>
  <c r="D2547" i="1"/>
  <c r="E2547" i="1" s="1"/>
  <c r="D2546" i="1"/>
  <c r="E2546" i="1" s="1"/>
  <c r="D2545" i="1"/>
  <c r="E2545" i="1" s="1"/>
  <c r="D2544" i="1"/>
  <c r="E2544" i="1" s="1"/>
  <c r="D2543" i="1"/>
  <c r="E2543" i="1" s="1"/>
  <c r="D2542" i="1"/>
  <c r="E2542" i="1" s="1"/>
  <c r="D2539" i="1"/>
  <c r="E2539" i="1" s="1"/>
  <c r="D2538" i="1"/>
  <c r="E2538" i="1" s="1"/>
  <c r="D2536" i="1"/>
  <c r="E2536" i="1" s="1"/>
  <c r="D2535" i="1"/>
  <c r="E2535" i="1" s="1"/>
  <c r="D2534" i="1"/>
  <c r="E2534" i="1" s="1"/>
  <c r="D2533" i="1"/>
  <c r="E2533" i="1" s="1"/>
  <c r="D2532" i="1"/>
  <c r="E2532" i="1" s="1"/>
  <c r="D2531" i="1"/>
  <c r="E2531" i="1" s="1"/>
  <c r="D2529" i="1"/>
  <c r="E2529" i="1" s="1"/>
  <c r="D2526" i="1"/>
  <c r="E2526" i="1" s="1"/>
  <c r="D2525" i="1"/>
  <c r="E2525" i="1" s="1"/>
  <c r="D2524" i="1"/>
  <c r="E2524" i="1" s="1"/>
  <c r="D2523" i="1"/>
  <c r="E2523" i="1" s="1"/>
  <c r="D2522" i="1"/>
  <c r="E2522" i="1" s="1"/>
  <c r="D2521" i="1"/>
  <c r="E2521" i="1" s="1"/>
  <c r="D2519" i="1"/>
  <c r="E2519" i="1" s="1"/>
  <c r="D2518" i="1"/>
  <c r="E2518" i="1" s="1"/>
  <c r="D2517" i="1"/>
  <c r="E2517" i="1" s="1"/>
  <c r="D2516" i="1"/>
  <c r="E2516" i="1" s="1"/>
  <c r="D2515" i="1"/>
  <c r="E2515" i="1" s="1"/>
  <c r="D2511" i="1"/>
  <c r="E2511" i="1" s="1"/>
  <c r="D2510" i="1"/>
  <c r="E2510" i="1" s="1"/>
  <c r="D2509" i="1"/>
  <c r="E2509" i="1" s="1"/>
  <c r="D2508" i="1"/>
  <c r="E2508" i="1" s="1"/>
  <c r="D2507" i="1"/>
  <c r="E2507" i="1" s="1"/>
  <c r="D2506" i="1"/>
  <c r="E2506" i="1" s="1"/>
  <c r="D2505" i="1"/>
  <c r="E2505" i="1" s="1"/>
  <c r="D2502" i="1"/>
  <c r="E2502" i="1" s="1"/>
  <c r="D2501" i="1"/>
  <c r="E2501" i="1" s="1"/>
  <c r="D2500" i="1"/>
  <c r="E2500" i="1" s="1"/>
  <c r="D2499" i="1"/>
  <c r="E2499" i="1" s="1"/>
  <c r="D2497" i="1"/>
  <c r="E2497" i="1" s="1"/>
  <c r="D2496" i="1"/>
  <c r="E2496" i="1" s="1"/>
  <c r="D2494" i="1"/>
  <c r="E2494" i="1" s="1"/>
  <c r="D2493" i="1"/>
  <c r="E2493" i="1" s="1"/>
  <c r="D2492" i="1"/>
  <c r="E2492" i="1" s="1"/>
  <c r="D2491" i="1"/>
  <c r="E2491" i="1" s="1"/>
  <c r="D2490" i="1"/>
  <c r="E2490" i="1" s="1"/>
  <c r="D2489" i="1"/>
  <c r="E2489" i="1" s="1"/>
  <c r="D2488" i="1"/>
  <c r="E2488" i="1" s="1"/>
  <c r="D2487" i="1"/>
  <c r="E2487" i="1" s="1"/>
  <c r="D2485" i="1"/>
  <c r="E2485" i="1" s="1"/>
  <c r="D2484" i="1"/>
  <c r="E2484" i="1" s="1"/>
  <c r="D2482" i="1"/>
  <c r="E2482" i="1" s="1"/>
  <c r="D2481" i="1"/>
  <c r="E2481" i="1" s="1"/>
  <c r="D2480" i="1"/>
  <c r="E2480" i="1" s="1"/>
  <c r="D2479" i="1"/>
  <c r="E2479" i="1" s="1"/>
  <c r="D2478" i="1"/>
  <c r="E2478" i="1" s="1"/>
  <c r="D2476" i="1"/>
  <c r="E2476" i="1" s="1"/>
  <c r="D2475" i="1"/>
  <c r="E2475" i="1" s="1"/>
  <c r="D2474" i="1"/>
  <c r="E2474" i="1" s="1"/>
  <c r="D2473" i="1"/>
  <c r="E2473" i="1" s="1"/>
  <c r="D2471" i="1"/>
  <c r="E2471" i="1" s="1"/>
  <c r="D2470" i="1"/>
  <c r="E2470" i="1" s="1"/>
  <c r="D2467" i="1"/>
  <c r="E2467" i="1" s="1"/>
  <c r="D2466" i="1"/>
  <c r="E2466" i="1" s="1"/>
  <c r="D2465" i="1"/>
  <c r="E2465" i="1" s="1"/>
  <c r="D2464" i="1"/>
  <c r="E2464" i="1" s="1"/>
  <c r="D2463" i="1"/>
  <c r="E2463" i="1" s="1"/>
  <c r="D2462" i="1"/>
  <c r="E2462" i="1" s="1"/>
  <c r="D2461" i="1"/>
  <c r="E2461" i="1" s="1"/>
  <c r="D2460" i="1"/>
  <c r="E2460" i="1" s="1"/>
  <c r="D2458" i="1"/>
  <c r="E2458" i="1" s="1"/>
  <c r="D2457" i="1"/>
  <c r="E2457" i="1" s="1"/>
  <c r="D2456" i="1"/>
  <c r="E2456" i="1" s="1"/>
  <c r="D2455" i="1"/>
  <c r="E2455" i="1" s="1"/>
  <c r="D2453" i="1"/>
  <c r="E2453" i="1" s="1"/>
  <c r="D2450" i="1"/>
  <c r="E2450" i="1" s="1"/>
  <c r="D2449" i="1"/>
  <c r="E2449" i="1" s="1"/>
  <c r="D2448" i="1"/>
  <c r="E2448" i="1" s="1"/>
  <c r="D2446" i="1"/>
  <c r="E2446" i="1" s="1"/>
  <c r="D2445" i="1"/>
  <c r="E2445" i="1" s="1"/>
  <c r="D2444" i="1"/>
  <c r="E2444" i="1" s="1"/>
  <c r="D2443" i="1"/>
  <c r="E2443" i="1" s="1"/>
  <c r="D2440" i="1"/>
  <c r="E2440" i="1" s="1"/>
  <c r="D2439" i="1"/>
  <c r="E2439" i="1" s="1"/>
  <c r="D2438" i="1"/>
  <c r="E2438" i="1" s="1"/>
  <c r="D2437" i="1"/>
  <c r="E2437" i="1" s="1"/>
  <c r="D2436" i="1"/>
  <c r="E2436" i="1" s="1"/>
  <c r="D2435" i="1"/>
  <c r="E2435" i="1" s="1"/>
  <c r="D2433" i="1"/>
  <c r="E2433" i="1" s="1"/>
  <c r="D2432" i="1"/>
  <c r="E2432" i="1" s="1"/>
  <c r="D2431" i="1"/>
  <c r="E2431" i="1" s="1"/>
  <c r="D2430" i="1"/>
  <c r="E2430" i="1" s="1"/>
  <c r="D2428" i="1"/>
  <c r="E2428" i="1" s="1"/>
  <c r="D2427" i="1"/>
  <c r="E2427" i="1" s="1"/>
  <c r="D2426" i="1"/>
  <c r="E2426" i="1" s="1"/>
  <c r="D2424" i="1"/>
  <c r="E2424" i="1" s="1"/>
  <c r="D2423" i="1"/>
  <c r="E2423" i="1" s="1"/>
  <c r="D2422" i="1"/>
  <c r="E2422" i="1" s="1"/>
  <c r="D2421" i="1"/>
  <c r="E2421" i="1" s="1"/>
  <c r="D2419" i="1"/>
  <c r="E2419" i="1" s="1"/>
  <c r="D2418" i="1"/>
  <c r="E2418" i="1" s="1"/>
  <c r="D2415" i="1"/>
  <c r="E2415" i="1" s="1"/>
  <c r="D2414" i="1"/>
  <c r="E2414" i="1" s="1"/>
  <c r="D2412" i="1"/>
  <c r="E2412" i="1" s="1"/>
  <c r="D2409" i="1"/>
  <c r="E2409" i="1" s="1"/>
  <c r="D2408" i="1"/>
  <c r="E2408" i="1" s="1"/>
  <c r="D2407" i="1"/>
  <c r="E2407" i="1" s="1"/>
  <c r="D2406" i="1"/>
  <c r="E2406" i="1" s="1"/>
  <c r="D2403" i="1"/>
  <c r="E2403" i="1" s="1"/>
  <c r="D2402" i="1"/>
  <c r="E2402" i="1" s="1"/>
  <c r="D2401" i="1"/>
  <c r="E2401" i="1" s="1"/>
  <c r="D2400" i="1"/>
  <c r="E2400" i="1" s="1"/>
  <c r="D2399" i="1"/>
  <c r="E2399" i="1" s="1"/>
  <c r="D2397" i="1"/>
  <c r="E2397" i="1" s="1"/>
  <c r="D2396" i="1"/>
  <c r="E2396" i="1" s="1"/>
  <c r="D2395" i="1"/>
  <c r="E2395" i="1" s="1"/>
  <c r="D2394" i="1"/>
  <c r="E2394" i="1" s="1"/>
  <c r="D2392" i="1"/>
  <c r="E2392" i="1" s="1"/>
  <c r="D2391" i="1"/>
  <c r="E2391" i="1" s="1"/>
  <c r="D2390" i="1"/>
  <c r="E2390" i="1" s="1"/>
  <c r="D2388" i="1"/>
  <c r="E2388" i="1" s="1"/>
  <c r="D2387" i="1"/>
  <c r="E2387" i="1" s="1"/>
  <c r="D2386" i="1"/>
  <c r="E2386" i="1" s="1"/>
  <c r="D2385" i="1"/>
  <c r="E2385" i="1" s="1"/>
  <c r="D2384" i="1"/>
  <c r="E2384" i="1" s="1"/>
  <c r="D2383" i="1"/>
  <c r="E2383" i="1" s="1"/>
  <c r="D2382" i="1"/>
  <c r="E2382" i="1" s="1"/>
  <c r="D2381" i="1"/>
  <c r="E2381" i="1" s="1"/>
  <c r="D2379" i="1"/>
  <c r="E2379" i="1" s="1"/>
  <c r="D2378" i="1"/>
  <c r="E2378" i="1" s="1"/>
  <c r="D2377" i="1"/>
  <c r="E2377" i="1" s="1"/>
  <c r="D2375" i="1"/>
  <c r="E2375" i="1" s="1"/>
  <c r="D2374" i="1"/>
  <c r="E2374" i="1" s="1"/>
  <c r="D2373" i="1"/>
  <c r="E2373" i="1" s="1"/>
  <c r="D2372" i="1"/>
  <c r="E2372" i="1" s="1"/>
  <c r="D2370" i="1"/>
  <c r="E2370" i="1" s="1"/>
  <c r="D2369" i="1"/>
  <c r="E2369" i="1" s="1"/>
  <c r="D2368" i="1"/>
  <c r="E2368" i="1" s="1"/>
  <c r="D2366" i="1"/>
  <c r="E2366" i="1" s="1"/>
  <c r="D2365" i="1"/>
  <c r="E2365" i="1" s="1"/>
  <c r="D2362" i="1"/>
  <c r="E2362" i="1" s="1"/>
  <c r="D2360" i="1"/>
  <c r="E2360" i="1" s="1"/>
  <c r="D2358" i="1"/>
  <c r="E2358" i="1" s="1"/>
  <c r="D2357" i="1"/>
  <c r="E2357" i="1" s="1"/>
  <c r="D2355" i="1"/>
  <c r="E2355" i="1" s="1"/>
  <c r="D2354" i="1"/>
  <c r="E2354" i="1" s="1"/>
  <c r="D2353" i="1"/>
  <c r="E2353" i="1" s="1"/>
  <c r="D2352" i="1"/>
  <c r="E2352" i="1" s="1"/>
  <c r="D2351" i="1"/>
  <c r="E2351" i="1" s="1"/>
  <c r="D2350" i="1"/>
  <c r="E2350" i="1" s="1"/>
  <c r="D2348" i="1"/>
  <c r="E2348" i="1" s="1"/>
  <c r="D2346" i="1"/>
  <c r="E2346" i="1" s="1"/>
  <c r="D2344" i="1"/>
  <c r="E2344" i="1" s="1"/>
  <c r="D2343" i="1"/>
  <c r="E2343" i="1" s="1"/>
  <c r="D2342" i="1"/>
  <c r="E2342" i="1" s="1"/>
  <c r="D2341" i="1"/>
  <c r="E2341" i="1" s="1"/>
  <c r="D2340" i="1"/>
  <c r="E2340" i="1" s="1"/>
  <c r="D2338" i="1"/>
  <c r="E2338" i="1" s="1"/>
  <c r="D2337" i="1"/>
  <c r="E2337" i="1" s="1"/>
  <c r="D2336" i="1"/>
  <c r="E2336" i="1" s="1"/>
  <c r="D2335" i="1"/>
  <c r="E2335" i="1" s="1"/>
  <c r="D2334" i="1"/>
  <c r="E2334" i="1" s="1"/>
  <c r="D2331" i="1"/>
  <c r="E2331" i="1" s="1"/>
  <c r="D2330" i="1"/>
  <c r="E2330" i="1" s="1"/>
  <c r="D2329" i="1"/>
  <c r="E2329" i="1" s="1"/>
  <c r="D2328" i="1"/>
  <c r="E2328" i="1" s="1"/>
  <c r="D2325" i="1"/>
  <c r="E2325" i="1" s="1"/>
  <c r="D2324" i="1"/>
  <c r="E2324" i="1" s="1"/>
  <c r="D2323" i="1"/>
  <c r="E2323" i="1" s="1"/>
  <c r="D2322" i="1"/>
  <c r="E2322" i="1" s="1"/>
  <c r="D2321" i="1"/>
  <c r="E2321" i="1" s="1"/>
  <c r="D2319" i="1"/>
  <c r="E2319" i="1" s="1"/>
  <c r="D2318" i="1"/>
  <c r="E2318" i="1" s="1"/>
  <c r="D2317" i="1"/>
  <c r="E2317" i="1" s="1"/>
  <c r="D2316" i="1"/>
  <c r="E2316" i="1" s="1"/>
  <c r="D2315" i="1"/>
  <c r="E2315" i="1" s="1"/>
  <c r="D2311" i="1"/>
  <c r="E2311" i="1" s="1"/>
  <c r="D2310" i="1"/>
  <c r="E2310" i="1" s="1"/>
  <c r="D2308" i="1"/>
  <c r="E2308" i="1" s="1"/>
  <c r="D2307" i="1"/>
  <c r="E2307" i="1" s="1"/>
  <c r="D2306" i="1"/>
  <c r="E2306" i="1" s="1"/>
  <c r="D2305" i="1"/>
  <c r="E2305" i="1" s="1"/>
  <c r="D2304" i="1"/>
  <c r="E2304" i="1" s="1"/>
  <c r="D2302" i="1"/>
  <c r="E2302" i="1" s="1"/>
  <c r="D2301" i="1"/>
  <c r="E2301" i="1" s="1"/>
  <c r="D2300" i="1"/>
  <c r="E2300" i="1" s="1"/>
  <c r="D2299" i="1"/>
  <c r="E2299" i="1" s="1"/>
  <c r="D2297" i="1"/>
  <c r="E2297" i="1" s="1"/>
  <c r="D2296" i="1"/>
  <c r="E2296" i="1" s="1"/>
  <c r="D2294" i="1"/>
  <c r="E2294" i="1" s="1"/>
  <c r="D2293" i="1"/>
  <c r="E2293" i="1" s="1"/>
  <c r="D2291" i="1"/>
  <c r="E2291" i="1" s="1"/>
  <c r="D2290" i="1"/>
  <c r="E2290" i="1" s="1"/>
  <c r="D2289" i="1"/>
  <c r="E2289" i="1" s="1"/>
  <c r="D2288" i="1"/>
  <c r="E2288" i="1" s="1"/>
  <c r="D2287" i="1"/>
  <c r="E2287" i="1" s="1"/>
  <c r="D2286" i="1"/>
  <c r="E2286" i="1" s="1"/>
  <c r="D2283" i="1"/>
  <c r="E2283" i="1" s="1"/>
  <c r="D2282" i="1"/>
  <c r="E2282" i="1" s="1"/>
  <c r="D2281" i="1"/>
  <c r="E2281" i="1" s="1"/>
  <c r="D2279" i="1"/>
  <c r="E2279" i="1" s="1"/>
  <c r="D2278" i="1"/>
  <c r="E2278" i="1" s="1"/>
  <c r="D2277" i="1"/>
  <c r="E2277" i="1" s="1"/>
  <c r="D2276" i="1"/>
  <c r="E2276" i="1" s="1"/>
  <c r="D2275" i="1"/>
  <c r="E2275" i="1" s="1"/>
  <c r="D2274" i="1"/>
  <c r="E2274" i="1" s="1"/>
  <c r="D2273" i="1"/>
  <c r="E2273" i="1" s="1"/>
  <c r="D2272" i="1"/>
  <c r="E2272" i="1" s="1"/>
  <c r="D2271" i="1"/>
  <c r="E2271" i="1" s="1"/>
  <c r="D2270" i="1"/>
  <c r="E2270" i="1" s="1"/>
  <c r="D2269" i="1"/>
  <c r="E2269" i="1" s="1"/>
  <c r="D2266" i="1"/>
  <c r="E2266" i="1" s="1"/>
  <c r="D2265" i="1"/>
  <c r="E2265" i="1" s="1"/>
  <c r="D2264" i="1"/>
  <c r="E2264" i="1" s="1"/>
  <c r="D2262" i="1"/>
  <c r="E2262" i="1" s="1"/>
  <c r="D2261" i="1"/>
  <c r="E2261" i="1" s="1"/>
  <c r="D2259" i="1"/>
  <c r="E2259" i="1" s="1"/>
  <c r="D2258" i="1"/>
  <c r="E2258" i="1" s="1"/>
  <c r="D2257" i="1"/>
  <c r="E2257" i="1" s="1"/>
  <c r="D2253" i="1"/>
  <c r="E2253" i="1" s="1"/>
  <c r="D2251" i="1"/>
  <c r="E2251" i="1" s="1"/>
  <c r="D2250" i="1"/>
  <c r="E2250" i="1" s="1"/>
  <c r="D2249" i="1"/>
  <c r="E2249" i="1" s="1"/>
  <c r="D2248" i="1"/>
  <c r="E2248" i="1" s="1"/>
  <c r="D2247" i="1"/>
  <c r="E2247" i="1" s="1"/>
  <c r="D2245" i="1"/>
  <c r="E2245" i="1" s="1"/>
  <c r="D2243" i="1"/>
  <c r="E2243" i="1" s="1"/>
  <c r="D2242" i="1"/>
  <c r="E2242" i="1" s="1"/>
  <c r="D2241" i="1"/>
  <c r="E2241" i="1" s="1"/>
  <c r="D2239" i="1"/>
  <c r="E2239" i="1" s="1"/>
  <c r="D2238" i="1"/>
  <c r="E2238" i="1" s="1"/>
  <c r="D2237" i="1"/>
  <c r="E2237" i="1" s="1"/>
  <c r="D2236" i="1"/>
  <c r="E2236" i="1" s="1"/>
  <c r="D2235" i="1"/>
  <c r="E2235" i="1" s="1"/>
  <c r="D2234" i="1"/>
  <c r="E2234" i="1" s="1"/>
  <c r="D2233" i="1"/>
  <c r="E2233" i="1" s="1"/>
  <c r="D2232" i="1"/>
  <c r="E2232" i="1" s="1"/>
  <c r="D2230" i="1"/>
  <c r="E2230" i="1" s="1"/>
  <c r="D2229" i="1"/>
  <c r="E2229" i="1" s="1"/>
  <c r="D2226" i="1"/>
  <c r="E2226" i="1" s="1"/>
  <c r="D2225" i="1"/>
  <c r="E2225" i="1" s="1"/>
  <c r="D2223" i="1"/>
  <c r="E2223" i="1" s="1"/>
  <c r="D2222" i="1"/>
  <c r="E2222" i="1" s="1"/>
  <c r="D2220" i="1"/>
  <c r="E2220" i="1" s="1"/>
  <c r="D2219" i="1"/>
  <c r="E2219" i="1" s="1"/>
  <c r="D2217" i="1"/>
  <c r="E2217" i="1" s="1"/>
  <c r="D2216" i="1"/>
  <c r="E2216" i="1" s="1"/>
  <c r="D2215" i="1"/>
  <c r="E2215" i="1" s="1"/>
  <c r="D2214" i="1"/>
  <c r="E2214" i="1" s="1"/>
  <c r="D2212" i="1"/>
  <c r="E2212" i="1" s="1"/>
  <c r="D2211" i="1"/>
  <c r="E2211" i="1" s="1"/>
  <c r="D2210" i="1"/>
  <c r="E2210" i="1" s="1"/>
  <c r="D2209" i="1"/>
  <c r="E2209" i="1" s="1"/>
  <c r="D2207" i="1"/>
  <c r="E2207" i="1" s="1"/>
  <c r="D2206" i="1"/>
  <c r="E2206" i="1" s="1"/>
  <c r="D2205" i="1"/>
  <c r="E2205" i="1" s="1"/>
  <c r="D2204" i="1"/>
  <c r="E2204" i="1" s="1"/>
  <c r="D2201" i="1"/>
  <c r="E2201" i="1" s="1"/>
  <c r="D2200" i="1"/>
  <c r="E2200" i="1" s="1"/>
  <c r="D2199" i="1"/>
  <c r="E2199" i="1" s="1"/>
  <c r="D2198" i="1"/>
  <c r="E2198" i="1" s="1"/>
  <c r="D2196" i="1"/>
  <c r="E2196" i="1" s="1"/>
  <c r="D2195" i="1"/>
  <c r="E2195" i="1" s="1"/>
  <c r="D2194" i="1"/>
  <c r="E2194" i="1" s="1"/>
  <c r="D2192" i="1"/>
  <c r="E2192" i="1" s="1"/>
  <c r="D2191" i="1"/>
  <c r="E2191" i="1" s="1"/>
  <c r="D2190" i="1"/>
  <c r="E2190" i="1" s="1"/>
  <c r="D2189" i="1"/>
  <c r="E2189" i="1" s="1"/>
  <c r="D2188" i="1"/>
  <c r="E2188" i="1" s="1"/>
  <c r="D2187" i="1"/>
  <c r="E2187" i="1" s="1"/>
  <c r="D2186" i="1"/>
  <c r="E2186" i="1" s="1"/>
  <c r="D2185" i="1"/>
  <c r="E2185" i="1" s="1"/>
  <c r="D2184" i="1"/>
  <c r="E2184" i="1" s="1"/>
  <c r="D2183" i="1"/>
  <c r="E2183" i="1" s="1"/>
  <c r="D2182" i="1"/>
  <c r="E2182" i="1" s="1"/>
  <c r="D2180" i="1"/>
  <c r="E2180" i="1" s="1"/>
  <c r="D2179" i="1"/>
  <c r="E2179" i="1" s="1"/>
  <c r="D2177" i="1"/>
  <c r="E2177" i="1" s="1"/>
  <c r="D2176" i="1"/>
  <c r="E2176" i="1" s="1"/>
  <c r="D2175" i="1"/>
  <c r="E2175" i="1" s="1"/>
  <c r="D2173" i="1"/>
  <c r="E2173" i="1" s="1"/>
  <c r="D2170" i="1"/>
  <c r="E2170" i="1" s="1"/>
  <c r="D2168" i="1"/>
  <c r="E2168" i="1" s="1"/>
  <c r="D2167" i="1"/>
  <c r="E2167" i="1" s="1"/>
  <c r="D2166" i="1"/>
  <c r="E2166" i="1" s="1"/>
  <c r="D2165" i="1"/>
  <c r="E2165" i="1" s="1"/>
  <c r="D2164" i="1"/>
  <c r="E2164" i="1" s="1"/>
  <c r="D2162" i="1"/>
  <c r="E2162" i="1" s="1"/>
  <c r="D2161" i="1"/>
  <c r="E2161" i="1" s="1"/>
  <c r="D2160" i="1"/>
  <c r="E2160" i="1" s="1"/>
  <c r="D2159" i="1"/>
  <c r="E2159" i="1" s="1"/>
  <c r="D2158" i="1"/>
  <c r="E2158" i="1" s="1"/>
  <c r="D2156" i="1"/>
  <c r="E2156" i="1" s="1"/>
  <c r="D2155" i="1"/>
  <c r="E2155" i="1" s="1"/>
  <c r="D2154" i="1"/>
  <c r="E2154" i="1" s="1"/>
  <c r="D2151" i="1"/>
  <c r="E2151" i="1" s="1"/>
  <c r="D2150" i="1"/>
  <c r="E2150" i="1" s="1"/>
  <c r="D2149" i="1"/>
  <c r="E2149" i="1" s="1"/>
  <c r="D2147" i="1"/>
  <c r="E2147" i="1" s="1"/>
  <c r="D2146" i="1"/>
  <c r="E2146" i="1" s="1"/>
  <c r="D2145" i="1"/>
  <c r="E2145" i="1" s="1"/>
  <c r="D2144" i="1"/>
  <c r="E2144" i="1" s="1"/>
  <c r="D2143" i="1"/>
  <c r="E2143" i="1" s="1"/>
  <c r="D2142" i="1"/>
  <c r="E2142" i="1" s="1"/>
  <c r="D2141" i="1"/>
  <c r="E2141" i="1" s="1"/>
  <c r="D2137" i="1"/>
  <c r="E2137" i="1" s="1"/>
  <c r="D2136" i="1"/>
  <c r="E2136" i="1" s="1"/>
  <c r="D2135" i="1"/>
  <c r="E2135" i="1" s="1"/>
  <c r="D2134" i="1"/>
  <c r="E2134" i="1" s="1"/>
  <c r="D2133" i="1"/>
  <c r="E2133" i="1" s="1"/>
  <c r="D2132" i="1"/>
  <c r="E2132" i="1" s="1"/>
  <c r="D2131" i="1"/>
  <c r="E2131" i="1" s="1"/>
  <c r="D2129" i="1"/>
  <c r="E2129" i="1" s="1"/>
  <c r="D2128" i="1"/>
  <c r="E2128" i="1" s="1"/>
  <c r="D2127" i="1"/>
  <c r="E2127" i="1" s="1"/>
  <c r="D2126" i="1"/>
  <c r="E2126" i="1" s="1"/>
  <c r="D2124" i="1"/>
  <c r="E2124" i="1" s="1"/>
  <c r="D2123" i="1"/>
  <c r="E2123" i="1" s="1"/>
  <c r="D2121" i="1"/>
  <c r="E2121" i="1" s="1"/>
  <c r="D2120" i="1"/>
  <c r="E2120" i="1" s="1"/>
  <c r="D2119" i="1"/>
  <c r="E2119" i="1" s="1"/>
  <c r="D2117" i="1"/>
  <c r="E2117" i="1" s="1"/>
  <c r="D2115" i="1"/>
  <c r="E2115" i="1" s="1"/>
  <c r="D2114" i="1"/>
  <c r="E2114" i="1" s="1"/>
  <c r="D2112" i="1"/>
  <c r="E2112" i="1" s="1"/>
  <c r="D2111" i="1"/>
  <c r="E2111" i="1" s="1"/>
  <c r="D2110" i="1"/>
  <c r="E2110" i="1" s="1"/>
  <c r="D2108" i="1"/>
  <c r="E2108" i="1" s="1"/>
  <c r="D2107" i="1"/>
  <c r="E2107" i="1" s="1"/>
  <c r="D2106" i="1"/>
  <c r="E2106" i="1" s="1"/>
  <c r="D2105" i="1"/>
  <c r="E2105" i="1" s="1"/>
  <c r="D2104" i="1"/>
  <c r="E2104" i="1" s="1"/>
  <c r="D2103" i="1"/>
  <c r="E2103" i="1" s="1"/>
  <c r="D2101" i="1"/>
  <c r="E2101" i="1" s="1"/>
  <c r="D2100" i="1"/>
  <c r="E2100" i="1" s="1"/>
  <c r="D2099" i="1"/>
  <c r="E2099" i="1" s="1"/>
  <c r="D2098" i="1"/>
  <c r="E2098" i="1" s="1"/>
  <c r="D2097" i="1"/>
  <c r="E2097" i="1" s="1"/>
  <c r="D2093" i="1"/>
  <c r="E2093" i="1" s="1"/>
  <c r="D2092" i="1"/>
  <c r="E2092" i="1" s="1"/>
  <c r="D2091" i="1"/>
  <c r="E2091" i="1" s="1"/>
  <c r="D2090" i="1"/>
  <c r="E2090" i="1" s="1"/>
  <c r="D2089" i="1"/>
  <c r="E2089" i="1" s="1"/>
  <c r="D2087" i="1"/>
  <c r="E2087" i="1" s="1"/>
  <c r="D2085" i="1"/>
  <c r="E2085" i="1" s="1"/>
  <c r="D2084" i="1"/>
  <c r="E2084" i="1" s="1"/>
  <c r="D2083" i="1"/>
  <c r="E2083" i="1" s="1"/>
  <c r="D2082" i="1"/>
  <c r="E2082" i="1" s="1"/>
  <c r="D2081" i="1"/>
  <c r="E2081" i="1" s="1"/>
  <c r="D2080" i="1"/>
  <c r="E2080" i="1" s="1"/>
  <c r="D2079" i="1"/>
  <c r="E2079" i="1" s="1"/>
  <c r="D2078" i="1"/>
  <c r="E2078" i="1" s="1"/>
  <c r="D2077" i="1"/>
  <c r="E2077" i="1" s="1"/>
  <c r="D2075" i="1"/>
  <c r="E2075" i="1" s="1"/>
  <c r="D2074" i="1"/>
  <c r="E2074" i="1" s="1"/>
  <c r="D2073" i="1"/>
  <c r="E2073" i="1" s="1"/>
  <c r="D2071" i="1"/>
  <c r="E2071" i="1" s="1"/>
  <c r="D2070" i="1"/>
  <c r="E2070" i="1" s="1"/>
  <c r="D2068" i="1"/>
  <c r="E2068" i="1" s="1"/>
  <c r="D2066" i="1"/>
  <c r="E2066" i="1" s="1"/>
  <c r="D2065" i="1"/>
  <c r="E2065" i="1" s="1"/>
  <c r="D2063" i="1"/>
  <c r="E2063" i="1" s="1"/>
  <c r="D2062" i="1"/>
  <c r="E2062" i="1" s="1"/>
  <c r="D2061" i="1"/>
  <c r="E2061" i="1" s="1"/>
  <c r="D2060" i="1"/>
  <c r="E2060" i="1" s="1"/>
  <c r="D2057" i="1"/>
  <c r="E2057" i="1" s="1"/>
  <c r="D2056" i="1"/>
  <c r="E2056" i="1" s="1"/>
  <c r="D2055" i="1"/>
  <c r="E2055" i="1" s="1"/>
  <c r="D2054" i="1"/>
  <c r="E2054" i="1" s="1"/>
  <c r="D2053" i="1"/>
  <c r="E2053" i="1" s="1"/>
  <c r="D2052" i="1"/>
  <c r="E2052" i="1" s="1"/>
  <c r="D2050" i="1"/>
  <c r="E2050" i="1" s="1"/>
  <c r="D2048" i="1"/>
  <c r="E2048" i="1" s="1"/>
  <c r="D2047" i="1"/>
  <c r="E2047" i="1" s="1"/>
  <c r="D2046" i="1"/>
  <c r="E2046" i="1" s="1"/>
  <c r="D2045" i="1"/>
  <c r="E2045" i="1" s="1"/>
  <c r="D2044" i="1"/>
  <c r="E2044" i="1" s="1"/>
  <c r="D2043" i="1"/>
  <c r="E2043" i="1" s="1"/>
  <c r="D2041" i="1"/>
  <c r="E2041" i="1" s="1"/>
  <c r="D2040" i="1"/>
  <c r="E2040" i="1" s="1"/>
  <c r="D2039" i="1"/>
  <c r="E2039" i="1" s="1"/>
  <c r="D2036" i="1"/>
  <c r="E2036" i="1" s="1"/>
  <c r="D2035" i="1"/>
  <c r="E2035" i="1" s="1"/>
  <c r="D2034" i="1"/>
  <c r="E2034" i="1" s="1"/>
  <c r="D2032" i="1"/>
  <c r="E2032" i="1" s="1"/>
  <c r="D2030" i="1"/>
  <c r="E2030" i="1" s="1"/>
  <c r="D2029" i="1"/>
  <c r="E2029" i="1" s="1"/>
  <c r="D2028" i="1"/>
  <c r="E2028" i="1" s="1"/>
  <c r="D2027" i="1"/>
  <c r="E2027" i="1" s="1"/>
  <c r="D2026" i="1"/>
  <c r="E2026" i="1" s="1"/>
  <c r="D2024" i="1"/>
  <c r="E2024" i="1" s="1"/>
  <c r="D2023" i="1"/>
  <c r="E2023" i="1" s="1"/>
  <c r="D2022" i="1"/>
  <c r="E2022" i="1" s="1"/>
  <c r="D2020" i="1"/>
  <c r="E2020" i="1" s="1"/>
  <c r="D2018" i="1"/>
  <c r="E2018" i="1" s="1"/>
  <c r="D2017" i="1"/>
  <c r="E2017" i="1" s="1"/>
  <c r="D2016" i="1"/>
  <c r="E2016" i="1" s="1"/>
  <c r="D2015" i="1"/>
  <c r="E2015" i="1" s="1"/>
  <c r="D2012" i="1"/>
  <c r="E2012" i="1" s="1"/>
  <c r="D2011" i="1"/>
  <c r="E2011" i="1" s="1"/>
  <c r="D2010" i="1"/>
  <c r="E2010" i="1" s="1"/>
  <c r="D2008" i="1"/>
  <c r="E2008" i="1" s="1"/>
  <c r="D2007" i="1"/>
  <c r="E2007" i="1" s="1"/>
  <c r="D2006" i="1"/>
  <c r="E2006" i="1" s="1"/>
  <c r="D2004" i="1"/>
  <c r="E2004" i="1" s="1"/>
  <c r="D2003" i="1"/>
  <c r="E2003" i="1" s="1"/>
  <c r="D2002" i="1"/>
  <c r="E2002" i="1" s="1"/>
  <c r="D2001" i="1"/>
  <c r="E2001" i="1" s="1"/>
  <c r="D1999" i="1"/>
  <c r="E1999" i="1" s="1"/>
  <c r="D1997" i="1"/>
  <c r="E1997" i="1" s="1"/>
  <c r="D1995" i="1"/>
  <c r="E1995" i="1" s="1"/>
  <c r="D1994" i="1"/>
  <c r="E1994" i="1" s="1"/>
  <c r="D1993" i="1"/>
  <c r="E1993" i="1" s="1"/>
  <c r="D1991" i="1"/>
  <c r="E1991" i="1" s="1"/>
  <c r="D1990" i="1"/>
  <c r="E1990" i="1" s="1"/>
  <c r="D1989" i="1"/>
  <c r="E1989" i="1" s="1"/>
  <c r="D1988" i="1"/>
  <c r="E1988" i="1" s="1"/>
  <c r="D1987" i="1"/>
  <c r="E1987" i="1" s="1"/>
  <c r="D1986" i="1"/>
  <c r="E1986" i="1" s="1"/>
  <c r="D1985" i="1"/>
  <c r="E1985" i="1" s="1"/>
  <c r="D1984" i="1"/>
  <c r="E1984" i="1" s="1"/>
  <c r="D1981" i="1"/>
  <c r="E1981" i="1" s="1"/>
  <c r="D1980" i="1"/>
  <c r="E1980" i="1" s="1"/>
  <c r="D1979" i="1"/>
  <c r="E1979" i="1" s="1"/>
  <c r="D1978" i="1"/>
  <c r="E1978" i="1" s="1"/>
  <c r="D1977" i="1"/>
  <c r="E1977" i="1" s="1"/>
  <c r="D1976" i="1"/>
  <c r="E1976" i="1" s="1"/>
  <c r="D1975" i="1"/>
  <c r="E1975" i="1" s="1"/>
  <c r="D1974" i="1"/>
  <c r="E1974" i="1" s="1"/>
  <c r="D1973" i="1"/>
  <c r="E1973" i="1" s="1"/>
  <c r="D1971" i="1"/>
  <c r="E1971" i="1" s="1"/>
  <c r="D1969" i="1"/>
  <c r="E1969" i="1" s="1"/>
  <c r="D1967" i="1"/>
  <c r="E1967" i="1" s="1"/>
  <c r="D1965" i="1"/>
  <c r="E1965" i="1" s="1"/>
  <c r="D1964" i="1"/>
  <c r="E1964" i="1" s="1"/>
  <c r="D1963" i="1"/>
  <c r="E1963" i="1" s="1"/>
  <c r="D1961" i="1"/>
  <c r="E1961" i="1" s="1"/>
  <c r="D1960" i="1"/>
  <c r="E1960" i="1" s="1"/>
  <c r="D1959" i="1"/>
  <c r="E1959" i="1" s="1"/>
  <c r="D1958" i="1"/>
  <c r="E1958" i="1" s="1"/>
  <c r="D1956" i="1"/>
  <c r="E1956" i="1" s="1"/>
  <c r="D1954" i="1"/>
  <c r="E1954" i="1" s="1"/>
  <c r="D1953" i="1"/>
  <c r="E1953" i="1" s="1"/>
  <c r="D1951" i="1"/>
  <c r="E1951" i="1" s="1"/>
  <c r="D1949" i="1"/>
  <c r="E1949" i="1" s="1"/>
  <c r="D1948" i="1"/>
  <c r="E1948" i="1" s="1"/>
  <c r="D1947" i="1"/>
  <c r="E1947" i="1" s="1"/>
  <c r="D1946" i="1"/>
  <c r="E1946" i="1" s="1"/>
  <c r="D1943" i="1"/>
  <c r="E1943" i="1" s="1"/>
  <c r="D1942" i="1"/>
  <c r="E1942" i="1" s="1"/>
  <c r="D1941" i="1"/>
  <c r="E1941" i="1" s="1"/>
  <c r="D1939" i="1"/>
  <c r="E1939" i="1" s="1"/>
  <c r="D1938" i="1"/>
  <c r="E1938" i="1" s="1"/>
  <c r="D1937" i="1"/>
  <c r="E1937" i="1" s="1"/>
  <c r="D1936" i="1"/>
  <c r="E1936" i="1" s="1"/>
  <c r="D1935" i="1"/>
  <c r="E1935" i="1" s="1"/>
  <c r="D1934" i="1"/>
  <c r="E1934" i="1" s="1"/>
  <c r="D1933" i="1"/>
  <c r="E1933" i="1" s="1"/>
  <c r="D1932" i="1"/>
  <c r="E1932" i="1" s="1"/>
  <c r="D1930" i="1"/>
  <c r="E1930" i="1" s="1"/>
  <c r="D1929" i="1"/>
  <c r="E1929" i="1" s="1"/>
  <c r="D1928" i="1"/>
  <c r="E1928" i="1" s="1"/>
  <c r="D1927" i="1"/>
  <c r="E1927" i="1" s="1"/>
  <c r="D1926" i="1"/>
  <c r="E1926" i="1" s="1"/>
  <c r="D1924" i="1"/>
  <c r="E1924" i="1" s="1"/>
  <c r="D1923" i="1"/>
  <c r="E1923" i="1" s="1"/>
  <c r="D1921" i="1"/>
  <c r="E1921" i="1" s="1"/>
  <c r="D1920" i="1"/>
  <c r="E1920" i="1" s="1"/>
  <c r="D1919" i="1"/>
  <c r="E1919" i="1" s="1"/>
  <c r="D1918" i="1"/>
  <c r="E1918" i="1" s="1"/>
  <c r="D1914" i="1"/>
  <c r="E1914" i="1" s="1"/>
  <c r="D1913" i="1"/>
  <c r="E1913" i="1" s="1"/>
  <c r="D1912" i="1"/>
  <c r="E1912" i="1" s="1"/>
  <c r="D1911" i="1"/>
  <c r="E1911" i="1" s="1"/>
  <c r="D1910" i="1"/>
  <c r="E1910" i="1" s="1"/>
  <c r="D1909" i="1"/>
  <c r="E1909" i="1" s="1"/>
  <c r="D1908" i="1"/>
  <c r="E1908" i="1" s="1"/>
  <c r="D1907" i="1"/>
  <c r="E1907" i="1" s="1"/>
  <c r="D1905" i="1"/>
  <c r="E1905" i="1" s="1"/>
  <c r="D1902" i="1"/>
  <c r="E1902" i="1" s="1"/>
  <c r="D1901" i="1"/>
  <c r="E1901" i="1" s="1"/>
  <c r="D1900" i="1"/>
  <c r="E1900" i="1" s="1"/>
  <c r="D1899" i="1"/>
  <c r="E1899" i="1" s="1"/>
  <c r="D1897" i="1"/>
  <c r="E1897" i="1" s="1"/>
  <c r="D1895" i="1"/>
  <c r="E1895" i="1" s="1"/>
  <c r="D1894" i="1"/>
  <c r="E1894" i="1" s="1"/>
  <c r="D1893" i="1"/>
  <c r="E1893" i="1" s="1"/>
  <c r="D1892" i="1"/>
  <c r="E1892" i="1" s="1"/>
  <c r="D1891" i="1"/>
  <c r="E1891" i="1" s="1"/>
  <c r="D1889" i="1"/>
  <c r="E1889" i="1" s="1"/>
  <c r="D1888" i="1"/>
  <c r="E1888" i="1" s="1"/>
  <c r="D1886" i="1"/>
  <c r="E1886" i="1" s="1"/>
  <c r="D1885" i="1"/>
  <c r="E1885" i="1" s="1"/>
  <c r="D1884" i="1"/>
  <c r="E1884" i="1" s="1"/>
  <c r="D1881" i="1"/>
  <c r="E1881" i="1" s="1"/>
  <c r="D1880" i="1"/>
  <c r="E1880" i="1" s="1"/>
  <c r="D1878" i="1"/>
  <c r="E1878" i="1" s="1"/>
  <c r="D1877" i="1"/>
  <c r="E1877" i="1" s="1"/>
  <c r="D1876" i="1"/>
  <c r="E1876" i="1" s="1"/>
  <c r="D1874" i="1"/>
  <c r="E1874" i="1" s="1"/>
  <c r="D1873" i="1"/>
  <c r="E1873" i="1" s="1"/>
  <c r="D1872" i="1"/>
  <c r="E1872" i="1" s="1"/>
  <c r="D1871" i="1"/>
  <c r="E1871" i="1" s="1"/>
  <c r="D1870" i="1"/>
  <c r="E1870" i="1" s="1"/>
  <c r="D1869" i="1"/>
  <c r="E1869" i="1" s="1"/>
  <c r="D1867" i="1"/>
  <c r="E1867" i="1" s="1"/>
  <c r="D1866" i="1"/>
  <c r="E1866" i="1" s="1"/>
  <c r="D1865" i="1"/>
  <c r="E1865" i="1" s="1"/>
  <c r="D1864" i="1"/>
  <c r="E1864" i="1" s="1"/>
  <c r="D1861" i="1"/>
  <c r="E1861" i="1" s="1"/>
  <c r="D1859" i="1"/>
  <c r="E1859" i="1" s="1"/>
  <c r="D1856" i="1"/>
  <c r="E1856" i="1" s="1"/>
  <c r="D1854" i="1"/>
  <c r="E1854" i="1" s="1"/>
  <c r="D1853" i="1"/>
  <c r="E1853" i="1" s="1"/>
  <c r="D1851" i="1"/>
  <c r="E1851" i="1" s="1"/>
  <c r="D1850" i="1"/>
  <c r="E1850" i="1" s="1"/>
  <c r="D1849" i="1"/>
  <c r="E1849" i="1" s="1"/>
  <c r="D1848" i="1"/>
  <c r="E1848" i="1" s="1"/>
  <c r="D1847" i="1"/>
  <c r="E1847" i="1" s="1"/>
  <c r="D1846" i="1"/>
  <c r="E1846" i="1" s="1"/>
  <c r="D1845" i="1"/>
  <c r="E1845" i="1" s="1"/>
  <c r="D1844" i="1"/>
  <c r="E1844" i="1" s="1"/>
  <c r="D1843" i="1"/>
  <c r="E1843" i="1" s="1"/>
  <c r="D1842" i="1"/>
  <c r="E1842" i="1" s="1"/>
  <c r="D1840" i="1"/>
  <c r="E1840" i="1" s="1"/>
  <c r="D1839" i="1"/>
  <c r="E1839" i="1" s="1"/>
  <c r="D1836" i="1"/>
  <c r="E1836" i="1" s="1"/>
  <c r="D1835" i="1"/>
  <c r="E1835" i="1" s="1"/>
  <c r="D1833" i="1"/>
  <c r="E1833" i="1" s="1"/>
  <c r="D1832" i="1"/>
  <c r="E1832" i="1" s="1"/>
  <c r="D1831" i="1"/>
  <c r="E1831" i="1" s="1"/>
  <c r="D1830" i="1"/>
  <c r="E1830" i="1" s="1"/>
  <c r="D1829" i="1"/>
  <c r="E1829" i="1" s="1"/>
  <c r="D1827" i="1"/>
  <c r="E1827" i="1" s="1"/>
  <c r="D1826" i="1"/>
  <c r="E1826" i="1" s="1"/>
  <c r="D1825" i="1"/>
  <c r="E1825" i="1" s="1"/>
  <c r="D1822" i="1"/>
  <c r="E1822" i="1" s="1"/>
  <c r="D1821" i="1"/>
  <c r="E1821" i="1" s="1"/>
  <c r="D1820" i="1"/>
  <c r="E1820" i="1" s="1"/>
  <c r="D1819" i="1"/>
  <c r="E1819" i="1" s="1"/>
  <c r="D1818" i="1"/>
  <c r="E1818" i="1" s="1"/>
  <c r="D1817" i="1"/>
  <c r="E1817" i="1" s="1"/>
  <c r="D1816" i="1"/>
  <c r="E1816" i="1" s="1"/>
  <c r="D1814" i="1"/>
  <c r="E1814" i="1" s="1"/>
  <c r="D1813" i="1"/>
  <c r="E1813" i="1" s="1"/>
  <c r="D1812" i="1"/>
  <c r="E1812" i="1" s="1"/>
  <c r="D1810" i="1"/>
  <c r="E1810" i="1" s="1"/>
  <c r="D1808" i="1"/>
  <c r="E1808" i="1" s="1"/>
  <c r="D1807" i="1"/>
  <c r="E1807" i="1" s="1"/>
  <c r="D1806" i="1"/>
  <c r="E1806" i="1" s="1"/>
  <c r="D1805" i="1"/>
  <c r="E1805" i="1" s="1"/>
  <c r="D1803" i="1"/>
  <c r="E1803" i="1" s="1"/>
  <c r="D1802" i="1"/>
  <c r="E1802" i="1" s="1"/>
  <c r="D1801" i="1"/>
  <c r="E1801" i="1" s="1"/>
  <c r="D1799" i="1"/>
  <c r="E1799" i="1" s="1"/>
  <c r="D1798" i="1"/>
  <c r="E1798" i="1" s="1"/>
  <c r="D1797" i="1"/>
  <c r="E1797" i="1" s="1"/>
  <c r="D1796" i="1"/>
  <c r="E1796" i="1" s="1"/>
  <c r="D1795" i="1"/>
  <c r="E1795" i="1" s="1"/>
  <c r="D1794" i="1"/>
  <c r="E1794" i="1" s="1"/>
  <c r="D1792" i="1"/>
  <c r="E1792" i="1" s="1"/>
  <c r="D1791" i="1"/>
  <c r="E1791" i="1" s="1"/>
  <c r="D1790" i="1"/>
  <c r="E1790" i="1" s="1"/>
  <c r="D1787" i="1"/>
  <c r="E1787" i="1" s="1"/>
  <c r="D1786" i="1"/>
  <c r="E1786" i="1" s="1"/>
  <c r="D1785" i="1"/>
  <c r="E1785" i="1" s="1"/>
  <c r="D1784" i="1"/>
  <c r="E1784" i="1" s="1"/>
  <c r="D1781" i="1"/>
  <c r="E1781" i="1" s="1"/>
  <c r="D1777" i="1"/>
  <c r="E1777" i="1" s="1"/>
  <c r="D1776" i="1"/>
  <c r="E1776" i="1" s="1"/>
  <c r="D1774" i="1"/>
  <c r="E1774" i="1" s="1"/>
  <c r="D1772" i="1"/>
  <c r="E1772" i="1" s="1"/>
  <c r="D1770" i="1"/>
  <c r="E1770" i="1" s="1"/>
  <c r="D1769" i="1"/>
  <c r="E1769" i="1" s="1"/>
  <c r="D1768" i="1"/>
  <c r="E1768" i="1" s="1"/>
  <c r="D1767" i="1"/>
  <c r="E1767" i="1" s="1"/>
  <c r="D1766" i="1"/>
  <c r="E1766" i="1" s="1"/>
  <c r="D1765" i="1"/>
  <c r="E1765" i="1" s="1"/>
  <c r="D1764" i="1"/>
  <c r="E1764" i="1" s="1"/>
  <c r="D1763" i="1"/>
  <c r="E1763" i="1" s="1"/>
  <c r="D1762" i="1"/>
  <c r="E1762" i="1" s="1"/>
  <c r="D1761" i="1"/>
  <c r="E1761" i="1" s="1"/>
  <c r="D1760" i="1"/>
  <c r="E1760" i="1" s="1"/>
  <c r="D1759" i="1"/>
  <c r="E1759" i="1" s="1"/>
  <c r="D1756" i="1"/>
  <c r="E1756" i="1" s="1"/>
  <c r="D1753" i="1"/>
  <c r="E1753" i="1" s="1"/>
  <c r="D1752" i="1"/>
  <c r="E1752" i="1" s="1"/>
  <c r="D1751" i="1"/>
  <c r="E1751" i="1" s="1"/>
  <c r="D1750" i="1"/>
  <c r="E1750" i="1" s="1"/>
  <c r="D1749" i="1"/>
  <c r="E1749" i="1" s="1"/>
  <c r="D1748" i="1"/>
  <c r="E1748" i="1" s="1"/>
  <c r="D1747" i="1"/>
  <c r="E1747" i="1" s="1"/>
  <c r="D1746" i="1"/>
  <c r="E1746" i="1" s="1"/>
  <c r="D1745" i="1"/>
  <c r="E1745" i="1" s="1"/>
  <c r="D1744" i="1"/>
  <c r="E1744" i="1" s="1"/>
  <c r="D1743" i="1"/>
  <c r="E1743" i="1" s="1"/>
  <c r="D1742" i="1"/>
  <c r="E1742" i="1" s="1"/>
  <c r="D1741" i="1"/>
  <c r="E1741" i="1" s="1"/>
  <c r="D1740" i="1"/>
  <c r="E1740" i="1" s="1"/>
  <c r="D1739" i="1"/>
  <c r="E1739" i="1" s="1"/>
  <c r="D1738" i="1"/>
  <c r="E1738" i="1" s="1"/>
  <c r="D1736" i="1"/>
  <c r="E1736" i="1" s="1"/>
  <c r="D1733" i="1"/>
  <c r="E1733" i="1" s="1"/>
  <c r="D1726" i="1"/>
  <c r="E1726" i="1" s="1"/>
  <c r="D1724" i="1"/>
  <c r="E1724" i="1" s="1"/>
  <c r="D1720" i="1"/>
  <c r="E1720" i="1" s="1"/>
  <c r="D1717" i="1"/>
  <c r="E1717" i="1" s="1"/>
  <c r="D1715" i="1"/>
  <c r="E1715" i="1" s="1"/>
  <c r="D1712" i="1"/>
  <c r="E1712" i="1" s="1"/>
  <c r="D1709" i="1"/>
  <c r="E1709" i="1" s="1"/>
  <c r="D1708" i="1"/>
  <c r="E1708" i="1" s="1"/>
  <c r="D1707" i="1"/>
  <c r="E1707" i="1" s="1"/>
  <c r="D1706" i="1"/>
  <c r="E1706" i="1" s="1"/>
  <c r="D1705" i="1"/>
  <c r="E1705" i="1" s="1"/>
  <c r="D1704" i="1"/>
  <c r="E1704" i="1" s="1"/>
  <c r="D1703" i="1"/>
  <c r="E1703" i="1" s="1"/>
  <c r="D1701" i="1"/>
  <c r="E1701" i="1" s="1"/>
  <c r="D1700" i="1"/>
  <c r="E1700" i="1" s="1"/>
  <c r="D1698" i="1"/>
  <c r="E1698" i="1" s="1"/>
  <c r="D1697" i="1"/>
  <c r="E1697" i="1" s="1"/>
  <c r="D1696" i="1"/>
  <c r="E1696" i="1" s="1"/>
  <c r="D1695" i="1"/>
  <c r="E1695" i="1" s="1"/>
  <c r="D1693" i="1"/>
  <c r="E1693" i="1" s="1"/>
  <c r="D1692" i="1"/>
  <c r="E1692" i="1" s="1"/>
  <c r="D1691" i="1"/>
  <c r="E1691" i="1" s="1"/>
  <c r="D1690" i="1"/>
  <c r="E1690" i="1" s="1"/>
  <c r="D1689" i="1"/>
  <c r="E1689" i="1" s="1"/>
  <c r="D1688" i="1"/>
  <c r="E1688" i="1" s="1"/>
  <c r="D1687" i="1"/>
  <c r="E1687" i="1" s="1"/>
  <c r="D1686" i="1"/>
  <c r="E1686" i="1" s="1"/>
  <c r="D1685" i="1"/>
  <c r="E1685" i="1" s="1"/>
  <c r="D1683" i="1"/>
  <c r="E1683" i="1" s="1"/>
  <c r="D1682" i="1"/>
  <c r="E1682" i="1" s="1"/>
  <c r="D1680" i="1"/>
  <c r="E1680" i="1" s="1"/>
  <c r="D1679" i="1"/>
  <c r="E1679" i="1" s="1"/>
  <c r="D1678" i="1"/>
  <c r="E1678" i="1" s="1"/>
  <c r="D1676" i="1"/>
  <c r="E1676" i="1" s="1"/>
  <c r="D1675" i="1"/>
  <c r="E1675" i="1" s="1"/>
  <c r="D1674" i="1"/>
  <c r="E1674" i="1" s="1"/>
  <c r="D1673" i="1"/>
  <c r="E1673" i="1" s="1"/>
  <c r="D1672" i="1"/>
  <c r="E1672" i="1" s="1"/>
  <c r="D1670" i="1"/>
  <c r="E1670" i="1" s="1"/>
  <c r="D1668" i="1"/>
  <c r="E1668" i="1" s="1"/>
  <c r="D1667" i="1"/>
  <c r="E1667" i="1" s="1"/>
  <c r="D1666" i="1"/>
  <c r="E1666" i="1" s="1"/>
  <c r="D1664" i="1"/>
  <c r="E1664" i="1" s="1"/>
  <c r="D1663" i="1"/>
  <c r="E1663" i="1" s="1"/>
  <c r="D1661" i="1"/>
  <c r="E1661" i="1" s="1"/>
  <c r="D1660" i="1"/>
  <c r="E1660" i="1" s="1"/>
  <c r="D1659" i="1"/>
  <c r="E1659" i="1" s="1"/>
  <c r="D1657" i="1"/>
  <c r="E1657" i="1" s="1"/>
  <c r="D1656" i="1"/>
  <c r="E1656" i="1" s="1"/>
  <c r="D1653" i="1"/>
  <c r="E1653" i="1" s="1"/>
  <c r="D1651" i="1"/>
  <c r="E1651" i="1" s="1"/>
  <c r="D1650" i="1"/>
  <c r="E1650" i="1" s="1"/>
  <c r="D1649" i="1"/>
  <c r="E1649" i="1" s="1"/>
  <c r="D1648" i="1"/>
  <c r="E1648" i="1" s="1"/>
  <c r="D1647" i="1"/>
  <c r="E1647" i="1" s="1"/>
  <c r="D1646" i="1"/>
  <c r="E1646" i="1" s="1"/>
  <c r="D1645" i="1"/>
  <c r="E1645" i="1" s="1"/>
  <c r="D1644" i="1"/>
  <c r="E1644" i="1" s="1"/>
  <c r="D1643" i="1"/>
  <c r="E1643" i="1" s="1"/>
  <c r="D1642" i="1"/>
  <c r="E1642" i="1" s="1"/>
  <c r="D1640" i="1"/>
  <c r="E1640" i="1" s="1"/>
  <c r="D1639" i="1"/>
  <c r="E1639" i="1" s="1"/>
  <c r="D1638" i="1"/>
  <c r="E1638" i="1" s="1"/>
  <c r="D1637" i="1"/>
  <c r="E1637" i="1" s="1"/>
  <c r="D1633" i="1"/>
  <c r="E1633" i="1" s="1"/>
  <c r="D1631" i="1"/>
  <c r="E1631" i="1" s="1"/>
  <c r="D1630" i="1"/>
  <c r="E1630" i="1" s="1"/>
  <c r="D1629" i="1"/>
  <c r="E1629" i="1" s="1"/>
  <c r="D1627" i="1"/>
  <c r="E1627" i="1" s="1"/>
  <c r="D1626" i="1"/>
  <c r="E1626" i="1" s="1"/>
  <c r="D1625" i="1"/>
  <c r="E1625" i="1" s="1"/>
  <c r="D1624" i="1"/>
  <c r="E1624" i="1" s="1"/>
  <c r="D1623" i="1"/>
  <c r="E1623" i="1" s="1"/>
  <c r="D1622" i="1"/>
  <c r="E1622" i="1" s="1"/>
  <c r="D1621" i="1"/>
  <c r="E1621" i="1" s="1"/>
  <c r="D1619" i="1"/>
  <c r="E1619" i="1" s="1"/>
  <c r="D1618" i="1"/>
  <c r="E1618" i="1" s="1"/>
  <c r="D1617" i="1"/>
  <c r="E1617" i="1" s="1"/>
  <c r="D1616" i="1"/>
  <c r="E1616" i="1" s="1"/>
  <c r="D1615" i="1"/>
  <c r="E1615" i="1" s="1"/>
  <c r="D1614" i="1"/>
  <c r="E1614" i="1" s="1"/>
  <c r="D1613" i="1"/>
  <c r="E1613" i="1" s="1"/>
  <c r="D1610" i="1"/>
  <c r="E1610" i="1" s="1"/>
  <c r="D1609" i="1"/>
  <c r="E1609" i="1" s="1"/>
  <c r="D1607" i="1"/>
  <c r="E1607" i="1" s="1"/>
  <c r="D1605" i="1"/>
  <c r="E1605" i="1" s="1"/>
  <c r="D1603" i="1"/>
  <c r="E1603" i="1" s="1"/>
  <c r="D1602" i="1"/>
  <c r="E1602" i="1" s="1"/>
  <c r="D1601" i="1"/>
  <c r="E1601" i="1" s="1"/>
  <c r="D1600" i="1"/>
  <c r="E1600" i="1" s="1"/>
  <c r="D1599" i="1"/>
  <c r="E1599" i="1" s="1"/>
  <c r="D1597" i="1"/>
  <c r="E1597" i="1" s="1"/>
  <c r="D1595" i="1"/>
  <c r="E1595" i="1" s="1"/>
  <c r="D1593" i="1"/>
  <c r="E1593" i="1" s="1"/>
  <c r="D1592" i="1"/>
  <c r="E1592" i="1" s="1"/>
  <c r="D1590" i="1"/>
  <c r="E1590" i="1" s="1"/>
  <c r="D1589" i="1"/>
  <c r="E1589" i="1" s="1"/>
  <c r="D1588" i="1"/>
  <c r="E1588" i="1" s="1"/>
  <c r="D1587" i="1"/>
  <c r="E1587" i="1" s="1"/>
  <c r="D1585" i="1"/>
  <c r="E1585" i="1" s="1"/>
  <c r="D1584" i="1"/>
  <c r="E1584" i="1" s="1"/>
  <c r="D1583" i="1"/>
  <c r="E1583" i="1" s="1"/>
  <c r="D1582" i="1"/>
  <c r="E1582" i="1" s="1"/>
  <c r="D1581" i="1"/>
  <c r="E1581" i="1" s="1"/>
  <c r="D1580" i="1"/>
  <c r="E1580" i="1" s="1"/>
  <c r="D1577" i="1"/>
  <c r="E1577" i="1" s="1"/>
  <c r="D1574" i="1"/>
  <c r="E1574" i="1" s="1"/>
  <c r="D1573" i="1"/>
  <c r="E1573" i="1" s="1"/>
  <c r="D1571" i="1"/>
  <c r="E1571" i="1" s="1"/>
  <c r="D1570" i="1"/>
  <c r="E1570" i="1" s="1"/>
  <c r="D1569" i="1"/>
  <c r="E1569" i="1" s="1"/>
  <c r="D1568" i="1"/>
  <c r="E1568" i="1" s="1"/>
  <c r="D1567" i="1"/>
  <c r="E1567" i="1" s="1"/>
  <c r="D1566" i="1"/>
  <c r="E1566" i="1" s="1"/>
  <c r="D1565" i="1"/>
  <c r="E1565" i="1" s="1"/>
  <c r="D1562" i="1"/>
  <c r="E1562" i="1" s="1"/>
  <c r="D1561" i="1"/>
  <c r="E1561" i="1" s="1"/>
  <c r="D1560" i="1"/>
  <c r="E1560" i="1" s="1"/>
  <c r="D1559" i="1"/>
  <c r="E1559" i="1" s="1"/>
  <c r="D1558" i="1"/>
  <c r="E1558" i="1" s="1"/>
  <c r="D1557" i="1"/>
  <c r="E1557" i="1" s="1"/>
  <c r="D1556" i="1"/>
  <c r="E1556" i="1" s="1"/>
  <c r="D1555" i="1"/>
  <c r="E1555" i="1" s="1"/>
  <c r="D1554" i="1"/>
  <c r="E1554" i="1" s="1"/>
  <c r="D1552" i="1"/>
  <c r="E1552" i="1" s="1"/>
  <c r="D1551" i="1"/>
  <c r="E1551" i="1" s="1"/>
  <c r="D1547" i="1"/>
  <c r="E1547" i="1" s="1"/>
  <c r="D1546" i="1"/>
  <c r="E1546" i="1" s="1"/>
  <c r="D1544" i="1"/>
  <c r="E1544" i="1" s="1"/>
  <c r="D1543" i="1"/>
  <c r="E1543" i="1" s="1"/>
  <c r="D1542" i="1"/>
  <c r="E1542" i="1" s="1"/>
  <c r="D1541" i="1"/>
  <c r="E1541" i="1" s="1"/>
  <c r="D1540" i="1"/>
  <c r="E1540" i="1" s="1"/>
  <c r="D1539" i="1"/>
  <c r="E1539" i="1" s="1"/>
  <c r="D1538" i="1"/>
  <c r="E1538" i="1" s="1"/>
  <c r="D1537" i="1"/>
  <c r="E1537" i="1" s="1"/>
  <c r="D1533" i="1"/>
  <c r="E1533" i="1" s="1"/>
  <c r="D1532" i="1"/>
  <c r="E1532" i="1" s="1"/>
  <c r="D1531" i="1"/>
  <c r="E1531" i="1" s="1"/>
  <c r="D1530" i="1"/>
  <c r="E1530" i="1" s="1"/>
  <c r="D1529" i="1"/>
  <c r="E1529" i="1" s="1"/>
  <c r="D1528" i="1"/>
  <c r="E1528" i="1" s="1"/>
  <c r="D1527" i="1"/>
  <c r="E1527" i="1" s="1"/>
  <c r="D1525" i="1"/>
  <c r="E1525" i="1" s="1"/>
  <c r="D1524" i="1"/>
  <c r="E1524" i="1" s="1"/>
  <c r="D1523" i="1"/>
  <c r="E1523" i="1" s="1"/>
  <c r="D1521" i="1"/>
  <c r="E1521" i="1" s="1"/>
  <c r="D1517" i="1"/>
  <c r="E1517" i="1" s="1"/>
  <c r="D1516" i="1"/>
  <c r="E1516" i="1" s="1"/>
  <c r="D1515" i="1"/>
  <c r="E1515" i="1" s="1"/>
  <c r="D1514" i="1"/>
  <c r="E1514" i="1" s="1"/>
  <c r="D1512" i="1"/>
  <c r="E1512" i="1" s="1"/>
  <c r="D1511" i="1"/>
  <c r="E1511" i="1" s="1"/>
  <c r="D1510" i="1"/>
  <c r="E1510" i="1" s="1"/>
  <c r="D1509" i="1"/>
  <c r="E1509" i="1" s="1"/>
  <c r="D1508" i="1"/>
  <c r="E1508" i="1" s="1"/>
  <c r="D1507" i="1"/>
  <c r="E1507" i="1" s="1"/>
  <c r="D1506" i="1"/>
  <c r="E1506" i="1" s="1"/>
  <c r="D1505" i="1"/>
  <c r="E1505" i="1" s="1"/>
  <c r="D1504" i="1"/>
  <c r="E1504" i="1" s="1"/>
  <c r="D1501" i="1"/>
  <c r="E1501" i="1" s="1"/>
  <c r="D1500" i="1"/>
  <c r="E1500" i="1" s="1"/>
  <c r="D1496" i="1"/>
  <c r="E1496" i="1" s="1"/>
  <c r="D1495" i="1"/>
  <c r="E1495" i="1" s="1"/>
  <c r="D1492" i="1"/>
  <c r="E1492" i="1" s="1"/>
  <c r="D1487" i="1"/>
  <c r="E1487" i="1" s="1"/>
  <c r="D1486" i="1"/>
  <c r="E1486" i="1" s="1"/>
  <c r="D1485" i="1"/>
  <c r="E1485" i="1" s="1"/>
  <c r="D1484" i="1"/>
  <c r="E1484" i="1" s="1"/>
  <c r="D1480" i="1"/>
  <c r="E1480" i="1" s="1"/>
  <c r="D1476" i="1"/>
  <c r="E1476" i="1" s="1"/>
  <c r="D1474" i="1"/>
  <c r="E1474" i="1" s="1"/>
  <c r="D1473" i="1"/>
  <c r="E1473" i="1" s="1"/>
  <c r="D1472" i="1"/>
  <c r="E1472" i="1" s="1"/>
  <c r="D1470" i="1"/>
  <c r="E1470" i="1" s="1"/>
  <c r="D1469" i="1"/>
  <c r="E1469" i="1" s="1"/>
  <c r="D1468" i="1"/>
  <c r="E1468" i="1" s="1"/>
  <c r="D1467" i="1"/>
  <c r="E1467" i="1" s="1"/>
  <c r="D1463" i="1"/>
  <c r="E1463" i="1" s="1"/>
  <c r="D1460" i="1"/>
  <c r="E1460" i="1" s="1"/>
  <c r="D1459" i="1"/>
  <c r="E1459" i="1" s="1"/>
  <c r="D1458" i="1"/>
  <c r="E1458" i="1" s="1"/>
  <c r="D1452" i="1"/>
  <c r="E1452" i="1" s="1"/>
  <c r="D1451" i="1"/>
  <c r="E1451" i="1" s="1"/>
  <c r="D1450" i="1"/>
  <c r="E1450" i="1" s="1"/>
  <c r="D1447" i="1"/>
  <c r="E1447" i="1" s="1"/>
  <c r="D1438" i="1"/>
  <c r="E1438" i="1" s="1"/>
  <c r="D1436" i="1"/>
  <c r="E1436" i="1" s="1"/>
  <c r="D1434" i="1"/>
  <c r="E1434" i="1" s="1"/>
  <c r="D1432" i="1"/>
  <c r="E1432" i="1" s="1"/>
  <c r="D1430" i="1"/>
  <c r="E1430" i="1" s="1"/>
  <c r="D1428" i="1"/>
  <c r="E1428" i="1" s="1"/>
  <c r="D1426" i="1"/>
  <c r="E1426" i="1" s="1"/>
  <c r="D1421" i="1"/>
  <c r="E1421" i="1" s="1"/>
  <c r="D1418" i="1"/>
  <c r="E1418" i="1" s="1"/>
  <c r="D1417" i="1"/>
  <c r="E1417" i="1" s="1"/>
  <c r="D1409" i="1"/>
  <c r="E1409" i="1" s="1"/>
  <c r="D1408" i="1"/>
  <c r="E1408" i="1" s="1"/>
  <c r="D1406" i="1"/>
  <c r="E1406" i="1" s="1"/>
  <c r="D1404" i="1"/>
  <c r="E1404" i="1" s="1"/>
  <c r="D1400" i="1"/>
  <c r="E1400" i="1" s="1"/>
  <c r="D1397" i="1"/>
  <c r="E1397" i="1" s="1"/>
  <c r="D1395" i="1"/>
  <c r="E1395" i="1" s="1"/>
  <c r="D1392" i="1"/>
  <c r="E1392" i="1" s="1"/>
  <c r="D1391" i="1"/>
  <c r="E1391" i="1" s="1"/>
  <c r="D1390" i="1"/>
  <c r="E1390" i="1" s="1"/>
  <c r="D1389" i="1"/>
  <c r="E1389" i="1" s="1"/>
  <c r="D1387" i="1"/>
  <c r="E1387" i="1" s="1"/>
  <c r="D1384" i="1"/>
  <c r="E1384" i="1" s="1"/>
  <c r="D1382" i="1"/>
  <c r="E1382" i="1" s="1"/>
  <c r="D1381" i="1"/>
  <c r="E1381" i="1" s="1"/>
  <c r="D1377" i="1"/>
  <c r="E1377" i="1" s="1"/>
  <c r="D1376" i="1"/>
  <c r="E1376" i="1" s="1"/>
  <c r="D1375" i="1"/>
  <c r="E1375" i="1" s="1"/>
  <c r="D1373" i="1"/>
  <c r="E1373" i="1" s="1"/>
  <c r="D1371" i="1"/>
  <c r="E1371" i="1" s="1"/>
  <c r="D1370" i="1"/>
  <c r="E1370" i="1" s="1"/>
  <c r="D1368" i="1"/>
  <c r="E1368" i="1" s="1"/>
  <c r="D1367" i="1"/>
  <c r="E1367" i="1" s="1"/>
  <c r="D1362" i="1"/>
  <c r="E1362" i="1" s="1"/>
  <c r="D1360" i="1"/>
  <c r="E1360" i="1" s="1"/>
  <c r="D1355" i="1"/>
  <c r="E1355" i="1" s="1"/>
  <c r="D1354" i="1"/>
  <c r="E1354" i="1" s="1"/>
  <c r="D1351" i="1"/>
  <c r="E1351" i="1" s="1"/>
  <c r="D1350" i="1"/>
  <c r="E1350" i="1" s="1"/>
  <c r="D1348" i="1"/>
  <c r="E1348" i="1" s="1"/>
  <c r="D1345" i="1"/>
  <c r="E1345" i="1" s="1"/>
  <c r="D1342" i="1"/>
  <c r="E1342" i="1" s="1"/>
  <c r="D1340" i="1"/>
  <c r="E1340" i="1" s="1"/>
  <c r="D1339" i="1"/>
  <c r="E1339" i="1" s="1"/>
  <c r="D1335" i="1"/>
  <c r="E1335" i="1" s="1"/>
  <c r="D1329" i="1"/>
  <c r="E1329" i="1" s="1"/>
  <c r="D1328" i="1"/>
  <c r="E1328" i="1" s="1"/>
  <c r="D1322" i="1"/>
  <c r="E1322" i="1" s="1"/>
  <c r="D1321" i="1"/>
  <c r="E1321" i="1" s="1"/>
  <c r="D1315" i="1"/>
  <c r="E1315" i="1" s="1"/>
  <c r="D1313" i="1"/>
  <c r="E1313" i="1" s="1"/>
  <c r="D1311" i="1"/>
  <c r="E1311" i="1" s="1"/>
  <c r="D1310" i="1"/>
  <c r="E1310" i="1" s="1"/>
  <c r="D1308" i="1"/>
  <c r="E1308" i="1" s="1"/>
  <c r="D1307" i="1"/>
  <c r="E1307" i="1" s="1"/>
  <c r="D1300" i="1"/>
  <c r="E1300" i="1" s="1"/>
  <c r="D1297" i="1"/>
  <c r="E1297" i="1" s="1"/>
  <c r="D1296" i="1"/>
  <c r="E1296" i="1" s="1"/>
  <c r="D1294" i="1"/>
  <c r="E1294" i="1" s="1"/>
  <c r="D1293" i="1"/>
  <c r="E1293" i="1" s="1"/>
  <c r="D1288" i="1"/>
  <c r="E1288" i="1" s="1"/>
  <c r="D1281" i="1"/>
  <c r="E1281" i="1" s="1"/>
  <c r="D1280" i="1"/>
  <c r="E1280" i="1" s="1"/>
  <c r="D1277" i="1"/>
  <c r="E1277" i="1" s="1"/>
  <c r="D1276" i="1"/>
  <c r="E1276" i="1" s="1"/>
  <c r="D1274" i="1"/>
  <c r="E1274" i="1" s="1"/>
  <c r="D1269" i="1"/>
  <c r="E1269" i="1" s="1"/>
  <c r="D1268" i="1"/>
  <c r="E1268" i="1" s="1"/>
  <c r="D1264" i="1"/>
  <c r="E1264" i="1" s="1"/>
  <c r="D1261" i="1"/>
  <c r="E1261" i="1" s="1"/>
  <c r="D1260" i="1"/>
  <c r="E1260" i="1" s="1"/>
  <c r="D1256" i="1"/>
  <c r="E1256" i="1" s="1"/>
  <c r="D1255" i="1"/>
  <c r="E1255" i="1" s="1"/>
  <c r="D1252" i="1"/>
  <c r="E1252" i="1" s="1"/>
  <c r="D1251" i="1"/>
  <c r="E1251" i="1" s="1"/>
  <c r="D1249" i="1"/>
  <c r="E1249" i="1" s="1"/>
  <c r="D1247" i="1"/>
  <c r="E1247" i="1" s="1"/>
  <c r="D1242" i="1"/>
  <c r="E1242" i="1" s="1"/>
  <c r="D1239" i="1"/>
  <c r="E1239" i="1" s="1"/>
  <c r="D1234" i="1"/>
  <c r="E1234" i="1" s="1"/>
  <c r="D1233" i="1"/>
  <c r="E1233" i="1" s="1"/>
  <c r="D1231" i="1"/>
  <c r="E1231" i="1" s="1"/>
  <c r="D1225" i="1"/>
  <c r="E1225" i="1" s="1"/>
  <c r="D1224" i="1"/>
  <c r="E1224" i="1" s="1"/>
  <c r="D1221" i="1"/>
  <c r="E1221" i="1" s="1"/>
  <c r="D1220" i="1"/>
  <c r="E1220" i="1" s="1"/>
  <c r="D1218" i="1"/>
  <c r="E1218" i="1" s="1"/>
  <c r="D1215" i="1"/>
  <c r="E1215" i="1" s="1"/>
  <c r="D1210" i="1"/>
  <c r="E1210" i="1" s="1"/>
  <c r="D1207" i="1"/>
  <c r="E1207" i="1" s="1"/>
  <c r="D1203" i="1"/>
  <c r="E1203" i="1" s="1"/>
  <c r="D1202" i="1"/>
  <c r="E1202" i="1" s="1"/>
  <c r="D1200" i="1"/>
  <c r="E1200" i="1" s="1"/>
  <c r="D1194" i="1"/>
  <c r="E1194" i="1" s="1"/>
  <c r="D1193" i="1"/>
  <c r="E1193" i="1" s="1"/>
  <c r="D1192" i="1"/>
  <c r="E1192" i="1" s="1"/>
  <c r="D1190" i="1"/>
  <c r="E1190" i="1" s="1"/>
  <c r="D1183" i="1"/>
  <c r="E1183" i="1" s="1"/>
  <c r="D1181" i="1"/>
  <c r="E1181" i="1" s="1"/>
  <c r="D1180" i="1"/>
  <c r="E1180" i="1" s="1"/>
  <c r="D1178" i="1"/>
  <c r="E1178" i="1" s="1"/>
  <c r="D1174" i="1"/>
  <c r="E1174" i="1" s="1"/>
  <c r="D1173" i="1"/>
  <c r="E1173" i="1" s="1"/>
  <c r="D1171" i="1"/>
  <c r="E1171" i="1" s="1"/>
  <c r="D1169" i="1"/>
  <c r="E1169" i="1" s="1"/>
  <c r="D1166" i="1"/>
  <c r="E1166" i="1" s="1"/>
  <c r="D1165" i="1"/>
  <c r="E1165" i="1" s="1"/>
  <c r="D1158" i="1"/>
  <c r="E1158" i="1" s="1"/>
  <c r="D1154" i="1"/>
  <c r="E1154" i="1" s="1"/>
  <c r="D1153" i="1"/>
  <c r="E1153" i="1" s="1"/>
  <c r="D1148" i="1"/>
  <c r="E1148" i="1" s="1"/>
  <c r="D1146" i="1"/>
  <c r="E1146" i="1" s="1"/>
  <c r="D1145" i="1"/>
  <c r="E1145" i="1" s="1"/>
  <c r="D1141" i="1"/>
  <c r="E1141" i="1" s="1"/>
  <c r="D1139" i="1"/>
  <c r="E1139" i="1" s="1"/>
  <c r="D1137" i="1"/>
  <c r="E1137" i="1" s="1"/>
  <c r="D1134" i="1"/>
  <c r="E1134" i="1" s="1"/>
  <c r="D1133" i="1"/>
  <c r="E1133" i="1" s="1"/>
  <c r="D1131" i="1"/>
  <c r="E1131" i="1" s="1"/>
  <c r="D1129" i="1"/>
  <c r="E1129" i="1" s="1"/>
  <c r="D1126" i="1"/>
  <c r="E1126" i="1" s="1"/>
  <c r="D1124" i="1"/>
  <c r="E1124" i="1" s="1"/>
  <c r="D1118" i="1"/>
  <c r="E1118" i="1" s="1"/>
  <c r="D1116" i="1"/>
  <c r="E1116" i="1" s="1"/>
  <c r="D1113" i="1"/>
  <c r="E1113" i="1" s="1"/>
  <c r="D1111" i="1"/>
  <c r="E1111" i="1" s="1"/>
  <c r="D1110" i="1"/>
  <c r="E1110" i="1" s="1"/>
  <c r="D1104" i="1"/>
  <c r="E1104" i="1" s="1"/>
  <c r="D1103" i="1"/>
  <c r="E1103" i="1" s="1"/>
  <c r="D1102" i="1"/>
  <c r="E1102" i="1" s="1"/>
  <c r="D1099" i="1"/>
  <c r="E1099" i="1" s="1"/>
  <c r="D1093" i="1"/>
  <c r="E1093" i="1" s="1"/>
  <c r="D1092" i="1"/>
  <c r="E1092" i="1" s="1"/>
  <c r="D1089" i="1"/>
  <c r="E1089" i="1" s="1"/>
  <c r="D1087" i="1"/>
  <c r="E1087" i="1" s="1"/>
  <c r="D1085" i="1"/>
  <c r="E1085" i="1" s="1"/>
  <c r="D1082" i="1"/>
  <c r="E1082" i="1" s="1"/>
  <c r="D1081" i="1"/>
  <c r="E1081" i="1" s="1"/>
  <c r="D1078" i="1"/>
  <c r="E1078" i="1" s="1"/>
  <c r="D1076" i="1"/>
  <c r="E1076" i="1" s="1"/>
  <c r="D1073" i="1"/>
  <c r="E1073" i="1" s="1"/>
  <c r="D1071" i="1"/>
  <c r="E1071" i="1" s="1"/>
  <c r="D1067" i="1"/>
  <c r="E1067" i="1" s="1"/>
  <c r="D1064" i="1"/>
  <c r="E1064" i="1" s="1"/>
  <c r="D1063" i="1"/>
  <c r="E1063" i="1" s="1"/>
  <c r="D1061" i="1"/>
  <c r="E1061" i="1" s="1"/>
  <c r="D1060" i="1"/>
  <c r="E1060" i="1" s="1"/>
  <c r="D1056" i="1"/>
  <c r="E1056" i="1" s="1"/>
  <c r="D1055" i="1"/>
  <c r="E1055" i="1" s="1"/>
  <c r="D1054" i="1"/>
  <c r="E1054" i="1" s="1"/>
  <c r="D1050" i="1"/>
  <c r="E1050" i="1" s="1"/>
  <c r="D1049" i="1"/>
  <c r="E1049" i="1" s="1"/>
  <c r="D1048" i="1"/>
  <c r="E1048" i="1" s="1"/>
  <c r="D1043" i="1"/>
  <c r="E1043" i="1" s="1"/>
  <c r="D1041" i="1"/>
  <c r="E1041" i="1" s="1"/>
  <c r="D1039" i="1"/>
  <c r="E1039" i="1" s="1"/>
  <c r="D1037" i="1"/>
  <c r="E1037" i="1" s="1"/>
  <c r="D1036" i="1"/>
  <c r="E1036" i="1" s="1"/>
  <c r="D1032" i="1"/>
  <c r="E1032" i="1" s="1"/>
  <c r="D1029" i="1"/>
  <c r="E1029" i="1" s="1"/>
  <c r="D1028" i="1"/>
  <c r="E1028" i="1" s="1"/>
  <c r="D1026" i="1"/>
  <c r="E1026" i="1" s="1"/>
  <c r="D1022" i="1"/>
  <c r="E1022" i="1" s="1"/>
  <c r="D1013" i="1"/>
  <c r="E1013" i="1" s="1"/>
  <c r="D1012" i="1"/>
  <c r="E1012" i="1" s="1"/>
  <c r="D1009" i="1"/>
  <c r="E1009" i="1" s="1"/>
  <c r="D1007" i="1"/>
  <c r="E1007" i="1" s="1"/>
  <c r="D1004" i="1"/>
  <c r="E1004" i="1" s="1"/>
  <c r="D1001" i="1"/>
  <c r="E1001" i="1" s="1"/>
  <c r="D999" i="1"/>
  <c r="E999" i="1" s="1"/>
  <c r="D995" i="1"/>
  <c r="E995" i="1" s="1"/>
  <c r="D993" i="1"/>
  <c r="E993" i="1" s="1"/>
  <c r="D992" i="1"/>
  <c r="E992" i="1" s="1"/>
  <c r="D990" i="1"/>
  <c r="E990" i="1" s="1"/>
  <c r="D985" i="1"/>
  <c r="E985" i="1" s="1"/>
  <c r="D983" i="1"/>
  <c r="E983" i="1" s="1"/>
  <c r="D982" i="1"/>
  <c r="E982" i="1" s="1"/>
  <c r="D978" i="1"/>
  <c r="E978" i="1" s="1"/>
  <c r="D977" i="1"/>
  <c r="E977" i="1" s="1"/>
  <c r="D972" i="1"/>
  <c r="E972" i="1" s="1"/>
  <c r="D971" i="1"/>
  <c r="E971" i="1" s="1"/>
  <c r="D966" i="1"/>
  <c r="E966" i="1" s="1"/>
  <c r="D965" i="1"/>
  <c r="E965" i="1" s="1"/>
  <c r="D961" i="1"/>
  <c r="E961" i="1" s="1"/>
  <c r="D959" i="1"/>
  <c r="E959" i="1" s="1"/>
  <c r="D953" i="1"/>
  <c r="E953" i="1" s="1"/>
  <c r="D951" i="1"/>
  <c r="E951" i="1" s="1"/>
  <c r="D950" i="1"/>
  <c r="E950" i="1" s="1"/>
  <c r="D946" i="1"/>
  <c r="E946" i="1" s="1"/>
  <c r="D945" i="1"/>
  <c r="E945" i="1" s="1"/>
  <c r="D944" i="1"/>
  <c r="E944" i="1" s="1"/>
  <c r="D938" i="1"/>
  <c r="E938" i="1" s="1"/>
  <c r="D936" i="1"/>
  <c r="E936" i="1" s="1"/>
  <c r="D933" i="1"/>
  <c r="E933" i="1" s="1"/>
  <c r="D932" i="1"/>
  <c r="E932" i="1" s="1"/>
  <c r="D930" i="1"/>
  <c r="E930" i="1" s="1"/>
  <c r="D928" i="1"/>
  <c r="E928" i="1" s="1"/>
  <c r="D927" i="1"/>
  <c r="E927" i="1" s="1"/>
  <c r="D925" i="1"/>
  <c r="E925" i="1" s="1"/>
  <c r="D918" i="1"/>
  <c r="E918" i="1" s="1"/>
  <c r="D917" i="1"/>
  <c r="E917" i="1" s="1"/>
  <c r="D915" i="1"/>
  <c r="E915" i="1" s="1"/>
  <c r="D912" i="1"/>
  <c r="E912" i="1" s="1"/>
  <c r="D908" i="1"/>
  <c r="E908" i="1" s="1"/>
  <c r="D906" i="1"/>
  <c r="E906" i="1" s="1"/>
  <c r="D902" i="1"/>
  <c r="E902" i="1" s="1"/>
  <c r="D898" i="1"/>
  <c r="E898" i="1" s="1"/>
  <c r="D897" i="1"/>
  <c r="E897" i="1" s="1"/>
  <c r="D896" i="1"/>
  <c r="E896" i="1" s="1"/>
  <c r="D890" i="1"/>
  <c r="E890" i="1" s="1"/>
  <c r="D887" i="1"/>
  <c r="E887" i="1" s="1"/>
  <c r="D885" i="1"/>
  <c r="E885" i="1" s="1"/>
  <c r="D882" i="1"/>
  <c r="E882" i="1" s="1"/>
  <c r="D881" i="1"/>
  <c r="E881" i="1" s="1"/>
  <c r="D874" i="1"/>
  <c r="E874" i="1" s="1"/>
  <c r="D872" i="1"/>
  <c r="E872" i="1" s="1"/>
  <c r="D870" i="1"/>
  <c r="E870" i="1" s="1"/>
  <c r="D867" i="1"/>
  <c r="E867" i="1" s="1"/>
  <c r="D866" i="1"/>
  <c r="E866" i="1" s="1"/>
  <c r="D863" i="1"/>
  <c r="E863" i="1" s="1"/>
  <c r="D861" i="1"/>
  <c r="E861" i="1" s="1"/>
  <c r="D858" i="1"/>
  <c r="E858" i="1" s="1"/>
  <c r="D857" i="1"/>
  <c r="E857" i="1" s="1"/>
  <c r="D854" i="1"/>
  <c r="E854" i="1" s="1"/>
  <c r="D852" i="1"/>
  <c r="E852" i="1" s="1"/>
  <c r="D849" i="1"/>
  <c r="E849" i="1" s="1"/>
  <c r="D848" i="1"/>
  <c r="E848" i="1" s="1"/>
  <c r="D846" i="1"/>
  <c r="E846" i="1" s="1"/>
  <c r="D840" i="1"/>
  <c r="E840" i="1" s="1"/>
  <c r="D839" i="1"/>
  <c r="E839" i="1" s="1"/>
  <c r="D838" i="1"/>
  <c r="E838" i="1" s="1"/>
  <c r="D834" i="1"/>
  <c r="E834" i="1" s="1"/>
  <c r="D832" i="1"/>
  <c r="E832" i="1" s="1"/>
  <c r="D829" i="1"/>
  <c r="E829" i="1" s="1"/>
  <c r="D828" i="1"/>
  <c r="E828" i="1" s="1"/>
  <c r="D821" i="1"/>
  <c r="E821" i="1" s="1"/>
  <c r="D819" i="1"/>
  <c r="E819" i="1" s="1"/>
  <c r="D818" i="1"/>
  <c r="E818" i="1" s="1"/>
  <c r="D816" i="1"/>
  <c r="E816" i="1" s="1"/>
  <c r="D814" i="1"/>
  <c r="E814" i="1" s="1"/>
  <c r="D812" i="1"/>
  <c r="E812" i="1" s="1"/>
  <c r="D809" i="1"/>
  <c r="E809" i="1" s="1"/>
  <c r="D808" i="1"/>
  <c r="E808" i="1" s="1"/>
  <c r="D805" i="1"/>
  <c r="E805" i="1" s="1"/>
  <c r="D803" i="1"/>
  <c r="E803" i="1" s="1"/>
  <c r="D800" i="1"/>
  <c r="E800" i="1" s="1"/>
  <c r="D799" i="1"/>
  <c r="E799" i="1" s="1"/>
  <c r="D796" i="1"/>
  <c r="E796" i="1" s="1"/>
  <c r="D794" i="1"/>
  <c r="E794" i="1" s="1"/>
  <c r="D791" i="1"/>
  <c r="E791" i="1" s="1"/>
  <c r="D790" i="1"/>
  <c r="E790" i="1" s="1"/>
  <c r="D787" i="1"/>
  <c r="E787" i="1" s="1"/>
  <c r="D785" i="1"/>
  <c r="E785" i="1" s="1"/>
  <c r="D782" i="1"/>
  <c r="E782" i="1" s="1"/>
  <c r="D781" i="1"/>
  <c r="E781" i="1" s="1"/>
  <c r="D776" i="1"/>
  <c r="E776" i="1" s="1"/>
  <c r="D774" i="1"/>
  <c r="E774" i="1" s="1"/>
  <c r="D772" i="1"/>
  <c r="E772" i="1" s="1"/>
  <c r="D769" i="1"/>
  <c r="E769" i="1" s="1"/>
  <c r="D767" i="1"/>
  <c r="E767" i="1" s="1"/>
  <c r="D766" i="1"/>
  <c r="E766" i="1" s="1"/>
  <c r="D764" i="1"/>
  <c r="E764" i="1" s="1"/>
  <c r="D760" i="1"/>
  <c r="E760" i="1" s="1"/>
  <c r="D754" i="1"/>
  <c r="E754" i="1" s="1"/>
  <c r="D752" i="1"/>
  <c r="E752" i="1" s="1"/>
  <c r="D749" i="1"/>
  <c r="E749" i="1" s="1"/>
  <c r="D748" i="1"/>
  <c r="E748" i="1" s="1"/>
  <c r="D745" i="1"/>
  <c r="E745" i="1" s="1"/>
  <c r="D743" i="1"/>
  <c r="E743" i="1" s="1"/>
  <c r="D740" i="1"/>
  <c r="E740" i="1" s="1"/>
  <c r="D739" i="1"/>
  <c r="E739" i="1" s="1"/>
  <c r="D736" i="1"/>
  <c r="E736" i="1" s="1"/>
  <c r="D734" i="1"/>
  <c r="E734" i="1" s="1"/>
  <c r="D731" i="1"/>
  <c r="E731" i="1" s="1"/>
  <c r="D730" i="1"/>
  <c r="E730" i="1" s="1"/>
  <c r="D727" i="1"/>
  <c r="E727" i="1" s="1"/>
  <c r="D725" i="1"/>
  <c r="E725" i="1" s="1"/>
  <c r="D722" i="1"/>
  <c r="E722" i="1" s="1"/>
  <c r="D721" i="1"/>
  <c r="E721" i="1" s="1"/>
  <c r="D718" i="1"/>
  <c r="E718" i="1" s="1"/>
  <c r="D717" i="1"/>
  <c r="E717" i="1" s="1"/>
  <c r="D715" i="1"/>
  <c r="E715" i="1" s="1"/>
  <c r="D708" i="1"/>
  <c r="E708" i="1" s="1"/>
  <c r="D706" i="1"/>
  <c r="E706" i="1" s="1"/>
  <c r="D704" i="1"/>
  <c r="E704" i="1" s="1"/>
  <c r="D701" i="1"/>
  <c r="E701" i="1" s="1"/>
  <c r="D700" i="1"/>
  <c r="E700" i="1" s="1"/>
  <c r="D697" i="1"/>
  <c r="E697" i="1" s="1"/>
  <c r="D695" i="1"/>
  <c r="E695" i="1" s="1"/>
  <c r="D692" i="1"/>
  <c r="E692" i="1" s="1"/>
  <c r="D690" i="1"/>
  <c r="E690" i="1" s="1"/>
  <c r="D686" i="1"/>
  <c r="E686" i="1" s="1"/>
  <c r="D684" i="1"/>
  <c r="E684" i="1" s="1"/>
  <c r="D681" i="1"/>
  <c r="E681" i="1" s="1"/>
  <c r="D680" i="1"/>
  <c r="E680" i="1" s="1"/>
  <c r="D677" i="1"/>
  <c r="E677" i="1" s="1"/>
  <c r="D673" i="1"/>
  <c r="E673" i="1" s="1"/>
  <c r="D670" i="1"/>
  <c r="E670" i="1" s="1"/>
  <c r="D668" i="1"/>
  <c r="E668" i="1" s="1"/>
  <c r="D666" i="1"/>
  <c r="E666" i="1" s="1"/>
  <c r="D665" i="1"/>
  <c r="E665" i="1" s="1"/>
  <c r="D663" i="1"/>
  <c r="E663" i="1" s="1"/>
  <c r="D660" i="1"/>
  <c r="E660" i="1" s="1"/>
  <c r="D658" i="1"/>
  <c r="E658" i="1" s="1"/>
  <c r="D657" i="1"/>
  <c r="E657" i="1" s="1"/>
  <c r="D653" i="1"/>
  <c r="E653" i="1" s="1"/>
  <c r="D652" i="1"/>
  <c r="E652" i="1" s="1"/>
  <c r="D648" i="1"/>
  <c r="E648" i="1" s="1"/>
  <c r="D646" i="1"/>
  <c r="E646" i="1" s="1"/>
  <c r="D645" i="1"/>
  <c r="E645" i="1" s="1"/>
  <c r="D643" i="1"/>
  <c r="E643" i="1" s="1"/>
  <c r="D637" i="1"/>
  <c r="E637" i="1" s="1"/>
  <c r="D633" i="1"/>
  <c r="E633" i="1" s="1"/>
  <c r="D632" i="1"/>
  <c r="E632" i="1" s="1"/>
  <c r="D630" i="1"/>
  <c r="E630" i="1" s="1"/>
  <c r="D628" i="1"/>
  <c r="E628" i="1" s="1"/>
  <c r="D626" i="1"/>
  <c r="E626" i="1" s="1"/>
  <c r="D623" i="1"/>
  <c r="E623" i="1" s="1"/>
  <c r="D622" i="1"/>
  <c r="E622" i="1" s="1"/>
  <c r="D620" i="1"/>
  <c r="E620" i="1" s="1"/>
  <c r="D616" i="1"/>
  <c r="E616" i="1" s="1"/>
  <c r="D612" i="1"/>
  <c r="E612" i="1" s="1"/>
  <c r="D610" i="1"/>
  <c r="E610" i="1" s="1"/>
  <c r="D607" i="1"/>
  <c r="E607" i="1" s="1"/>
  <c r="D606" i="1"/>
  <c r="E606" i="1" s="1"/>
  <c r="D602" i="1"/>
  <c r="E602" i="1" s="1"/>
  <c r="D599" i="1"/>
  <c r="E599" i="1" s="1"/>
  <c r="D594" i="1"/>
  <c r="E594" i="1" s="1"/>
  <c r="D593" i="1"/>
  <c r="E593" i="1" s="1"/>
  <c r="D590" i="1"/>
  <c r="E590" i="1" s="1"/>
  <c r="D588" i="1"/>
  <c r="E588" i="1" s="1"/>
  <c r="D585" i="1"/>
  <c r="E585" i="1" s="1"/>
  <c r="D584" i="1"/>
  <c r="E584" i="1" s="1"/>
  <c r="D583" i="1"/>
  <c r="E583" i="1" s="1"/>
  <c r="D581" i="1"/>
  <c r="E581" i="1" s="1"/>
  <c r="D575" i="1"/>
  <c r="E575" i="1" s="1"/>
  <c r="D574" i="1"/>
  <c r="E574" i="1" s="1"/>
  <c r="D570" i="1"/>
  <c r="E570" i="1" s="1"/>
  <c r="D565" i="1"/>
  <c r="E565" i="1" s="1"/>
  <c r="D561" i="1"/>
  <c r="E561" i="1" s="1"/>
  <c r="D558" i="1"/>
  <c r="E558" i="1" s="1"/>
  <c r="D557" i="1"/>
  <c r="E557" i="1" s="1"/>
  <c r="D556" i="1"/>
  <c r="E556" i="1" s="1"/>
  <c r="D550" i="1"/>
  <c r="E550" i="1" s="1"/>
  <c r="D547" i="1"/>
  <c r="E547" i="1" s="1"/>
  <c r="D544" i="1"/>
  <c r="E544" i="1" s="1"/>
  <c r="D543" i="1"/>
  <c r="E543" i="1" s="1"/>
  <c r="D540" i="1"/>
  <c r="E540" i="1" s="1"/>
  <c r="D538" i="1"/>
  <c r="E538" i="1" s="1"/>
  <c r="D537" i="1"/>
  <c r="E537" i="1" s="1"/>
  <c r="D534" i="1"/>
  <c r="E534" i="1" s="1"/>
  <c r="D530" i="1"/>
  <c r="E530" i="1" s="1"/>
  <c r="D528" i="1"/>
  <c r="E528" i="1" s="1"/>
  <c r="D525" i="1"/>
  <c r="E525" i="1" s="1"/>
  <c r="D524" i="1"/>
  <c r="E524" i="1" s="1"/>
  <c r="D521" i="1"/>
  <c r="E521" i="1" s="1"/>
  <c r="D519" i="1"/>
  <c r="E519" i="1" s="1"/>
  <c r="D516" i="1"/>
  <c r="E516" i="1" s="1"/>
  <c r="D515" i="1"/>
  <c r="E515" i="1" s="1"/>
  <c r="D512" i="1"/>
  <c r="E512" i="1" s="1"/>
  <c r="D510" i="1"/>
  <c r="E510" i="1" s="1"/>
  <c r="D507" i="1"/>
  <c r="E507" i="1" s="1"/>
  <c r="D506" i="1"/>
  <c r="E506" i="1" s="1"/>
  <c r="D503" i="1"/>
  <c r="E503" i="1" s="1"/>
  <c r="D502" i="1"/>
  <c r="E502" i="1" s="1"/>
  <c r="D499" i="1"/>
  <c r="E499" i="1" s="1"/>
  <c r="D498" i="1"/>
  <c r="E498" i="1" s="1"/>
  <c r="D491" i="1"/>
  <c r="E491" i="1" s="1"/>
  <c r="D489" i="1"/>
  <c r="E489" i="1" s="1"/>
  <c r="D486" i="1"/>
  <c r="E486" i="1" s="1"/>
  <c r="D485" i="1"/>
  <c r="E485" i="1" s="1"/>
  <c r="D480" i="1"/>
  <c r="E480" i="1" s="1"/>
  <c r="D479" i="1"/>
  <c r="E479" i="1" s="1"/>
  <c r="D474" i="1"/>
  <c r="E474" i="1" s="1"/>
  <c r="D473" i="1"/>
  <c r="E473" i="1" s="1"/>
  <c r="D467" i="1"/>
  <c r="E467" i="1" s="1"/>
  <c r="D466" i="1"/>
  <c r="E466" i="1" s="1"/>
  <c r="D464" i="1"/>
  <c r="E464" i="1" s="1"/>
  <c r="D463" i="1"/>
  <c r="E463" i="1" s="1"/>
  <c r="D460" i="1"/>
  <c r="E460" i="1" s="1"/>
  <c r="D458" i="1"/>
  <c r="E458" i="1" s="1"/>
  <c r="D455" i="1"/>
  <c r="E455" i="1" s="1"/>
  <c r="D454" i="1"/>
  <c r="E454" i="1" s="1"/>
  <c r="D451" i="1"/>
  <c r="E451" i="1" s="1"/>
  <c r="D449" i="1"/>
  <c r="E449" i="1" s="1"/>
  <c r="D446" i="1"/>
  <c r="E446" i="1" s="1"/>
  <c r="D445" i="1"/>
  <c r="E445" i="1" s="1"/>
  <c r="D441" i="1"/>
  <c r="E441" i="1" s="1"/>
  <c r="D439" i="1"/>
  <c r="E439" i="1" s="1"/>
  <c r="D438" i="1"/>
  <c r="E438" i="1" s="1"/>
  <c r="D435" i="1"/>
  <c r="E435" i="1" s="1"/>
  <c r="D434" i="1"/>
  <c r="E434" i="1" s="1"/>
  <c r="D432" i="1"/>
  <c r="E432" i="1" s="1"/>
  <c r="D430" i="1"/>
  <c r="E430" i="1" s="1"/>
  <c r="D427" i="1"/>
  <c r="E427" i="1" s="1"/>
  <c r="D426" i="1"/>
  <c r="E426" i="1" s="1"/>
  <c r="D423" i="1"/>
  <c r="E423" i="1" s="1"/>
  <c r="D419" i="1"/>
  <c r="E419" i="1" s="1"/>
  <c r="D416" i="1"/>
  <c r="E416" i="1" s="1"/>
  <c r="D415" i="1"/>
  <c r="E415" i="1" s="1"/>
  <c r="D412" i="1"/>
  <c r="E412" i="1" s="1"/>
  <c r="D408" i="1"/>
  <c r="E408" i="1" s="1"/>
  <c r="D405" i="1"/>
  <c r="E405" i="1" s="1"/>
  <c r="D404" i="1"/>
  <c r="E404" i="1" s="1"/>
  <c r="D401" i="1"/>
  <c r="E401" i="1" s="1"/>
  <c r="D400" i="1"/>
  <c r="E400" i="1" s="1"/>
  <c r="D398" i="1"/>
  <c r="E398" i="1" s="1"/>
  <c r="D397" i="1"/>
  <c r="E397" i="1" s="1"/>
  <c r="D390" i="1"/>
  <c r="E390" i="1" s="1"/>
  <c r="D389" i="1"/>
  <c r="E389" i="1" s="1"/>
  <c r="D384" i="1"/>
  <c r="E384" i="1" s="1"/>
  <c r="D383" i="1"/>
  <c r="E383" i="1" s="1"/>
  <c r="D377" i="1"/>
  <c r="E377" i="1" s="1"/>
  <c r="D376" i="1"/>
  <c r="E376" i="1" s="1"/>
  <c r="D373" i="1"/>
  <c r="E373" i="1" s="1"/>
  <c r="D369" i="1"/>
  <c r="E369" i="1" s="1"/>
  <c r="D368" i="1"/>
  <c r="E368" i="1" s="1"/>
  <c r="D364" i="1"/>
  <c r="E364" i="1" s="1"/>
  <c r="D363" i="1"/>
  <c r="E363" i="1" s="1"/>
  <c r="D362" i="1"/>
  <c r="E362" i="1" s="1"/>
  <c r="D356" i="1"/>
  <c r="E356" i="1" s="1"/>
  <c r="D352" i="1"/>
  <c r="E352" i="1" s="1"/>
  <c r="D351" i="1"/>
  <c r="E351" i="1" s="1"/>
  <c r="D348" i="1"/>
  <c r="E348" i="1" s="1"/>
  <c r="D344" i="1"/>
  <c r="E344" i="1" s="1"/>
  <c r="D343" i="1"/>
  <c r="E343" i="1" s="1"/>
  <c r="D340" i="1"/>
  <c r="E340" i="1" s="1"/>
  <c r="D336" i="1"/>
  <c r="E336" i="1" s="1"/>
  <c r="D335" i="1"/>
  <c r="E335" i="1" s="1"/>
  <c r="D332" i="1"/>
  <c r="E332" i="1" s="1"/>
  <c r="D329" i="1"/>
  <c r="E329" i="1" s="1"/>
  <c r="D328" i="1"/>
  <c r="E328" i="1" s="1"/>
  <c r="D323" i="1"/>
  <c r="E323" i="1" s="1"/>
  <c r="D320" i="1"/>
  <c r="E320" i="1" s="1"/>
  <c r="D319" i="1"/>
  <c r="E319" i="1" s="1"/>
  <c r="D315" i="1"/>
  <c r="E315" i="1" s="1"/>
  <c r="D314" i="1"/>
  <c r="E314" i="1" s="1"/>
  <c r="D312" i="1"/>
  <c r="E312" i="1" s="1"/>
  <c r="D309" i="1"/>
  <c r="E309" i="1" s="1"/>
  <c r="D308" i="1"/>
  <c r="E308" i="1" s="1"/>
  <c r="D303" i="1"/>
  <c r="E303" i="1" s="1"/>
  <c r="D301" i="1"/>
  <c r="E301" i="1" s="1"/>
  <c r="D298" i="1"/>
  <c r="E298" i="1" s="1"/>
  <c r="D296" i="1"/>
  <c r="E296" i="1" s="1"/>
  <c r="D294" i="1"/>
  <c r="E294" i="1" s="1"/>
  <c r="D289" i="1"/>
  <c r="E289" i="1" s="1"/>
  <c r="D285" i="1"/>
  <c r="E285" i="1" s="1"/>
  <c r="D284" i="1"/>
  <c r="E284" i="1" s="1"/>
  <c r="D281" i="1"/>
  <c r="E281" i="1" s="1"/>
  <c r="D277" i="1"/>
  <c r="E277" i="1" s="1"/>
  <c r="D276" i="1"/>
  <c r="E276" i="1" s="1"/>
  <c r="D271" i="1"/>
  <c r="E271" i="1" s="1"/>
  <c r="D270" i="1"/>
  <c r="E270" i="1" s="1"/>
  <c r="D269" i="1"/>
  <c r="E269" i="1" s="1"/>
  <c r="D264" i="1"/>
  <c r="E264" i="1" s="1"/>
  <c r="D262" i="1"/>
  <c r="E262" i="1" s="1"/>
  <c r="D261" i="1"/>
  <c r="E261" i="1" s="1"/>
  <c r="D257" i="1"/>
  <c r="E257" i="1" s="1"/>
  <c r="D253" i="1"/>
  <c r="E253" i="1" s="1"/>
  <c r="D250" i="1"/>
  <c r="E250" i="1" s="1"/>
  <c r="D249" i="1"/>
  <c r="E249" i="1" s="1"/>
  <c r="D247" i="1"/>
  <c r="E247" i="1" s="1"/>
  <c r="D246" i="1"/>
  <c r="E246" i="1" s="1"/>
  <c r="D241" i="1"/>
  <c r="E241" i="1" s="1"/>
  <c r="D240" i="1"/>
  <c r="E240" i="1" s="1"/>
  <c r="D239" i="1"/>
  <c r="E239" i="1" s="1"/>
  <c r="D237" i="1"/>
  <c r="E237" i="1" s="1"/>
  <c r="D229" i="1"/>
  <c r="E229" i="1" s="1"/>
  <c r="D226" i="1"/>
  <c r="E226" i="1" s="1"/>
  <c r="D224" i="1"/>
  <c r="E224" i="1" s="1"/>
  <c r="D222" i="1"/>
  <c r="E222" i="1" s="1"/>
  <c r="D220" i="1"/>
  <c r="E220" i="1" s="1"/>
  <c r="D218" i="1"/>
  <c r="E218" i="1" s="1"/>
  <c r="D217" i="1"/>
  <c r="E217" i="1" s="1"/>
  <c r="D216" i="1"/>
  <c r="E216" i="1" s="1"/>
  <c r="D215" i="1"/>
  <c r="E215" i="1" s="1"/>
  <c r="D214" i="1"/>
  <c r="E214" i="1" s="1"/>
  <c r="D211" i="1"/>
  <c r="E211" i="1" s="1"/>
  <c r="D210" i="1"/>
  <c r="E210" i="1" s="1"/>
  <c r="D209" i="1"/>
  <c r="E209" i="1" s="1"/>
  <c r="D201" i="1"/>
  <c r="E201" i="1" s="1"/>
  <c r="D197" i="1"/>
  <c r="E197" i="1" s="1"/>
  <c r="D196" i="1"/>
  <c r="E196" i="1" s="1"/>
  <c r="D193" i="1"/>
  <c r="E193" i="1" s="1"/>
  <c r="D191" i="1"/>
  <c r="E191" i="1" s="1"/>
  <c r="D187" i="1"/>
  <c r="E187" i="1" s="1"/>
  <c r="D186" i="1"/>
  <c r="E186" i="1" s="1"/>
  <c r="D181" i="1"/>
  <c r="E181" i="1" s="1"/>
  <c r="D177" i="1"/>
  <c r="E177" i="1" s="1"/>
  <c r="D176" i="1"/>
  <c r="E176" i="1" s="1"/>
  <c r="D172" i="1"/>
  <c r="E172" i="1" s="1"/>
  <c r="D170" i="1"/>
  <c r="E170" i="1" s="1"/>
  <c r="D165" i="1"/>
  <c r="E165" i="1" s="1"/>
  <c r="D163" i="1"/>
  <c r="E163" i="1" s="1"/>
  <c r="D161" i="1"/>
  <c r="E161" i="1" s="1"/>
  <c r="D160" i="1"/>
  <c r="E160" i="1" s="1"/>
  <c r="D150" i="1"/>
  <c r="E150" i="1" s="1"/>
  <c r="D148" i="1"/>
  <c r="E148" i="1" s="1"/>
  <c r="D147" i="1"/>
  <c r="E147" i="1" s="1"/>
  <c r="D145" i="1"/>
  <c r="E145" i="1" s="1"/>
  <c r="D144" i="1"/>
  <c r="E144" i="1" s="1"/>
  <c r="D143" i="1"/>
  <c r="E143" i="1" s="1"/>
  <c r="D142" i="1"/>
  <c r="E142" i="1" s="1"/>
  <c r="D134" i="1"/>
  <c r="E134" i="1" s="1"/>
  <c r="D133" i="1"/>
  <c r="E133" i="1" s="1"/>
  <c r="D131" i="1"/>
  <c r="E131" i="1" s="1"/>
  <c r="D128" i="1"/>
  <c r="E128" i="1" s="1"/>
  <c r="D127" i="1"/>
  <c r="E127" i="1" s="1"/>
  <c r="D122" i="1"/>
  <c r="E122" i="1" s="1"/>
  <c r="D115" i="1"/>
  <c r="E115" i="1" s="1"/>
  <c r="D114" i="1"/>
  <c r="E114" i="1" s="1"/>
  <c r="D113" i="1"/>
  <c r="E113" i="1" s="1"/>
  <c r="D110" i="1"/>
  <c r="E110" i="1" s="1"/>
  <c r="D108" i="1"/>
  <c r="E108" i="1" s="1"/>
  <c r="D107" i="1"/>
  <c r="E107" i="1" s="1"/>
  <c r="D106" i="1"/>
  <c r="E106" i="1" s="1"/>
  <c r="D104" i="1"/>
  <c r="E104" i="1" s="1"/>
  <c r="D101" i="1"/>
  <c r="E101" i="1" s="1"/>
  <c r="D100" i="1"/>
  <c r="E100" i="1" s="1"/>
  <c r="D98" i="1"/>
  <c r="E98" i="1" s="1"/>
  <c r="D95" i="1"/>
  <c r="E95" i="1" s="1"/>
  <c r="D94" i="1"/>
  <c r="E94" i="1" s="1"/>
  <c r="D92" i="1"/>
  <c r="E92" i="1" s="1"/>
  <c r="D90" i="1"/>
  <c r="E90" i="1" s="1"/>
  <c r="D87" i="1"/>
  <c r="E87" i="1" s="1"/>
  <c r="D85" i="1"/>
  <c r="E85" i="1" s="1"/>
  <c r="D83" i="1"/>
  <c r="E83" i="1" s="1"/>
  <c r="D81" i="1"/>
  <c r="E81" i="1" s="1"/>
  <c r="D79" i="1"/>
  <c r="E79" i="1" s="1"/>
  <c r="D78" i="1"/>
  <c r="E78" i="1" s="1"/>
  <c r="D77" i="1"/>
  <c r="E77" i="1" s="1"/>
  <c r="D72" i="1"/>
  <c r="E72" i="1" s="1"/>
  <c r="D71" i="1"/>
  <c r="E71" i="1" s="1"/>
  <c r="D69" i="1"/>
  <c r="E69" i="1" s="1"/>
  <c r="D64" i="1"/>
  <c r="E64" i="1" s="1"/>
  <c r="D60" i="1"/>
  <c r="E60" i="1" s="1"/>
  <c r="D58" i="1"/>
  <c r="E58" i="1" s="1"/>
  <c r="D54" i="1"/>
  <c r="E54" i="1" s="1"/>
  <c r="D53" i="1"/>
  <c r="E53" i="1" s="1"/>
  <c r="D49" i="1"/>
  <c r="E49" i="1" s="1"/>
  <c r="D45" i="1"/>
  <c r="E45" i="1" s="1"/>
  <c r="D44" i="1"/>
  <c r="E44" i="1" s="1"/>
  <c r="D42" i="1"/>
  <c r="E42" i="1" s="1"/>
  <c r="D33" i="1"/>
  <c r="E33" i="1" s="1"/>
  <c r="D31" i="1"/>
  <c r="E31" i="1" s="1"/>
  <c r="D29" i="1"/>
  <c r="E29" i="1" s="1"/>
  <c r="D28" i="1"/>
  <c r="E28" i="1" s="1"/>
  <c r="D27" i="1"/>
  <c r="E27" i="1" s="1"/>
  <c r="D26" i="1"/>
  <c r="E26" i="1" s="1"/>
  <c r="D22" i="1"/>
  <c r="E22" i="1" s="1"/>
  <c r="D20" i="1"/>
  <c r="E20" i="1" s="1"/>
  <c r="D18" i="1"/>
  <c r="E18" i="1" s="1"/>
  <c r="D16" i="1"/>
  <c r="E16" i="1" s="1"/>
  <c r="D15" i="1"/>
  <c r="E15" i="1" s="1"/>
  <c r="D14" i="1"/>
  <c r="E14" i="1" s="1"/>
  <c r="D12" i="1"/>
  <c r="E12" i="1" s="1"/>
  <c r="D9" i="1"/>
  <c r="E9" i="1" s="1"/>
  <c r="D8" i="1"/>
  <c r="E8" i="1" s="1"/>
  <c r="D5" i="1"/>
  <c r="E5" i="1" s="1"/>
  <c r="D3" i="1"/>
  <c r="E3" i="1" s="1"/>
</calcChain>
</file>

<file path=xl/sharedStrings.xml><?xml version="1.0" encoding="utf-8"?>
<sst xmlns="http://schemas.openxmlformats.org/spreadsheetml/2006/main" count="27973" uniqueCount="4836">
  <si>
    <t>[s]</t>
  </si>
  <si>
    <t>o</t>
  </si>
  <si>
    <t>p</t>
  </si>
  <si>
    <t>&lt;https://w3id.org/geochem/1.0/mingroup/1016&gt;</t>
  </si>
  <si>
    <t>gcmin:localitycount</t>
  </si>
  <si>
    <t>rdfs:comment</t>
  </si>
  <si>
    <t>A group of mostly monoclinic (also triclinic or orthorhombic) micaceous phyllosilicate minerals</t>
  </si>
  <si>
    <t>skos:exactMatch</t>
  </si>
  <si>
    <t>&lt;https://www.mindat.org/1:1:1016:6&gt;</t>
  </si>
  <si>
    <t>schema:additionalType</t>
  </si>
  <si>
    <t>group</t>
  </si>
  <si>
    <t>rdf:type</t>
  </si>
  <si>
    <t>skos:Concept</t>
  </si>
  <si>
    <t>skos:inScheme</t>
  </si>
  <si>
    <t>grup:conceptscheme</t>
  </si>
  <si>
    <t>rdfs:label</t>
  </si>
  <si>
    <t>Chlorite Group</t>
  </si>
  <si>
    <t>skos:prefLabel</t>
  </si>
  <si>
    <t>gcmin:normalizedcount</t>
  </si>
  <si>
    <t>dcterm:source</t>
  </si>
  <si>
    <t>gcmin:smrMindatGroupQuery</t>
  </si>
  <si>
    <t>gcmin:mindatid</t>
  </si>
  <si>
    <t>min-1016</t>
  </si>
  <si>
    <t>skos:broader</t>
  </si>
  <si>
    <t>strunz:s09_EC</t>
  </si>
  <si>
    <t>skos:definition</t>
  </si>
  <si>
    <t>gcmin:mindaturl</t>
  </si>
  <si>
    <t>https://www.mindat.org/min-1016.html</t>
  </si>
  <si>
    <t>&lt;https://w3id.org/geochem/1.0/mingroup/10272&gt;</t>
  </si>
  <si>
    <t>Garnet</t>
  </si>
  <si>
    <t>a group of silicate minerals with the same structure. All species of garnets possess similar physical properties and crystal forms, but differ in chemical composition. The different species are pyrope, almandine, spessartine, grossular (varieties of which are hessonite or cinnamon-stone and tsavorite), uvarovite and andradite. The garnets make up two solid solution series: pyrope-almandine-spessartine and uvarovite-grossular-andradite.(https://en.wikipedia.org/wiki/Garnet)</t>
  </si>
  <si>
    <t>strunz:s09_AD</t>
  </si>
  <si>
    <t>gcmin:SMRadditions</t>
  </si>
  <si>
    <t>min-10272</t>
  </si>
  <si>
    <t>Garnet Group</t>
  </si>
  <si>
    <t>https://www.mindat.org/min-10272.html</t>
  </si>
  <si>
    <t>Added by SMR.  full name is Garnet Group</t>
  </si>
  <si>
    <t>&lt;https://www.mindat.org/1:1:10272:0&gt;</t>
  </si>
  <si>
    <t>gsqmin:garnet</t>
  </si>
  <si>
    <t>&lt;https://w3id.org/geochem/1.0/mingroup/1651&gt;</t>
  </si>
  <si>
    <t>&lt;https://w3id.org/geochem/1.0/mingroup/10922&gt;</t>
  </si>
  <si>
    <t>strunz:s02_CB</t>
  </si>
  <si>
    <t>&lt;https://w3id.org/geochem/1.0/mingroup/10967&gt;</t>
  </si>
  <si>
    <t>&lt;https://w3id.org/geochem/1.0/mingroup/9767&gt;</t>
  </si>
  <si>
    <t>&lt;https://www.mindat.org/1:1:10967:1&gt;</t>
  </si>
  <si>
    <t>Orthopyroxene Subgroup</t>
  </si>
  <si>
    <t>strunz:s09_DA</t>
  </si>
  <si>
    <t>&lt;https://w3id.org/geochem/1.0/mingroup/11119&gt;</t>
  </si>
  <si>
    <t>&lt;https://www.mindat.org/1:1:11119:9&gt;</t>
  </si>
  <si>
    <t>Smectite Group</t>
  </si>
  <si>
    <t>&lt;https://w3id.org/geochem/1.0/mingroup/11135&gt;</t>
  </si>
  <si>
    <t>&lt;https://www.mindat.org/1:1:11135:7&gt;</t>
  </si>
  <si>
    <t>strunz:s09_ED</t>
  </si>
  <si>
    <t>&lt;https://w3id.org/geochem/1.0/mingroup/11136&gt;</t>
  </si>
  <si>
    <t>Serpentine Subgroup</t>
  </si>
  <si>
    <t>Kaolinite-Serpentine Group</t>
  </si>
  <si>
    <t>&lt;https://www.mindat.org/1:1:11136:6&gt;</t>
  </si>
  <si>
    <t>&lt;https://w3id.org/geochem/1.0/mingroup/118&gt;</t>
  </si>
  <si>
    <t>min-118</t>
  </si>
  <si>
    <t>https://www.mindat.org/min-118.html</t>
  </si>
  <si>
    <t>&lt;https://www.mindat.org/1:1:118:4&gt;</t>
  </si>
  <si>
    <t>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t>
  </si>
  <si>
    <t>&lt;https://w3id.org/geochem/1.0/mingroup/1624&gt;</t>
  </si>
  <si>
    <t>Alkali Feldspar</t>
  </si>
  <si>
    <t>Feldspar Group</t>
  </si>
  <si>
    <t>strunz:s09_FA</t>
  </si>
  <si>
    <t>skos:altLabel</t>
  </si>
  <si>
    <t>Feldspar</t>
  </si>
  <si>
    <t>&lt;https://www.mindat.org/1:1:1624:3&gt;</t>
  </si>
  <si>
    <t>https://www.mindat.org/min-1624.html</t>
  </si>
  <si>
    <t>A group of silicate minerals. May contain (very minor amount of) OH groups, considered as defects (e.g., Yang et al., 2015).</t>
  </si>
  <si>
    <t>gsqmin:feldspar</t>
  </si>
  <si>
    <t>min-1624</t>
  </si>
  <si>
    <t>gcmin:aluminosilicate</t>
  </si>
  <si>
    <t>Garnet Supergroup</t>
  </si>
  <si>
    <t>gsog:Mineral_Material</t>
  </si>
  <si>
    <t>skos:topConceptOf</t>
  </si>
  <si>
    <t>gcmin:conceptScheme</t>
  </si>
  <si>
    <t>&lt;https://www.mindat.org/1:1:1651:9&gt;</t>
  </si>
  <si>
    <t>&lt;https://w3id.org/geochem/1.0/mingroup/207&gt;</t>
  </si>
  <si>
    <t>Amphibole Supergroup</t>
  </si>
  <si>
    <t>strunz:s09_D</t>
  </si>
  <si>
    <t>&lt;https://www.mindat.org/1:1:207:7&gt;</t>
  </si>
  <si>
    <t>&lt;https://w3id.org/geochem/1.0/mingroup/274&gt;</t>
  </si>
  <si>
    <t>Apatite Supergroup</t>
  </si>
  <si>
    <t>&lt;https://www.mindat.org/1:1:274:9&gt;</t>
  </si>
  <si>
    <t>&lt;https://w3id.org/geochem/1.0/mingroup/2750&gt;</t>
  </si>
  <si>
    <t>Monazite</t>
  </si>
  <si>
    <t>&lt;https://www.mindat.org/1:1:2750:8&gt;</t>
  </si>
  <si>
    <t>strunz:s08_AD</t>
  </si>
  <si>
    <t>&lt;https://w3id.org/geochem/1.0/mingroup/29313&gt;</t>
  </si>
  <si>
    <t>&lt;https://w3id.org/geochem/1.0/mingroup/28896&gt;</t>
  </si>
  <si>
    <t>&lt;https://www.mindat.org/1:1:28896:9&gt;</t>
  </si>
  <si>
    <t>Thomsonite Subgroup</t>
  </si>
  <si>
    <t>&lt;https://w3id.org/geochem/1.0/mingroup/4395&gt;</t>
  </si>
  <si>
    <t>strunz:s09_GA</t>
  </si>
  <si>
    <t>&lt;https://w3id.org/geochem/1.0/mingroup/29157&gt;</t>
  </si>
  <si>
    <t>&lt;https://www.mindat.org/1:1:29157:4&gt;</t>
  </si>
  <si>
    <t>Natrolite Subgroup</t>
  </si>
  <si>
    <t>&lt;https://w3id.org/geochem/1.0/mingroup/29161&gt;</t>
  </si>
  <si>
    <t>Calcite Group</t>
  </si>
  <si>
    <t>strunz:s05_AB</t>
  </si>
  <si>
    <t>&lt;https://www.mindat.org/1:1:29161:7&gt;</t>
  </si>
  <si>
    <t>&lt;https://w3id.org/geochem/1.0/mingroup/29176&gt;</t>
  </si>
  <si>
    <t>Perovskite Supergroup</t>
  </si>
  <si>
    <t>&lt;https://www.mindat.org/1:1:29176:9&gt;</t>
  </si>
  <si>
    <t>&lt;https://w3id.org/geochem/1.0/mingroup/29220&gt;</t>
  </si>
  <si>
    <t>strunz:s09_FB</t>
  </si>
  <si>
    <t>&lt;https://w3id.org/geochem/1.0/mingroup/47865&gt;</t>
  </si>
  <si>
    <t>Sodalite Group</t>
  </si>
  <si>
    <t>&lt;https://www.mindat.org/1:1:29220:9&gt;</t>
  </si>
  <si>
    <t>&lt;https://w3id.org/geochem/1.0/mingroup/29229&gt;</t>
  </si>
  <si>
    <t>Apatite</t>
  </si>
  <si>
    <t>added by SMR</t>
  </si>
  <si>
    <t>Apatite is a field term for unidentified calcium phosphate members of the apatite group.  Most "apatite" is fluorapatite, whereas hydroxylapatite is much less common and chlorapatite is very rare. "Apatite" crystals are short to long hexagonal prisms [0001], with {1010} and {1011} dominant; also thick tabular {0001}, frequently in the crystals of hydrothermal origin in pegmatites and veins, with {1010}, relatively large {0001}, and often also {1011} or low pyramids. Massive, coarse granular to compact. Globular or reniform at times with a sub-fibrous, scaly, or imperfectly columnar structure or as fibrous crusts; stalactitic; earthy; oolitic. May be rock-forming in beds of great extent; as nodular concretions in clays and shales; conglomeritic.</t>
  </si>
  <si>
    <t>min-29229</t>
  </si>
  <si>
    <t>gcmin:imachemistry</t>
  </si>
  <si>
    <t>Ca5(PO4)3(Cl/F/OH)</t>
  </si>
  <si>
    <t>&lt;https://w3id.org/geochem/1.0/mingroup/32275&gt;</t>
  </si>
  <si>
    <t>&lt;https://www.mindat.org/1:1:29229:0&gt;</t>
  </si>
  <si>
    <t>https://www.mindat.org/min-29229.html</t>
  </si>
  <si>
    <t>&lt;https://w3id.org/geochem/1.0/mingroup/29230&gt;</t>
  </si>
  <si>
    <t>strunz:s02_D</t>
  </si>
  <si>
    <t>&lt;https://www.mindat.org/1:1:29230:6&gt;</t>
  </si>
  <si>
    <t>Thiospinel Group</t>
  </si>
  <si>
    <t>&lt;https://w3id.org/geochem/1.0/mingroup/52865&gt;</t>
  </si>
  <si>
    <t>&lt;https://w3id.org/geochem/1.0/mingroup/29251&gt;</t>
  </si>
  <si>
    <t>&lt;https://www.mindat.org/1:1:29251:9&gt;</t>
  </si>
  <si>
    <t>strunz:s08_BH</t>
  </si>
  <si>
    <t>Adelite-Descloizite Group</t>
  </si>
  <si>
    <t>&lt;https://w3id.org/geochem/1.0/mingroup/29264&gt;</t>
  </si>
  <si>
    <t>Olivine Group</t>
  </si>
  <si>
    <t>strunz:s09_A</t>
  </si>
  <si>
    <t>&lt;https://www.mindat.org/1:1:29264:3&gt;</t>
  </si>
  <si>
    <t>&lt;https://w3id.org/geochem/1.0/mingroup/29267&gt;</t>
  </si>
  <si>
    <t>Alunite Supergroup</t>
  </si>
  <si>
    <t>&lt;https://www.mindat.org/1:1:29267:0&gt;</t>
  </si>
  <si>
    <t>&lt;https://w3id.org/geochem/1.0/mingroup/29269&gt;</t>
  </si>
  <si>
    <t>Aragonite Group</t>
  </si>
  <si>
    <t>&lt;https://www.mindat.org/1:1:29269:8&gt;</t>
  </si>
  <si>
    <t>&lt;https://w3id.org/geochem/1.0/mingroup/29270&gt;</t>
  </si>
  <si>
    <t>Arsenic Group</t>
  </si>
  <si>
    <t>&lt;https://www.mindat.org/1:1:29270:4&gt;</t>
  </si>
  <si>
    <t>strunz:s01_CA</t>
  </si>
  <si>
    <t>&lt;https://w3id.org/geochem/1.0/mingroup/29271&gt;</t>
  </si>
  <si>
    <t>strunz:s02_EB</t>
  </si>
  <si>
    <t>&lt;https://www.mindat.org/1:1:29271:3&gt;</t>
  </si>
  <si>
    <t>Arsenopyrite Group</t>
  </si>
  <si>
    <t>&lt;https://w3id.org/geochem/1.0/mingroup/29274&gt;</t>
  </si>
  <si>
    <t>Autunite Group</t>
  </si>
  <si>
    <t>&lt;https://www.mindat.org/1:1:29274:0&gt;</t>
  </si>
  <si>
    <t>strunz:s08_EB</t>
  </si>
  <si>
    <t>&lt;https://w3id.org/geochem/1.0/mingroup/29275&gt;</t>
  </si>
  <si>
    <t>Baryte Group</t>
  </si>
  <si>
    <t>&lt;https://www.mindat.org/1:1:29275:9&gt;</t>
  </si>
  <si>
    <t>strunz:s07</t>
  </si>
  <si>
    <t>skos:altlabel</t>
  </si>
  <si>
    <t>Barite Group</t>
  </si>
  <si>
    <t>&lt;https://w3id.org/geochem/1.0/mingroup/29276&gt;</t>
  </si>
  <si>
    <t>Beudantite Group</t>
  </si>
  <si>
    <t>&lt;https://www.mindat.org/1:1:29276:8&gt;</t>
  </si>
  <si>
    <t>strunz:s08_BL</t>
  </si>
  <si>
    <t>&lt;https://w3id.org/geochem/1.0/mingroup/29278&gt;</t>
  </si>
  <si>
    <t>Brucite Group</t>
  </si>
  <si>
    <t>&lt;https://www.mindat.org/1:1:29278:6&gt;</t>
  </si>
  <si>
    <t>strunz:s04_FE</t>
  </si>
  <si>
    <t>&lt;https://w3id.org/geochem/1.0/mingroup/29280&gt;</t>
  </si>
  <si>
    <t>Chalcanthite Group</t>
  </si>
  <si>
    <t>&lt;https://www.mindat.org/1:1:29280:1&gt;</t>
  </si>
  <si>
    <t>strunz:s07_CB</t>
  </si>
  <si>
    <t>&lt;https://w3id.org/geochem/1.0/mingroup/29281&gt;</t>
  </si>
  <si>
    <t>Chalcopyrite Group</t>
  </si>
  <si>
    <t>&lt;https://www.mindat.org/1:1:29281:0&gt;</t>
  </si>
  <si>
    <t>&lt;https://w3id.org/geochem/1.0/mingroup/29282&gt;</t>
  </si>
  <si>
    <t>Cobaltite Group</t>
  </si>
  <si>
    <t>&lt;https://www.mindat.org/1:1:29282:9&gt;</t>
  </si>
  <si>
    <t>&lt;https://w3id.org/geochem/1.0/mingroup/29284&gt;</t>
  </si>
  <si>
    <t>&lt;https://www.mindat.org/1:1:29284:7&gt;</t>
  </si>
  <si>
    <t>Copiapite Group</t>
  </si>
  <si>
    <t>strunz:s07_DB</t>
  </si>
  <si>
    <t>&lt;https://w3id.org/geochem/1.0/mingroup/29285&gt;</t>
  </si>
  <si>
    <t>strunz:s04</t>
  </si>
  <si>
    <t>&lt;https://w3id.org/geochem/1.0/mingroup/43551&gt;</t>
  </si>
  <si>
    <t>Coronadite Group</t>
  </si>
  <si>
    <t>&lt;https://www.mindat.org/1:1:29285:6&gt;</t>
  </si>
  <si>
    <t>&lt;https://w3id.org/geochem/1.0/mingroup/29288&gt;</t>
  </si>
  <si>
    <t>Dolomite Group</t>
  </si>
  <si>
    <t>&lt;https://www.mindat.org/1:1:29288:3&gt;</t>
  </si>
  <si>
    <t>&lt;https://w3id.org/geochem/1.0/mingroup/29294&gt;</t>
  </si>
  <si>
    <t>Halotrichite Group</t>
  </si>
  <si>
    <t>&lt;https://www.mindat.org/1:1:29294:4&gt;</t>
  </si>
  <si>
    <t>&lt;https://w3id.org/geochem/1.0/mingroup/29296&gt;</t>
  </si>
  <si>
    <t>Hematite Group</t>
  </si>
  <si>
    <t>&lt;https://www.mindat.org/1:1:29296:2&gt;</t>
  </si>
  <si>
    <t>strunz:s04_CB</t>
  </si>
  <si>
    <t>&lt;https://w3id.org/geochem/1.0/mingroup/29299&gt;</t>
  </si>
  <si>
    <t>Ilmenite Group</t>
  </si>
  <si>
    <t>&lt;https://www.mindat.org/1:1:29299:9&gt;</t>
  </si>
  <si>
    <t>&lt;https://w3id.org/geochem/1.0/mingroup/29303&gt;</t>
  </si>
  <si>
    <t>L≈llingite Group</t>
  </si>
  <si>
    <t>&lt;https://www.mindat.org/1:1:29303:1&gt;</t>
  </si>
  <si>
    <t>Lollingite Group</t>
  </si>
  <si>
    <t>&lt;https://w3id.org/geochem/1.0/mingroup/29308&gt;</t>
  </si>
  <si>
    <t>Marcasite Group</t>
  </si>
  <si>
    <t>&lt;https://www.mindat.org/1:1:29308:6&gt;</t>
  </si>
  <si>
    <t>&lt;https://w3id.org/geochem/1.0/mingroup/29309&gt;</t>
  </si>
  <si>
    <t>Melanterite Group</t>
  </si>
  <si>
    <t>&lt;https://www.mindat.org/1:1:29309:5&gt;</t>
  </si>
  <si>
    <t>&lt;https://w3id.org/geochem/1.0/mingroup/29311&gt;</t>
  </si>
  <si>
    <t>Meta-autunite Group</t>
  </si>
  <si>
    <t>&lt;https://www.mindat.org/1:1:29311:0&gt;</t>
  </si>
  <si>
    <t>Monazite Group</t>
  </si>
  <si>
    <t>&lt;https://www.mindat.org/1:1:29313:8&gt;</t>
  </si>
  <si>
    <t>&lt;https://w3id.org/geochem/1.0/mingroup/29316&gt;</t>
  </si>
  <si>
    <t>Nickeline Group</t>
  </si>
  <si>
    <t>&lt;https://www.mindat.org/1:1:29316:5&gt;</t>
  </si>
  <si>
    <t>strunz:s02_CC</t>
  </si>
  <si>
    <t>&lt;https://w3id.org/geochem/1.0/mingroup/29321&gt;</t>
  </si>
  <si>
    <t>strunz:s02_BB</t>
  </si>
  <si>
    <t>&lt;https://w3id.org/geochem/1.0/mingroup/55679&gt;</t>
  </si>
  <si>
    <t>Pentlandite Group</t>
  </si>
  <si>
    <t>&lt;https://www.mindat.org/1:1:29321:7&gt;</t>
  </si>
  <si>
    <t>&lt;https://w3id.org/geochem/1.0/mingroup/29327&gt;</t>
  </si>
  <si>
    <t>Rosasite Group</t>
  </si>
  <si>
    <t>&lt;https://www.mindat.org/1:1:29327:1&gt;</t>
  </si>
  <si>
    <t>A group of metal(II) hydroxide carbonate minerals.  Structurally related to malachite.</t>
  </si>
  <si>
    <t>strunz:s05_BA</t>
  </si>
  <si>
    <t>&lt;https://w3id.org/geochem/1.0/mingroup/29330&gt;</t>
  </si>
  <si>
    <t>Rutile Group</t>
  </si>
  <si>
    <t>&lt;https://www.mindat.org/1:1:29330:5&gt;</t>
  </si>
  <si>
    <t>Tetragonal oxides of general formula M4+O2.</t>
  </si>
  <si>
    <t>strunz:s04_D</t>
  </si>
  <si>
    <t>&lt;https://w3id.org/geochem/1.0/mingroup/29333&gt;</t>
  </si>
  <si>
    <t>Sphalerite Group</t>
  </si>
  <si>
    <t>&lt;https://www.mindat.org/1:1:29333:2&gt;</t>
  </si>
  <si>
    <t>The diamond structure has two interpenetrating cubic close packed carbon lattices. Each atom of theses lattices is tetrahedrally coordinated by 4 atoms of the other lattice. If one of these lattices is replaced by cations (A) and the other replaced by anions (X), where X = S, Se, Te we get the sphalerite group.  Although the members can be lab grown as solution series, geochemical segregation usually gives fairly pure end members.</t>
  </si>
  <si>
    <t>&lt;https://w3id.org/geochem/1.0/mingroup/29337&gt;</t>
  </si>
  <si>
    <t>&lt;https://www.mindat.org/1:1:29337:8&gt;</t>
  </si>
  <si>
    <t>Tetradymite Group</t>
  </si>
  <si>
    <t>strunz:s02_DC</t>
  </si>
  <si>
    <t>&lt;https://w3id.org/geochem/1.0/mingroup/29340&gt;</t>
  </si>
  <si>
    <t>Turquoise Group</t>
  </si>
  <si>
    <t>strunz:s08_DD</t>
  </si>
  <si>
    <t>&lt;https://www.mindat.org/1:1:29340:2&gt;</t>
  </si>
  <si>
    <t>&lt;https://w3id.org/geochem/1.0/mingroup/29341&gt;</t>
  </si>
  <si>
    <t>Variscite Group</t>
  </si>
  <si>
    <t>strunz:s08_CD</t>
  </si>
  <si>
    <t>&lt;https://www.mindat.org/1:1:29341:1&gt;</t>
  </si>
  <si>
    <t>&lt;https://w3id.org/geochem/1.0/mingroup/29342&gt;</t>
  </si>
  <si>
    <t>Vivianite Group</t>
  </si>
  <si>
    <t>strunz:s08_CE</t>
  </si>
  <si>
    <t>&lt;https://www.mindat.org/1:1:29342:0&gt;</t>
  </si>
  <si>
    <t>&lt;https://w3id.org/geochem/1.0/mingroup/29365&gt;</t>
  </si>
  <si>
    <t>&lt;https://www.mindat.org/1:1:29365:1&gt;</t>
  </si>
  <si>
    <t>&lt;https://w3id.org/geochem/1.0/mingroup/43525&gt;</t>
  </si>
  <si>
    <t>strunz:s09_DE</t>
  </si>
  <si>
    <t>Calcium Amphibole Subgroup</t>
  </si>
  <si>
    <t>&lt;https://w3id.org/geochem/1.0/mingroup/29366&gt;</t>
  </si>
  <si>
    <t>&lt;https://www.mindat.org/1:1:29366:0&gt;</t>
  </si>
  <si>
    <t>Sodium Amphibole Subgroup</t>
  </si>
  <si>
    <t>&lt;https://w3id.org/geochem/1.0/mingroup/31871&gt;</t>
  </si>
  <si>
    <t>Xenotime Group</t>
  </si>
  <si>
    <t>&lt;https://www.mindat.org/1:1:31871:0&gt;</t>
  </si>
  <si>
    <t>&lt;https://w3id.org/geochem/1.0/mingroup/32107&gt;</t>
  </si>
  <si>
    <t>&lt;https://www.mindat.org/1:1:32107:9&gt;</t>
  </si>
  <si>
    <t>Vesuvianite Group</t>
  </si>
  <si>
    <t>gcmin:calc-silicatemineral</t>
  </si>
  <si>
    <t>strunz:s09_BG</t>
  </si>
  <si>
    <t>&lt;https://w3id.org/geochem/1.0/mingroup/32172&gt;</t>
  </si>
  <si>
    <t>Uranophane Group</t>
  </si>
  <si>
    <t>&lt;https://www.mindat.org/1:1:32172:3&gt;</t>
  </si>
  <si>
    <t>strunz:s09_AK</t>
  </si>
  <si>
    <t>&lt;https://w3id.org/geochem/1.0/mingroup/32181&gt;</t>
  </si>
  <si>
    <t>Gadolinite Group</t>
  </si>
  <si>
    <t>strunz:s09_AJ</t>
  </si>
  <si>
    <t>&lt;https://w3id.org/geochem/1.0/mingroup/50359&gt;</t>
  </si>
  <si>
    <t>&lt;https://www.mindat.org/1:1:32181:1&gt;</t>
  </si>
  <si>
    <t>&lt;https://w3id.org/geochem/1.0/mingroup/32261&gt;</t>
  </si>
  <si>
    <t>strunz:s08_BB</t>
  </si>
  <si>
    <t>Olivenite Group</t>
  </si>
  <si>
    <t>&lt;https://www.mindat.org/1:1:32261:6&gt;</t>
  </si>
  <si>
    <t>Apatite Group</t>
  </si>
  <si>
    <t>https://www.mindat.org/min-32275.html</t>
  </si>
  <si>
    <t>Added by SMR</t>
  </si>
  <si>
    <t>strunz:s08_BN</t>
  </si>
  <si>
    <t>&lt;https://www.mindat.org/1:1:32275:9&gt;</t>
  </si>
  <si>
    <t>Group includes includes hexagonal and pseudohexagonal phosphates, arsenates and vanadates containing the same species-defining cation at both the M1 and M2 sites (Pasero et al 2010). "Apatite" (sensu lato) is often used commonly as the generic name for the members of the group which have not been differentiated into specific species through analytical methods and was the name commonly used in the past.</t>
  </si>
  <si>
    <t>min-32275</t>
  </si>
  <si>
    <t>&lt;https://w3id.org/geochem/1.0/mingroup/32475&gt;</t>
  </si>
  <si>
    <t>Pharmacosiderite Group</t>
  </si>
  <si>
    <t>&lt;https://www.mindat.org/1:1:32475:7&gt;</t>
  </si>
  <si>
    <t>&lt;https://w3id.org/geochem/1.0/mingroup/40522&gt;</t>
  </si>
  <si>
    <t>strunz:s08</t>
  </si>
  <si>
    <t>&lt;https://w3id.org/geochem/1.0/mingroup/32551&gt;</t>
  </si>
  <si>
    <t>Carnotite Group</t>
  </si>
  <si>
    <t>&lt;https://www.mindat.org/1:1:32551:6&gt;</t>
  </si>
  <si>
    <t>A group of metal-uranyl vanadates.</t>
  </si>
  <si>
    <t>strunz:s04_HB</t>
  </si>
  <si>
    <t>&lt;https://w3id.org/geochem/1.0/mingroup/32622&gt;</t>
  </si>
  <si>
    <t>Scheelite Group</t>
  </si>
  <si>
    <t>strunz:s07_GA</t>
  </si>
  <si>
    <t>&lt;https://www.mindat.org/1:1:32622:3&gt;</t>
  </si>
  <si>
    <t>&lt;https://w3id.org/geochem/1.0/mingroup/32670&gt;</t>
  </si>
  <si>
    <t>Linarite-Chenite Group</t>
  </si>
  <si>
    <t>&lt;https://www.mindat.org/1:1:32670:0&gt;</t>
  </si>
  <si>
    <t>strunz:s07_BC</t>
  </si>
  <si>
    <t>&lt;https://w3id.org/geochem/1.0/mingroup/32720&gt;</t>
  </si>
  <si>
    <t>Copper Group</t>
  </si>
  <si>
    <t>&lt;https://www.mindat.org/1:1:32720:4&gt;</t>
  </si>
  <si>
    <t>&lt;https://w3id.org/geochem/1.0/mingroup/33145&gt;</t>
  </si>
  <si>
    <t>Chalcocite-Digenite Group</t>
  </si>
  <si>
    <t>&lt;https://www.mindat.org/1:1:33145:6&gt;</t>
  </si>
  <si>
    <t>strunz:s02</t>
  </si>
  <si>
    <t>&lt;https://w3id.org/geochem/1.0/mingroup/33172&gt;</t>
  </si>
  <si>
    <t>Chloritoid Group</t>
  </si>
  <si>
    <t>&lt;https://www.mindat.org/1:1:33172:0&gt;</t>
  </si>
  <si>
    <t>A group of monoclinic or triclinic neso-silicates with the general formula given above, where M denotes a divalent cation. The ortho-silicate anion may be replaced with a germanate anion, such as in Carboirite.</t>
  </si>
  <si>
    <t>strunz:s09</t>
  </si>
  <si>
    <t>&lt;https://w3id.org/geochem/1.0/mingroup/34501&gt;</t>
  </si>
  <si>
    <t>Proustite Group</t>
  </si>
  <si>
    <t>&lt;https://www.mindat.org/1:1:34501:5&gt;</t>
  </si>
  <si>
    <t>strunz:s02_GA</t>
  </si>
  <si>
    <t>&lt;https://w3id.org/geochem/1.0/mingroup/34951&gt;</t>
  </si>
  <si>
    <t>Molybdenite Group</t>
  </si>
  <si>
    <t>&lt;https://www.mindat.org/1:1:34951:6&gt;</t>
  </si>
  <si>
    <t>strunz:s02_EA</t>
  </si>
  <si>
    <t>&lt;https://w3id.org/geochem/1.0/mingroup/36873&gt;</t>
  </si>
  <si>
    <t>&lt;https://www.mindat.org/1:1:36873:3&gt;</t>
  </si>
  <si>
    <t>Tremolite Root Name Group</t>
  </si>
  <si>
    <t>&lt;https://w3id.org/geochem/1.0/mingroup/39437&gt;</t>
  </si>
  <si>
    <t>Skutterudite Subgroup</t>
  </si>
  <si>
    <t>&lt;https://www.mindat.org/1:1:39437:6&gt;</t>
  </si>
  <si>
    <t>strunz:s02_EC</t>
  </si>
  <si>
    <t>&lt;https://w3id.org/geochem/1.0/mingroup/50404&gt;</t>
  </si>
  <si>
    <t>&lt;https://w3id.org/geochem/1.0/mingroup/39447&gt;</t>
  </si>
  <si>
    <t>Pyrrhotite Group</t>
  </si>
  <si>
    <t>&lt;https://www.mindat.org/1:1:39447:3&gt;</t>
  </si>
  <si>
    <t>A group of hexagonal or pseudohexagonal iron sulphides with a Fe:S ratio equal or near to 1:1.</t>
  </si>
  <si>
    <t>&lt;https://w3id.org/geochem/1.0/mingroup/39470&gt;</t>
  </si>
  <si>
    <t>Sulphur Group</t>
  </si>
  <si>
    <t>&lt;https://www.mindat.org/1:1:39470:1&gt;</t>
  </si>
  <si>
    <t>strunz:s01_CC</t>
  </si>
  <si>
    <t>&lt;https://w3id.org/geochem/1.0/mingroup/39487&gt;</t>
  </si>
  <si>
    <t>Devilline Group</t>
  </si>
  <si>
    <t>&lt;https://www.mindat.org/1:1:39487:1&gt;</t>
  </si>
  <si>
    <t>strunz:s07_D</t>
  </si>
  <si>
    <t>&lt;https://w3id.org/geochem/1.0/mingroup/39493&gt;</t>
  </si>
  <si>
    <t>Titanite Group</t>
  </si>
  <si>
    <t>&lt;https://www.mindat.org/1:1:39493:2&gt;</t>
  </si>
  <si>
    <t>strunz:s09_AG</t>
  </si>
  <si>
    <t>&lt;https://w3id.org/geochem/1.0/mingroup/39501&gt;</t>
  </si>
  <si>
    <t>Zircon Group</t>
  </si>
  <si>
    <t>&lt;https://www.mindat.org/1:1:39501:0&gt;</t>
  </si>
  <si>
    <t>&lt;https://w3id.org/geochem/1.0/mingroup/39542&gt;</t>
  </si>
  <si>
    <t>Wollastonite Group</t>
  </si>
  <si>
    <t>&lt;https://www.mindat.org/1:1:39542:7&gt;</t>
  </si>
  <si>
    <t>&lt;https://w3id.org/geochem/1.0/mingroup/39566&gt;</t>
  </si>
  <si>
    <t>Diaspore Group</t>
  </si>
  <si>
    <t>strunz:s04_FD</t>
  </si>
  <si>
    <t>&lt;https://www.mindat.org/1:1:39566:7&gt;</t>
  </si>
  <si>
    <t>&lt;https://w3id.org/geochem/1.0/mingroup/39619&gt;</t>
  </si>
  <si>
    <t>Epsomite Group</t>
  </si>
  <si>
    <t>&lt;https://www.mindat.org/1:1:39619:8&gt;</t>
  </si>
  <si>
    <t>A group of orthorhombic metal(II) sulphate heptahydrates with the above general formula, where M = Mg, Ni, Zn (for a supposed Fe end-member see 'tauriscite').</t>
  </si>
  <si>
    <t>&lt;https://w3id.org/geochem/1.0/mingroup/39690&gt;</t>
  </si>
  <si>
    <t>Bournonite Group</t>
  </si>
  <si>
    <t>&lt;https://www.mindat.org/1:1:39690:3&gt;</t>
  </si>
  <si>
    <t>&lt;https://w3id.org/geochem/1.0/mingroup/39702&gt;</t>
  </si>
  <si>
    <t>Pyrophyllite-Talc Group</t>
  </si>
  <si>
    <t>&lt;https://www.mindat.org/1:1:39702:7&gt;</t>
  </si>
  <si>
    <t>&lt;https://w3id.org/geochem/1.0/mingroup/39780&gt;</t>
  </si>
  <si>
    <t>strunz:s04_DB</t>
  </si>
  <si>
    <t>&lt;https://w3id.org/geochem/1.0/mingroup/56150&gt;</t>
  </si>
  <si>
    <t>Wolframite Group</t>
  </si>
  <si>
    <t>&lt;https://www.mindat.org/1:1:39780:5&gt;</t>
  </si>
  <si>
    <t>&lt;https://w3id.org/geochem/1.0/mingroup/39819&gt;</t>
  </si>
  <si>
    <t>Alunite Group</t>
  </si>
  <si>
    <t>&lt;https://www.mindat.org/1:1:39819:6&gt;</t>
  </si>
  <si>
    <t>&lt;https://w3id.org/geochem/1.0/mingroup/39924&gt;</t>
  </si>
  <si>
    <t>Atacamite Group</t>
  </si>
  <si>
    <t>strunz:s03_DA</t>
  </si>
  <si>
    <t>&lt;https://www.mindat.org/1:1:39924:7&gt;</t>
  </si>
  <si>
    <t>&lt;https://w3id.org/geochem/1.0/mingroup/4003&gt;</t>
  </si>
  <si>
    <t>gsqmin:tourmaline</t>
  </si>
  <si>
    <t>Tourmaline</t>
  </si>
  <si>
    <t>&lt;https://www.mindat.org/1:1:4003:3&gt;</t>
  </si>
  <si>
    <t>comprises trigonal borosilicates of the cyclosilicate superclass</t>
  </si>
  <si>
    <t>strunz:s09_CK</t>
  </si>
  <si>
    <t>&lt;https://w3id.org/geochem/1.0/mingroup/40182&gt;</t>
  </si>
  <si>
    <t>strunz:s03_AB</t>
  </si>
  <si>
    <t>&lt;https://www.mindat.org/1:1:40182:5&gt;</t>
  </si>
  <si>
    <t>Fluorite Group</t>
  </si>
  <si>
    <t>&lt;https://w3id.org/geochem/1.0/mingroup/40246&gt;</t>
  </si>
  <si>
    <t>Chlorargyrite Group</t>
  </si>
  <si>
    <t>&lt;https://www.mindat.org/1:1:40246:2&gt;</t>
  </si>
  <si>
    <t>A group of halogenides of silver or copper.</t>
  </si>
  <si>
    <t>strunz:s03_AA</t>
  </si>
  <si>
    <t>&lt;https://w3id.org/geochem/1.0/mingroup/40297&gt;</t>
  </si>
  <si>
    <t>&lt;https://www.mindat.org/1:1:40297:6&gt;</t>
  </si>
  <si>
    <t>strunz:s09_DK</t>
  </si>
  <si>
    <t>Rhodonite Group</t>
  </si>
  <si>
    <t>&lt;https://w3id.org/geochem/1.0/mingroup/40331&gt;</t>
  </si>
  <si>
    <t>Galena Group</t>
  </si>
  <si>
    <t>&lt;https://www.mindat.org/1:1:40331:9&gt;</t>
  </si>
  <si>
    <t>strunz:s02_CD</t>
  </si>
  <si>
    <t>&lt;https://w3id.org/geochem/1.0/mingroup/40374&gt;</t>
  </si>
  <si>
    <t>Beryl Group</t>
  </si>
  <si>
    <t>&lt;https://www.mindat.org/1:1:40374:4&gt;</t>
  </si>
  <si>
    <t>strunz:s09_CJ</t>
  </si>
  <si>
    <t>&lt;https://w3id.org/geochem/1.0/mingroup/40461&gt;</t>
  </si>
  <si>
    <t>strunz:s02_GB</t>
  </si>
  <si>
    <t>Pearceite-Polybasite Group</t>
  </si>
  <si>
    <t>&lt;https://www.mindat.org/1:1:40461:9&gt;</t>
  </si>
  <si>
    <t>Pharmacosiderite Supergroup</t>
  </si>
  <si>
    <t>&lt;https://www.mindat.org/1:1:40522:9&gt;</t>
  </si>
  <si>
    <t>&lt;https://w3id.org/geochem/1.0/mingroup/43429&gt;</t>
  </si>
  <si>
    <t>Pargasite Root Name Group</t>
  </si>
  <si>
    <t>&lt;https://www.mindat.org/1:1:43429:4&gt;</t>
  </si>
  <si>
    <t>&lt;https://w3id.org/geochem/1.0/mingroup/43520&gt;</t>
  </si>
  <si>
    <t>&lt;https://www.mindat.org/1:1:43520:2&gt;</t>
  </si>
  <si>
    <t>Anthophyllite Root Name Group</t>
  </si>
  <si>
    <t>&lt;https://w3id.org/geochem/1.0/mingroup/43524&gt;</t>
  </si>
  <si>
    <t>gcmin:orthoamphibole</t>
  </si>
  <si>
    <t>strunz:s09_DD</t>
  </si>
  <si>
    <t>&lt;https://www.mindat.org/1:1:43524:8&gt;</t>
  </si>
  <si>
    <t>Magnesium-iron-manganese Amphibole Subgroup</t>
  </si>
  <si>
    <t>Amphibole Group w(OH, F, Cl)-dominant</t>
  </si>
  <si>
    <t>&lt;https://www.mindat.org/1:1:43525:7&gt;</t>
  </si>
  <si>
    <t>&lt;https://www.mindat.org/1:1:43551:2&gt;</t>
  </si>
  <si>
    <t>Hollandite Supergroup</t>
  </si>
  <si>
    <t>strunz:s04_DK</t>
  </si>
  <si>
    <t>&lt;https://w3id.org/geochem/1.0/mingroup/43607&gt;</t>
  </si>
  <si>
    <t>&lt;https://www.mindat.org/1:1:43607:0&gt;</t>
  </si>
  <si>
    <t>strunz:s01_AE</t>
  </si>
  <si>
    <t>Iron Group</t>
  </si>
  <si>
    <t>https://www.mindat.org/min-43607.html</t>
  </si>
  <si>
    <t>min-43607</t>
  </si>
  <si>
    <t>&lt;https://w3id.org/geochem/1.0/mingroup/43692&gt;</t>
  </si>
  <si>
    <t>Braunite Group</t>
  </si>
  <si>
    <t>&lt;https://w3id.org/geochem/1.0/mingroup/43755&gt;</t>
  </si>
  <si>
    <t>Kaolinite Subgroup</t>
  </si>
  <si>
    <t>&lt;https://www.mindat.org/1:1:43755:6&gt;</t>
  </si>
  <si>
    <t>&lt;https://w3id.org/geochem/1.0/mingroup/43836&gt;</t>
  </si>
  <si>
    <t>Staurolite Group</t>
  </si>
  <si>
    <t>&lt;https://www.mindat.org/1:1:43836:0&gt;</t>
  </si>
  <si>
    <t>strunz:s09_AF</t>
  </si>
  <si>
    <t>Zeolite Group</t>
  </si>
  <si>
    <t>&lt;https://www.mindat.org/1:1:4395:9&gt;</t>
  </si>
  <si>
    <t>strunz:s09_G</t>
  </si>
  <si>
    <t>&lt;https://w3id.org/geochem/1.0/mingroup/46220&gt;</t>
  </si>
  <si>
    <t>Allanite Group</t>
  </si>
  <si>
    <t>&lt;https://w3id.org/geochem/1.0/mingroup/6662&gt;</t>
  </si>
  <si>
    <t>&lt;https://www.mindat.org/1:1:46220:6&gt;</t>
  </si>
  <si>
    <t>&lt;https://w3id.org/geochem/1.0/mingroup/46234&gt;</t>
  </si>
  <si>
    <t>Epidote Group</t>
  </si>
  <si>
    <t>&lt;https://www.mindat.org/1:1:46234:9&gt;</t>
  </si>
  <si>
    <t>&lt;https://w3id.org/geochem/1.0/mingroup/46595&gt;</t>
  </si>
  <si>
    <t>Stilpnomelane Group</t>
  </si>
  <si>
    <t>strunz:s09_EG</t>
  </si>
  <si>
    <t>&lt;https://www.mindat.org/1:1:46595:7&gt;</t>
  </si>
  <si>
    <t>&lt;https://w3id.org/geochem/1.0/mingroup/46605&gt;</t>
  </si>
  <si>
    <t>Acanthite Group</t>
  </si>
  <si>
    <t>&lt;https://www.mindat.org/1:1:46605:3&gt;</t>
  </si>
  <si>
    <t>{@en}</t>
  </si>
  <si>
    <t>strunz:s02_BA</t>
  </si>
  <si>
    <t>&lt;https://w3id.org/geochem/1.0/mingroup/46738&gt;</t>
  </si>
  <si>
    <t>&lt;https://www.mindat.org/1:1:46738:0&gt;</t>
  </si>
  <si>
    <t>Stibnite Group</t>
  </si>
  <si>
    <t>strunz:s02_DB</t>
  </si>
  <si>
    <t>&lt;https://w3id.org/geochem/1.0/mingroup/46762&gt;</t>
  </si>
  <si>
    <t>Uraninite Group</t>
  </si>
  <si>
    <t>&lt;https://www.mindat.org/1:1:46762:7&gt;</t>
  </si>
  <si>
    <t>strunz:s04_DL</t>
  </si>
  <si>
    <t>&lt;https://w3id.org/geochem/1.0/mingroup/46846&gt;</t>
  </si>
  <si>
    <t>Gypsum Supergroup</t>
  </si>
  <si>
    <t>&lt;https://www.mindat.org/1:1:46846:8&gt;</t>
  </si>
  <si>
    <t>&lt;https://w3id.org/geochem/1.0/mingroup/46918&gt;</t>
  </si>
  <si>
    <t>Wavellite Group</t>
  </si>
  <si>
    <t>&lt;https://www.mindat.org/1:1:46918:4&gt;</t>
  </si>
  <si>
    <t>strunz:s08_DC</t>
  </si>
  <si>
    <t>&lt;https://w3id.org/geochem/1.0/mingroup/47564&gt;</t>
  </si>
  <si>
    <t>Euxenite Group</t>
  </si>
  <si>
    <t>&lt;https://www.mindat.org/1:1:47564:4&gt;</t>
  </si>
  <si>
    <t>strunz:s04_DG</t>
  </si>
  <si>
    <t>Feldspathoid</t>
  </si>
  <si>
    <t>&lt;https://www.mindat.org/1:1:47865:0&gt;</t>
  </si>
  <si>
    <t>&lt;https://w3id.org/geochem/1.0/mingroup/47992&gt;</t>
  </si>
  <si>
    <t>Halite Group</t>
  </si>
  <si>
    <t>&lt;https://www.mindat.org/1:1:47992:3&gt;</t>
  </si>
  <si>
    <t>&lt;https://w3id.org/geochem/1.0/mingroup/50237&gt;</t>
  </si>
  <si>
    <t>strunz:s04_CC</t>
  </si>
  <si>
    <t>Perovskite Subgroup</t>
  </si>
  <si>
    <t>&lt;https://w3id.org/geochem/1.0/mingroup/50403&gt;</t>
  </si>
  <si>
    <t>&lt;https://www.mindat.org/1:1:50237:3&gt;</t>
  </si>
  <si>
    <t>&lt;https://www.mindat.org/1:1:50359:4&gt;</t>
  </si>
  <si>
    <t>Gadolinite Supergroup</t>
  </si>
  <si>
    <t>&lt;https://w3id.org/geochem/1.0/mingroup/50362&gt;</t>
  </si>
  <si>
    <t>Datolite Subgroup</t>
  </si>
  <si>
    <t>&lt;https://www.mindat.org/1:1:50362:8&gt;</t>
  </si>
  <si>
    <t>&lt;https://www.mindat.org/1:1:50403:4&gt;</t>
  </si>
  <si>
    <t>Stoichiometric Perovskites Group</t>
  </si>
  <si>
    <t>Non-stoichiometric Perovskites</t>
  </si>
  <si>
    <t>&lt;https://www.mindat.org/1:1:50404:3&gt;</t>
  </si>
  <si>
    <t>Spinel Supergroup</t>
  </si>
  <si>
    <t>&lt;https://www.mindat.org/1:1:52865:4&gt;</t>
  </si>
  <si>
    <t>&lt;https://w3id.org/geochem/1.0/mingroup/52866&gt;</t>
  </si>
  <si>
    <t>&lt;https://www.mindat.org/1:1:52866:3&gt;</t>
  </si>
  <si>
    <t>Oxyspinel Group</t>
  </si>
  <si>
    <t>&lt;https://w3id.org/geochem/1.0/mingroup/52933&gt;</t>
  </si>
  <si>
    <t>strunz:s04_BB</t>
  </si>
  <si>
    <t>&lt;https://www.mindat.org/1:1:52933:4&gt;</t>
  </si>
  <si>
    <t>Spinel Subgroup</t>
  </si>
  <si>
    <t>&lt;https://w3id.org/geochem/1.0/mingroup/52935&gt;</t>
  </si>
  <si>
    <t>Linnaeite Subgroup</t>
  </si>
  <si>
    <t>&lt;https://www.mindat.org/1:1:52935:2&gt;</t>
  </si>
  <si>
    <t>&lt;https://w3id.org/geochem/1.0/mingroup/52952&gt;</t>
  </si>
  <si>
    <t>Actinolite Root Name Group</t>
  </si>
  <si>
    <t>&lt;https://www.mindat.org/1:1:52952:9&gt;</t>
  </si>
  <si>
    <t>&lt;https://w3id.org/geochem/1.0/mingroup/53391&gt;</t>
  </si>
  <si>
    <t>Dioctahedral mica</t>
  </si>
  <si>
    <t>&lt;https://www.mindat.org/1:1:53391:1&gt;</t>
  </si>
  <si>
    <t>&lt;https://w3id.org/geochem/1.0/mingroup/6728&gt;</t>
  </si>
  <si>
    <t>&lt;https://w3id.org/geochem/1.0/mingroup/53393&gt;</t>
  </si>
  <si>
    <t>&lt;https://www.mindat.org/1:1:53393:9&gt;</t>
  </si>
  <si>
    <t>Trioctahedral mica</t>
  </si>
  <si>
    <t>Pentlandite Supergroup</t>
  </si>
  <si>
    <t>&lt;https://www.mindat.org/1:1:55679:0&gt;</t>
  </si>
  <si>
    <t>Columbite Supergroup</t>
  </si>
  <si>
    <t>&lt;https://www.mindat.org/1:1:56150:7&gt;</t>
  </si>
  <si>
    <t>&lt;https://www.mindat.org/1:1:6662:0&gt;</t>
  </si>
  <si>
    <t>Epidote Supergroup</t>
  </si>
  <si>
    <t>Mica Group</t>
  </si>
  <si>
    <t>Mica</t>
  </si>
  <si>
    <t>True mica (as opposed to brittle mica). appears to include Dioctahedral mica  and Trioctahedral micas.  Subclasses here are based on Fleischers True Mica Group</t>
  </si>
  <si>
    <t>min-6728</t>
  </si>
  <si>
    <t>&lt;https://www.mindat.org/1:1:6728:3&gt;</t>
  </si>
  <si>
    <t>A group of sheet silicates that can be parted into flexible or brittle sheets. Includes the True Micas and the Brittle Micas. Also known as the "mica family."</t>
  </si>
  <si>
    <t>https://www.mindat.org/min-6728.html</t>
  </si>
  <si>
    <t>&lt;https://w3id.org/geochem/1.0/mingroup/677&gt;</t>
  </si>
  <si>
    <t>Biotite</t>
  </si>
  <si>
    <t>https://www.mindat.org/min-677.html</t>
  </si>
  <si>
    <t>added by smr</t>
  </si>
  <si>
    <t>&lt;https://www.mindat.org/1:1:677:2&gt;</t>
  </si>
  <si>
    <t>min-677</t>
  </si>
  <si>
    <t>A series or subgroup of the Mica Group. The CNMMN Subcommittee on Nomenclature of the Micas (1998, 1999) has recommended that the name biotite be used for a series between the joins Annite-Phlogopite and Siderophyllite-Eastonite, and is therefore no longer to be regarded as a species name. Fluorophlogopite and Fluorotetraferriphlogopite should be included. The name is most commonly used for the micas on the Fe-rich end of the series, including Annite, Fluorannite, Tetra-ferri-annite and Siderophyllite. The name "biotite" is also used as a generic field term for any incompletely analysed dark mica.</t>
  </si>
  <si>
    <t>&lt;https://w3id.org/geochem/1.0/mingroup/7630&gt;</t>
  </si>
  <si>
    <t>&lt;https://www.mindat.org/1:1:7630:8&gt;</t>
  </si>
  <si>
    <t>Clinopyroxene Subgroup</t>
  </si>
  <si>
    <t>&lt;https://w3id.org/geochem/1.0/mingroup/8603&gt;</t>
  </si>
  <si>
    <t>&lt;https://www.mindat.org/1:1:8603:1&gt;</t>
  </si>
  <si>
    <t>Arfvedsonite Root Name Group</t>
  </si>
  <si>
    <t>&lt;https://w3id.org/geochem/1.0/mingroup/8698&gt;</t>
  </si>
  <si>
    <t>Riebeckite Root Name Group</t>
  </si>
  <si>
    <t>&lt;https://www.mindat.org/1:1:8698:7&gt;</t>
  </si>
  <si>
    <t>&lt;https://w3id.org/geochem/1.0/mingroup/9258&gt;</t>
  </si>
  <si>
    <t>Pyrite Group</t>
  </si>
  <si>
    <t>&lt;https://www.mindat.org/1:1:9258:2&gt;</t>
  </si>
  <si>
    <t>&lt;https://w3id.org/geochem/1.0/mingroup/9259&gt;</t>
  </si>
  <si>
    <t>&lt;https://www.mindat.org/1:1:9259:9&gt;</t>
  </si>
  <si>
    <t>Stannite Group</t>
  </si>
  <si>
    <t>&lt;https://w3id.org/geochem/1.0/mingroup/9264&gt;</t>
  </si>
  <si>
    <t>https://www.mindat.org/min-9264.html</t>
  </si>
  <si>
    <t>In petrology, the plagioclase series are defined based on their percentage of albite (Ab) to anorthite (An). Compositions of individual samples are usually written as An24Ab76 meaning in this case that it is 24percent anorthite and 76percent albite.</t>
  </si>
  <si>
    <t>Plagioclase</t>
  </si>
  <si>
    <t>min-3231</t>
  </si>
  <si>
    <t>https://www.mindat.org/min-3231.html</t>
  </si>
  <si>
    <t xml:space="preserve">A series between Albite and Anorthite.  In petrology, the plagioclase series are defined based on their percentage of albite (Ab) to anorthite (An). Compositions of individual samples are usually written as An24Ab76 meaning in this case that it is 24% anorthite and 76% albite. </t>
  </si>
  <si>
    <t>&lt;https://www.mindat.org/1:1:9264:3&gt;</t>
  </si>
  <si>
    <t>&lt;https://w3id.org/geochem/1.0/mingroup/9581&gt;</t>
  </si>
  <si>
    <t>K Feldspar</t>
  </si>
  <si>
    <t>Potassium-dominant feldspars with variable crystal symmetry and Al-Si ordering state; they are a subgroup of Alkali feldspars which form a structural series from fully ordered, triclinic Microcline through partially ordered Orthoclase to completely disordered, monoclinic Sanidine.</t>
  </si>
  <si>
    <t>&lt;https://www.mindat.org/1:1:9581:1&gt;</t>
  </si>
  <si>
    <t>&lt;https://www.mindat.org/1:1:9767:9&gt;</t>
  </si>
  <si>
    <t>Pyroxene Group</t>
  </si>
  <si>
    <t>gcmin:acanthite</t>
  </si>
  <si>
    <t>gcmin:strunzcodeV10</t>
  </si>
  <si>
    <t>02.BA.35</t>
  </si>
  <si>
    <t>gcmin:webmineralurl</t>
  </si>
  <si>
    <t>http://www.webmineral.com/data/Acanthite.shtml</t>
  </si>
  <si>
    <t>gcmin:crystalsystem</t>
  </si>
  <si>
    <t>monoclinic</t>
  </si>
  <si>
    <t>gcmin:rruffids</t>
  </si>
  <si>
    <t>R070578 | R080016</t>
  </si>
  <si>
    <t>min-10</t>
  </si>
  <si>
    <t>gcmin:structuralgroup</t>
  </si>
  <si>
    <t>Acanthite</t>
  </si>
  <si>
    <t>gcmin:wikipediadate</t>
  </si>
  <si>
    <t>gcmin:rruffnameplain</t>
  </si>
  <si>
    <t>gcmin:chemistryelements</t>
  </si>
  <si>
    <t>Ag | S</t>
  </si>
  <si>
    <t>gcmin:imastatus</t>
  </si>
  <si>
    <t>Approved|Grandfathered</t>
  </si>
  <si>
    <t>http://www.mindat.org/min-10.html</t>
  </si>
  <si>
    <t>gcmin:statusnotes</t>
  </si>
  <si>
    <t>Kenngott A (1855) Ueber den akanthit, eine neue species in dem geschlechte der silber-glanze, Annalen der Physik und Chemie 95, 462-464</t>
  </si>
  <si>
    <t>&lt;https://www.mindat.org/1:1:10:5&gt;</t>
  </si>
  <si>
    <t>&lt;http://www.wikidata.org/entity/Q413498&gt;</t>
  </si>
  <si>
    <t>gsqmin:acanthite</t>
  </si>
  <si>
    <t>gcmin:rruffchemistry</t>
  </si>
  <si>
    <t>Ag&lt;sup&gt;1+&lt;/sup&gt;&lt;sub&gt;2&lt;/sub&gt;S&lt;sup&gt;2-&lt;/sup&gt;</t>
  </si>
  <si>
    <t>Ag&lt;sub&gt;2&lt;/sub&gt;S</t>
  </si>
  <si>
    <t>gcmin:rruffnamehtml</t>
  </si>
  <si>
    <t>gcmin:handbookofmineralogyurl</t>
  </si>
  <si>
    <t>https://www.handbookofmineralogy.org/pdfs/acanthite.pdf</t>
  </si>
  <si>
    <t>gcmin:strunzlabel</t>
  </si>
  <si>
    <t>Metal sulfide M:S &gt; 1:1 with Cu, Ag, Au</t>
  </si>
  <si>
    <t>gcmin:iupacchemname</t>
  </si>
  <si>
    <t>IUPAC: Disilver sulfide</t>
  </si>
  <si>
    <t>The name 'argentite' refers to the high-temperature form of silver sulphide, only stable over 177 degrees C. Below this temperature, any samples of 'argentite' convert to acanthite.  The name argentite is therefore used (confusingly) by some to describe pseudo-cubic pseudomorphs of silver sulphide (acanthite) where the original crystal form of the high-temperature cubic argentite has remained. The correct way to label such specimens would be 'acanthite, pseudo-cubic' or 'acanthite, pseudomorphous after argentite'.</t>
  </si>
  <si>
    <t>gcmin:actinolite</t>
  </si>
  <si>
    <t>gcmin:fleischersgroup</t>
  </si>
  <si>
    <t>amphibole-group 2 Ca</t>
  </si>
  <si>
    <t>Ca | Mg | Fe | Si | O | H</t>
  </si>
  <si>
    <t>&lt;https://www.mindat.org/1:1:18:1&gt;</t>
  </si>
  <si>
    <t>Originally named actynolite: Kirwan R (1794) 16th species: actynolite, in Elements of Mineralogy, 2nd Edition, Volume 1, Elmsly (London) 167-170</t>
  </si>
  <si>
    <t>Amphibole</t>
  </si>
  <si>
    <t>Actinolite</t>
  </si>
  <si>
    <t>Redefined|Approved</t>
  </si>
  <si>
    <t>http://www.mindat.org/min-18.html</t>
  </si>
  <si>
    <t>09.DE.10</t>
  </si>
  <si>
    <t>R040063 | R040064 | R050025 | R050336 | R060045 | R060041 | R120010</t>
  </si>
  <si>
    <t>&lt;http://www.wikidata.org/entity/Q104692&gt;</t>
  </si>
  <si>
    <t>Inosilicate with 2-periodic double chains, Si4O11; Clinoamphiboles</t>
  </si>
  <si>
    <t>gsqmin:actinolite</t>
  </si>
  <si>
    <t>Ca&lt;sub&gt;2&lt;/sub&gt;(Mg&lt;sub&gt;4.5-2.5&lt;/sub&gt;Fe&lt;sup&gt;2+&lt;/sup&gt;&lt;sub&gt;0.5-2.5&lt;/sub&gt;)Si&lt;sub&gt;8&lt;/sub&gt;O&lt;sub&gt;22&lt;/sub&gt;(OH)&lt;sub&gt;2&lt;/sub&gt;</t>
  </si>
  <si>
    <t>http://www.webmineral.com/data/Actinolite.shtml</t>
  </si>
  <si>
    <t>min-18</t>
  </si>
  <si>
    <t>https://www.handbookofmineralogy.org/pdfs/actinolite.pdf</t>
  </si>
  <si>
    <t>&lt;span style="border: 1px solid #333; font-size:7px;"&gt; &lt;/span&gt;Ca&lt;sub&gt;2&lt;/sub&gt;(Mg&lt;sub&gt;4.5-2.5&lt;/sub&gt;Fe&lt;sup&gt;2+&lt;/sup&gt;&lt;sub&gt;0.5-2.5&lt;/sub&gt;)Si&lt;sub&gt;8&lt;/sub&gt;O&lt;sub&gt;22&lt;/sub&gt;(OH)&lt;sub&gt;2&lt;/sub&gt;</t>
  </si>
  <si>
    <t>gcmin:aegirine</t>
  </si>
  <si>
    <t>R040054 | R050074 | R061093 | R070125 | R070253 | R120144 | R120167</t>
  </si>
  <si>
    <t>https://www.handbookofmineralogy.org/pdfs/aegirine.pdf</t>
  </si>
  <si>
    <t>min-31</t>
  </si>
  <si>
    <t>pyroxene</t>
  </si>
  <si>
    <t>Na | Fe | Si | O</t>
  </si>
  <si>
    <t>&lt;https://www.mindat.org/1:1:31:0&gt;</t>
  </si>
  <si>
    <t>09.DA.25</t>
  </si>
  <si>
    <t>NaFe&lt;sup&gt;3+&lt;/sup&gt;Si&lt;sub&gt;2&lt;/sub&gt;O&lt;sub&gt;6&lt;/sub&gt;</t>
  </si>
  <si>
    <t>Aegirine</t>
  </si>
  <si>
    <t>Pyroxene</t>
  </si>
  <si>
    <t>Inosilicate with 2-periodic single chains, Si2O6; pyroxene family</t>
  </si>
  <si>
    <t>&lt;http://www.wikidata.org/entity/Q380674&gt;</t>
  </si>
  <si>
    <t>gsqmin:aegirine</t>
  </si>
  <si>
    <t>Approved</t>
  </si>
  <si>
    <t>http://www.mindat.org/min-31.html</t>
  </si>
  <si>
    <t>Berzelius J (1835) [Untitled note on aegirine], Neues Jahrbuch f?r Mineralogie, Geognosie, Geologie und Petrefaktenkunde 1835, 184-185</t>
  </si>
  <si>
    <t>http://www.webmineral.com/data/Aegirine.shtml</t>
  </si>
  <si>
    <t>gcmin:aegirine-augite</t>
  </si>
  <si>
    <t>http://www.mindat.org/min-32.html</t>
  </si>
  <si>
    <t>Aegirine-augite</t>
  </si>
  <si>
    <t>Rosenbusch H (1892) Mineralien des monoklinen Krystallsystems. Gruppe der monoklinen Pyroxene, in Mikroskopische Physiographie der Petrographisch Wichtigen Mineralien, E.Schweizerbart'sche Verlagshandlung (E. Koch) (Stuttgart) 510-539 Redefined: Morimoto N (1988) Nomenclature of pyroxenes, Mineralogical Magazine 52, 535-550</t>
  </si>
  <si>
    <t>&lt;https://www.mindat.org/1:1:32:7&gt;</t>
  </si>
  <si>
    <t>min-32</t>
  </si>
  <si>
    <t>(Ca,Na)(Fe&lt;sup&gt;3+&lt;/sup&gt;,Mg,Fe&lt;sup&gt;2+&lt;/sup&gt;)Si&lt;sub&gt;2&lt;/sub&gt;O&lt;sub&gt;6&lt;/sub&gt;</t>
  </si>
  <si>
    <t>Ca | Na | Fe | Mg | Si | O</t>
  </si>
  <si>
    <t>gsqmin:aegirine-augite</t>
  </si>
  <si>
    <t>&lt;http://www.wikidata.org/entity/Q3720433&gt;</t>
  </si>
  <si>
    <t>09.DA.20</t>
  </si>
  <si>
    <t>gcmin:albite</t>
  </si>
  <si>
    <t>Albite</t>
  </si>
  <si>
    <t>triclinic</t>
  </si>
  <si>
    <t>&lt;http://www.wikidata.org/entity/Q182264&gt;</t>
  </si>
  <si>
    <t>Na | Al | Si | O</t>
  </si>
  <si>
    <t>Na(AlSi&lt;sub&gt;3&lt;/sub&gt;O&lt;sub&gt;8&lt;/sub&gt;)</t>
  </si>
  <si>
    <t>Gahn J G, Berzelius J (1815) Underf≈kning af nagra i grannskapet af Fahlun funna Fossilier, Afhandlingar i Fysik, Kemi och Mineralogi 4, 148-216 (see page 180)</t>
  </si>
  <si>
    <t>NaAlSi&lt;sub&gt;3&lt;/sub&gt;O&lt;sub&gt;8&lt;/sub&gt;</t>
  </si>
  <si>
    <t>R040068 | R040129 | R050253 | R050402 | R060054 | R070268 | R100169</t>
  </si>
  <si>
    <t>&lt;https://www.mindat.org/1:1:96:9&gt;</t>
  </si>
  <si>
    <t>Tektosilicate without additional non-tetrahedral anions</t>
  </si>
  <si>
    <t>https://www.handbookofmineralogy.org/pdfs/albite.pdf</t>
  </si>
  <si>
    <t>http://www.webmineral.com/data/Albite.shtml</t>
  </si>
  <si>
    <t>09.FA.35</t>
  </si>
  <si>
    <t>min-96</t>
  </si>
  <si>
    <t>http://www.mindat.org/min-96.html</t>
  </si>
  <si>
    <t>feldspar</t>
  </si>
  <si>
    <t>Grandfathered|Approved</t>
  </si>
  <si>
    <t>gsqmin:albite</t>
  </si>
  <si>
    <t>gcmin:allanite-ce</t>
  </si>
  <si>
    <t>CaCe(Al&lt;sub&gt;2&lt;/sub&gt;Fe&lt;sup&gt;2+&lt;/sup&gt;)[Si&lt;sub&gt;2&lt;/sub&gt;O&lt;sub&gt;7&lt;/sub&gt;][SiO&lt;sub&gt;4&lt;/sub&gt;]O(OH)</t>
  </si>
  <si>
    <t>R050043 | R060418 | R080044 | R080092</t>
  </si>
  <si>
    <t>https://www.handbookofmineralogy.org/pdfs/allanite-Ce</t>
  </si>
  <si>
    <t>Ca | Ce | Al | Fe | Si | O | H</t>
  </si>
  <si>
    <t>gsqmin:allanite-ce</t>
  </si>
  <si>
    <t>Allanite-(Ce)</t>
  </si>
  <si>
    <t>http://www.mindat.org/min-125.html</t>
  </si>
  <si>
    <t>Epidote</t>
  </si>
  <si>
    <t>CaCeAl&lt;sub&gt;2&lt;/sub&gt;Fe&lt;sup&gt;2+&lt;/sup&gt;(Si&lt;sub&gt;2&lt;/sub&gt;O&lt;sub&gt;7&lt;/sub&gt;)(SiO&lt;sub&gt;4&lt;/sub&gt;)O(OH)</t>
  </si>
  <si>
    <t>monoclinic, unknown</t>
  </si>
  <si>
    <t>min-125</t>
  </si>
  <si>
    <t>09.BG.05b</t>
  </si>
  <si>
    <t>Thomson T (1812) Experiments on allanite, a new mineral from Greenland, Transactions of the Royal Society of Edinburgh 6, 371-386 Name changed from allanite: Nickel E H, Mandarino J A (1987) Procedures involving the IMA Commission on New Minerals and Mineral Names and guidelines on mineral nomenclature, American Mineralogist 72, 1031-1042</t>
  </si>
  <si>
    <t>&lt;https://www.mindat.org/1:1:125:4&gt;</t>
  </si>
  <si>
    <t>Renamed|Approved</t>
  </si>
  <si>
    <t>&lt;http://www.wikidata.org/entity/Q14949771&gt;</t>
  </si>
  <si>
    <t>epidote</t>
  </si>
  <si>
    <t>gcmin:almandine</t>
  </si>
  <si>
    <t>min-452</t>
  </si>
  <si>
    <t>https://www.handbookofmineralogy.org/pdfs/almandine.pdf</t>
  </si>
  <si>
    <t>Mineral name, or its predecessor alabandina, has been known since antiquity and predates any formal descriptive publication.</t>
  </si>
  <si>
    <t>gsqmin:almandine</t>
  </si>
  <si>
    <t>old</t>
  </si>
  <si>
    <t>Fe&lt;sup&gt;2+&lt;/sup&gt;&lt;sub&gt;3&lt;/sub&gt;Al&lt;sub&gt;2&lt;/sub&gt;(SiO&lt;sub&gt;4&lt;/sub&gt;)&lt;sub&gt;3&lt;/sub&gt;</t>
  </si>
  <si>
    <t>Nesosilicate without additional anions; cations in [6] and/or greater coordination</t>
  </si>
  <si>
    <t>Almandine</t>
  </si>
  <si>
    <t>09.AD.25</t>
  </si>
  <si>
    <t>garnet</t>
  </si>
  <si>
    <t>&lt;https://www.mindat.org/1:1:452:5&gt;</t>
  </si>
  <si>
    <t>http://www.mindat.org/min-452.html</t>
  </si>
  <si>
    <t>R040076 | R040079 | R040168 | R050029 | R060099 | R060450 | R070129 | R100046 | R120145 | R120152</t>
  </si>
  <si>
    <t>&lt;http://www.wikidata.org/entity/Q273663&gt;</t>
  </si>
  <si>
    <t>http://www.webmineral.com/data/Almandine.shtml</t>
  </si>
  <si>
    <t>Fe | Al | Si | O</t>
  </si>
  <si>
    <t>cubic</t>
  </si>
  <si>
    <t>gcmin:altaite</t>
  </si>
  <si>
    <t>galena</t>
  </si>
  <si>
    <t>IUPAC: Lead telluride</t>
  </si>
  <si>
    <t>Altaite</t>
  </si>
  <si>
    <t>R060939</t>
  </si>
  <si>
    <t>Pb | Te</t>
  </si>
  <si>
    <t>https://www.handbookofmineralogy.org/pdfs/altaite.pdf</t>
  </si>
  <si>
    <t>&lt;http://www.wikidata.org/entity/Q416672&gt;</t>
  </si>
  <si>
    <t>Pb&lt;sup&gt;2+&lt;/sup&gt;Te&lt;sup&gt;2-&lt;/sup&gt;</t>
  </si>
  <si>
    <t>http://www.webmineral.com/data/Altaite.shtml</t>
  </si>
  <si>
    <t>http://www.mindat.org/min-147.html</t>
  </si>
  <si>
    <t>gsqmin:altaite</t>
  </si>
  <si>
    <t>Metal sulfide (M = S) with Sn, Pb, Hg, etc.</t>
  </si>
  <si>
    <t>02.CD.10</t>
  </si>
  <si>
    <t>Rocksalt</t>
  </si>
  <si>
    <t>PbTe</t>
  </si>
  <si>
    <t>min-147</t>
  </si>
  <si>
    <t>Haidinger W (1845) Zweite Klasse: Geogenide. XII. Ordung. Metalle. II. Tellur. Altait, in Handbuch der Bestimmenden Mineralogie, Bei Braum?ller and Seidel (Wien) 556-559</t>
  </si>
  <si>
    <t>&lt;https://www.mindat.org/1:1:147:6&gt;</t>
  </si>
  <si>
    <t>skos:narrower</t>
  </si>
  <si>
    <t>gcmin:andalusite</t>
  </si>
  <si>
    <t>min-55563</t>
  </si>
  <si>
    <t>https://www.mindat.org/min-55563.html</t>
  </si>
  <si>
    <t>gcmin:kyanite</t>
  </si>
  <si>
    <t>Aluminosilicate mineral</t>
  </si>
  <si>
    <t>gcmin:mullite</t>
  </si>
  <si>
    <t>&lt;https://www.mindat.org/1:1:55563:0&gt;</t>
  </si>
  <si>
    <t>gcmin:sillimanite</t>
  </si>
  <si>
    <t>gcmin:alunite</t>
  </si>
  <si>
    <t>Alunite-Alunite</t>
  </si>
  <si>
    <t>http://www.webmineral.com/data/Alunite.shtml</t>
  </si>
  <si>
    <t>Originally called alumen de Tolpha: Gesner C (1565) Alumen, in De omni rerum fossilium genere, gemmis, lapidibus, metallis, et huiusmodi, libri aliquot, plerique nunc primum editi, Excudebat Iacobus Gesnerus 11-13 The mineral was named alunite in this publication: Beudant F S (1824) 22e esp?ce. Alunite., in Trait? ?l?mentaire de Min?ralogie, Chez Verdi?re, Libraire (Paris) 449-450</t>
  </si>
  <si>
    <t>Alunite</t>
  </si>
  <si>
    <t>K | Al | S | O | H</t>
  </si>
  <si>
    <t>min-161</t>
  </si>
  <si>
    <t>R060430 | R070448</t>
  </si>
  <si>
    <t>https://www.handbookofmineralogy.org/pdfs/alunite.pdf</t>
  </si>
  <si>
    <t>hexagonal</t>
  </si>
  <si>
    <t>Approved|Redefined</t>
  </si>
  <si>
    <t>07.BC.10</t>
  </si>
  <si>
    <t>IUPAC: Potassium trialuminium disulfate hexahydroxyl</t>
  </si>
  <si>
    <t>KAl&lt;sub&gt;3&lt;/sub&gt;(SO&lt;sub&gt;4&lt;/sub&gt;)&lt;sub&gt;2&lt;/sub&gt;(OH)&lt;sub&gt;6&lt;/sub&gt;</t>
  </si>
  <si>
    <t>http://www.mindat.org/min-161.html</t>
  </si>
  <si>
    <t>&lt;https://www.mindat.org/1:1:161:6&gt;</t>
  </si>
  <si>
    <t>alunite-jarosite-alunite subgroup</t>
  </si>
  <si>
    <t>gsqmin:alunite</t>
  </si>
  <si>
    <t>&lt;http://www.wikidata.org/entity/Q338106&gt;</t>
  </si>
  <si>
    <t>Sulfate, selenate, etc. with additional anions, without H2O, With medium-sized and large cations</t>
  </si>
  <si>
    <t>gcmin:analcime</t>
  </si>
  <si>
    <t>Na(AlSi&lt;sub&gt;2&lt;/sub&gt;O&lt;sub&gt;6&lt;/sub&gt;)?H&lt;sub&gt;2&lt;/sub&gt;O</t>
  </si>
  <si>
    <t>http://www.mindat.org/min-210.html</t>
  </si>
  <si>
    <t>09.GB.05</t>
  </si>
  <si>
    <t>Na | Al | Si | O | H</t>
  </si>
  <si>
    <t>http://www.webmineral.com/data/Analcime.shtml</t>
  </si>
  <si>
    <t>Zeolite family: Chains of single connected 4-membered rings</t>
  </si>
  <si>
    <t>Analcime</t>
  </si>
  <si>
    <t>zeolite</t>
  </si>
  <si>
    <t>tetragonal, cubic, monoclinic, orthorhombic, hexagonal</t>
  </si>
  <si>
    <t>strunz:s09_GB</t>
  </si>
  <si>
    <t>NaAlSi&lt;sub&gt;2&lt;/sub&gt;O&lt;sub&gt;6&lt;/sub&gt;?H&lt;sub&gt;2&lt;/sub&gt;O</t>
  </si>
  <si>
    <t>https://www.handbookofmineralogy.org/pdfs/analcime.pdf</t>
  </si>
  <si>
    <t>gsqmin:analcime</t>
  </si>
  <si>
    <t>R040128 | R050094 | R060023 | R120095</t>
  </si>
  <si>
    <t>&lt;https://www.mindat.org/1:1:210:1&gt;</t>
  </si>
  <si>
    <t>&lt;http://www.wikidata.org/entity/Q239589&gt;</t>
  </si>
  <si>
    <t>Ha?y R J (1797) Analcime, Journal des Mines 5, 278-279</t>
  </si>
  <si>
    <t>min-210</t>
  </si>
  <si>
    <t>gcmin:anatase</t>
  </si>
  <si>
    <t>&lt;http://www.wikidata.org/entity/Q413357&gt;</t>
  </si>
  <si>
    <t>Anatase</t>
  </si>
  <si>
    <t>Ti&lt;sup&gt;4+&lt;/sup&gt;O&lt;sub&gt;2&lt;/sub&gt;</t>
  </si>
  <si>
    <t>IUPAC: Titanium dioxide</t>
  </si>
  <si>
    <t>http://www.webmineral.com/data/Anatase.shtml</t>
  </si>
  <si>
    <t>Ha?y R J (1801) Anatase, Trait? de Min?ralogie 3, 129-136</t>
  </si>
  <si>
    <t>min-213</t>
  </si>
  <si>
    <t>Ti | O</t>
  </si>
  <si>
    <t>R060277 | R070582 | R120013 | R120064</t>
  </si>
  <si>
    <t>http://www.mindat.org/min-213.html</t>
  </si>
  <si>
    <t>gsqmin:anatase</t>
  </si>
  <si>
    <t>tetragonal</t>
  </si>
  <si>
    <t>TiO&lt;sub&gt;2&lt;/sub&gt;</t>
  </si>
  <si>
    <t>&lt;https://www.mindat.org/1:1:213:8&gt;</t>
  </si>
  <si>
    <t>04.DD.05</t>
  </si>
  <si>
    <t>strunz:s04_DD</t>
  </si>
  <si>
    <t>Oxide, Metal: Oxygen = 1:2 and similar, With medium-sized cations; frameworks of edge-sharing octahedra</t>
  </si>
  <si>
    <t>https://www.handbookofmineralogy.org/pdfs/anatase.pdf</t>
  </si>
  <si>
    <t>https://www.handbookofmineralogy.org/pdfs/andalusite.pdf</t>
  </si>
  <si>
    <t>&lt;https://www.mindat.org/1:1:217:4&gt;</t>
  </si>
  <si>
    <t>Nesosilicate with additional anions; cations in [4], [5] and/or only [6] coordination</t>
  </si>
  <si>
    <t>http://www.mindat.org/min-217.html</t>
  </si>
  <si>
    <t>Al | Si | O</t>
  </si>
  <si>
    <t>Andalusite</t>
  </si>
  <si>
    <t>Al&lt;sub&gt;2&lt;/sub&gt;SiO&lt;sub&gt;5&lt;/sub&gt;</t>
  </si>
  <si>
    <t>09.AF.10</t>
  </si>
  <si>
    <t>min-217</t>
  </si>
  <si>
    <t>andalusite</t>
  </si>
  <si>
    <t>http://www.webmineral.com/data/Andalusite.shtml</t>
  </si>
  <si>
    <t>Delam?therie J C (1798) Sur une pierre de l'andalousie, Journal de Physique, de Chimie et d'Histoire Naturelle et des Arts 46, 386-387</t>
  </si>
  <si>
    <t>R050258 | R050449 | R050561 | R050626 | R060197 | R060212</t>
  </si>
  <si>
    <t>gsqmin:andalusite</t>
  </si>
  <si>
    <t>&lt;http://www.wikidata.org/entity/Q192637&gt;</t>
  </si>
  <si>
    <t>orthorhombic</t>
  </si>
  <si>
    <t>gcmin:andradite</t>
  </si>
  <si>
    <t>min-223</t>
  </si>
  <si>
    <t>http://www.webmineral.com/data/Andradite.shtml</t>
  </si>
  <si>
    <t>Andradite</t>
  </si>
  <si>
    <t>http://www.mindat.org/min-223.html</t>
  </si>
  <si>
    <t>Ca&lt;sub&gt;3&lt;/sub&gt;Fe&lt;sup&gt;3+&lt;/sup&gt;&lt;sub&gt;2&lt;/sub&gt;(SiO&lt;sub&gt;4&lt;/sub&gt;)&lt;sub&gt;3&lt;/sub&gt;</t>
  </si>
  <si>
    <t>https://www.handbookofmineralogy.org/pdfs/andradite.pdf</t>
  </si>
  <si>
    <t>Ca | Fe | Si | O</t>
  </si>
  <si>
    <t>Dana J D, Brush G J (1868) E. Lime-Irongarnet; Andradite, in A System of Mineralogy, Fifth Edition, John Wiley and Sons (New York) 268-270</t>
  </si>
  <si>
    <t>gsqmin:andradite</t>
  </si>
  <si>
    <t>&lt;http://www.wikidata.org/entity/Q280913&gt;</t>
  </si>
  <si>
    <t>&lt;https://www.mindat.org/1:1:223:5&gt;</t>
  </si>
  <si>
    <t>cubic, triclinic</t>
  </si>
  <si>
    <t>R040001 | R050256 | R050311 | R050377 | R060358 | R060350 | R060326 | R060423 | R060449 | R070722 | R100049 | R100138 | R120004</t>
  </si>
  <si>
    <t>gcmin:anglesite</t>
  </si>
  <si>
    <t>Pb&lt;sup&gt;2+&lt;/sup&gt;S&lt;sup&gt;6+&lt;/sup&gt;O&lt;sub&gt;4&lt;/sub&gt;</t>
  </si>
  <si>
    <t>Pb(SO&lt;sub&gt;4&lt;/sub&gt;)</t>
  </si>
  <si>
    <t>Anglesite</t>
  </si>
  <si>
    <t>Beudant F S (1832) Anglesite, plomb sulfat?, in Trait? ?l?mentaire de Min?ralogie, 2nd Edition, (Paris) 459-460</t>
  </si>
  <si>
    <t>07.AD.35</t>
  </si>
  <si>
    <t>Pb | S | O</t>
  </si>
  <si>
    <t>strunz:s07_AD</t>
  </si>
  <si>
    <t>http://www.webmineral.com/data/Anglesite.shtml</t>
  </si>
  <si>
    <t>&lt;http://www.wikidata.org/entity/Q156526&gt;</t>
  </si>
  <si>
    <t>celestine</t>
  </si>
  <si>
    <t>Sulfate, selenate, etc. without additional anions, without H2O, With only large cations</t>
  </si>
  <si>
    <t>R040004 | R050052 | R050408</t>
  </si>
  <si>
    <t>https://www.handbookofmineralogy.org/pdfs/anglesite.pdf</t>
  </si>
  <si>
    <t>min-233</t>
  </si>
  <si>
    <t>IUPAC: Lead sulfate</t>
  </si>
  <si>
    <t>http://www.mindat.org/min-233.html</t>
  </si>
  <si>
    <t>&lt;https://www.mindat.org/1:1:233:2&gt;</t>
  </si>
  <si>
    <t>Baryte</t>
  </si>
  <si>
    <t>gsqmin:anglesite</t>
  </si>
  <si>
    <t>gcmin:anhydrite</t>
  </si>
  <si>
    <t>min-234</t>
  </si>
  <si>
    <t>Anhydrite</t>
  </si>
  <si>
    <t>Ludwig C F (1804) A. G. Werners Mineral - System, Erste Klasse Erdige Fossilien, VI. Kalk - Geschlecht, in Handbuch der Mineralogie nach A. G. Werner Volume 2, Siegfried Lebrecht Crusius (Leipzig) 209-212</t>
  </si>
  <si>
    <t>gsqmin:anhydrite</t>
  </si>
  <si>
    <t>CaS&lt;sup&gt;6+&lt;/sup&gt;O&lt;sub&gt;4&lt;/sub&gt;</t>
  </si>
  <si>
    <t>http://www.webmineral.com/data/Anhydrite.shtml</t>
  </si>
  <si>
    <t>Ca | S | O</t>
  </si>
  <si>
    <t>http://www.mindat.org/min-234.html</t>
  </si>
  <si>
    <t>https://www.handbookofmineralogy.org/pdfs/anhydrite.pdf</t>
  </si>
  <si>
    <t>&lt;https://www.mindat.org/1:1:234:1&gt;</t>
  </si>
  <si>
    <t>IUPAC: Anhydrous calcium sulfate</t>
  </si>
  <si>
    <t>07.AD.30</t>
  </si>
  <si>
    <t>Ca(SO&lt;sub&gt;4&lt;/sub&gt;)</t>
  </si>
  <si>
    <t>&lt;http://www.wikidata.org/entity/Q105439&gt;</t>
  </si>
  <si>
    <t>R040012 | R040061 | R061102</t>
  </si>
  <si>
    <t>gcmin:ankerite</t>
  </si>
  <si>
    <t>Ankerite</t>
  </si>
  <si>
    <t>dolomite</t>
  </si>
  <si>
    <t>http://www.webmineral.com/data/Ankerite.shtml</t>
  </si>
  <si>
    <t>Ca(Fe&lt;sup&gt;2+&lt;/sup&gt;,Mg)(CO&lt;sub&gt;3&lt;/sub&gt;)&lt;sub&gt;2&lt;/sub&gt;</t>
  </si>
  <si>
    <t>Carbonate without additional anions, without H2O, Alkali-earth (and other M2+) carbonates</t>
  </si>
  <si>
    <t>min-239</t>
  </si>
  <si>
    <t>http://www.mindat.org/min-239.html</t>
  </si>
  <si>
    <t>IUPAC: Calcium ironII dicarbonate</t>
  </si>
  <si>
    <t>https://www.handbookofmineralogy.org/pdfs/ankerite.pdf</t>
  </si>
  <si>
    <t>R050181 | R050197</t>
  </si>
  <si>
    <t>gsqmin:ankerite</t>
  </si>
  <si>
    <t>05.AB.10</t>
  </si>
  <si>
    <t>CaFe&lt;sup&gt;2+&lt;/sup&gt;(CO&lt;sub&gt;3&lt;/sub&gt;)&lt;sub&gt;2&lt;/sub&gt;</t>
  </si>
  <si>
    <t>Dolomite</t>
  </si>
  <si>
    <t>Ca | Fe | C | O</t>
  </si>
  <si>
    <t>&lt;https://www.mindat.org/1:1:239:6&gt;</t>
  </si>
  <si>
    <t>Mineral is named: Mohs F (1825) Characters of the genera and species of the orders of class II. I. Order. Haloide. V. Lime-haloide. 4. Paratomous. Ankerite, in Treatise on Mineralogy Vol I, translated by Haidinger, Archibald and Co. (Edinburgh) 411-411 Mineral is described: Mohs F (1825) Paratomous lime-haloide, in Treatise on Mineralogy Vol II, translated by Haidinger, Archibald and Co. (Edinburgh) 100-101</t>
  </si>
  <si>
    <t>&lt;http://www.wikidata.org/entity/Q120481&gt;</t>
  </si>
  <si>
    <t>gcmin:annabergite</t>
  </si>
  <si>
    <t>vivianite</t>
  </si>
  <si>
    <t>Phillips W, Brooke H J, Miller W H (1852) Annabergite, in An Elementary Introduction to Mineralogy, Longman, Brown, Green, and Longman (London) 503-504</t>
  </si>
  <si>
    <t>&lt;https://www.mindat.org/1:1:240:2&gt;</t>
  </si>
  <si>
    <t>gsqmin:annabergite</t>
  </si>
  <si>
    <t>Ni | As | O | H</t>
  </si>
  <si>
    <t>http://www.webmineral.com/data/Annabergite.shtml</t>
  </si>
  <si>
    <t>IUPAC: Trinickel diarsenate octahydrate</t>
  </si>
  <si>
    <t>R050462 | R060564</t>
  </si>
  <si>
    <t>Annabergite</t>
  </si>
  <si>
    <t>Phosphate, etc. without additional anions, with H2O, With only medium-sized cations, RO4:H2O about 1:2.5</t>
  </si>
  <si>
    <t>min-240</t>
  </si>
  <si>
    <t>08.CE.40</t>
  </si>
  <si>
    <t>&lt;http://www.wikidata.org/entity/Q414149&gt;</t>
  </si>
  <si>
    <t>Ni&lt;sup&gt;2+&lt;/sup&gt;&lt;sub&gt;3&lt;/sub&gt;(As&lt;sup&gt;5+&lt;/sup&gt;O&lt;sub&gt;4&lt;/sub&gt;)&lt;sub&gt;2&lt;/sub&gt;?8H&lt;sub&gt;2&lt;/sub&gt;O</t>
  </si>
  <si>
    <t>Ni&lt;sub&gt;3&lt;/sub&gt;(AsO&lt;sub&gt;4&lt;/sub&gt;)&lt;sub&gt;2&lt;/sub&gt;?8H&lt;sub&gt;2&lt;/sub&gt;O</t>
  </si>
  <si>
    <t>https://www.handbookofmineralogy.org/pdfs/annabergite.pdf</t>
  </si>
  <si>
    <t>Vivianite</t>
  </si>
  <si>
    <t>http://www.mindat.org/min-240.html</t>
  </si>
  <si>
    <t>gcmin:annite</t>
  </si>
  <si>
    <t>R060204 | R060211</t>
  </si>
  <si>
    <t>min-241</t>
  </si>
  <si>
    <t>09.EC.20</t>
  </si>
  <si>
    <t>Annite</t>
  </si>
  <si>
    <t>mica-true micas</t>
  </si>
  <si>
    <t>Phyllosilicate with mica sheets, composed of tetrahedral and octahedral nets</t>
  </si>
  <si>
    <t>K | Fe | Al | Si | O | H</t>
  </si>
  <si>
    <t>https://www.handbookofmineralogy.org/pdfs/annite.pdf</t>
  </si>
  <si>
    <t>gsqmin:annite</t>
  </si>
  <si>
    <t>&lt;https://www.mindat.org/1:1:241:1&gt;</t>
  </si>
  <si>
    <t>Dana J D, Brush G J (1868) 291. Annite, in A System of Mineralogy, Fifth Edition, John Wiley and Sons (New York) 308-308</t>
  </si>
  <si>
    <t>&lt;http://www.wikidata.org/entity/Q3618110&gt;</t>
  </si>
  <si>
    <t>KFe&lt;sup&gt;2+&lt;/sup&gt;&lt;sub&gt;3&lt;/sub&gt;AlSi&lt;sub&gt;3&lt;/sub&gt;O&lt;sub&gt;10&lt;/sub&gt;(OH)&lt;sub&gt;2&lt;/sub&gt;</t>
  </si>
  <si>
    <t>KFe&lt;sup&gt;2+&lt;/sup&gt;&lt;sub&gt;3&lt;/sub&gt;(AlSi&lt;sub&gt;3&lt;/sub&gt;O&lt;sub&gt;10&lt;/sub&gt;)(OH)&lt;sub&gt;2&lt;/sub&gt;</t>
  </si>
  <si>
    <t>Clay</t>
  </si>
  <si>
    <t>http://www.webmineral.com/data/Annite.shtml</t>
  </si>
  <si>
    <t>http://www.mindat.org/min-241.html</t>
  </si>
  <si>
    <t>gcmin:anorthite</t>
  </si>
  <si>
    <t>Ca(Al&lt;sub&gt;2&lt;/sub&gt;Si&lt;sub&gt;2&lt;/sub&gt;O&lt;sub&gt;8&lt;/sub&gt;)</t>
  </si>
  <si>
    <t>&lt;https://www.mindat.org/1:1:246:6&gt;</t>
  </si>
  <si>
    <t>Ca | Al | Si | O</t>
  </si>
  <si>
    <t>&lt;http://www.wikidata.org/entity/Q244994&gt;</t>
  </si>
  <si>
    <t>http://www.webmineral.com/data/Anorthite.shtml</t>
  </si>
  <si>
    <t>Anorthite</t>
  </si>
  <si>
    <t>http://www.mindat.org/min-246.html</t>
  </si>
  <si>
    <t>R040059 | R050104 | R060082 | R060193 | R060221 | R060275 | R070510 | R070598 | R100170 | R130296</t>
  </si>
  <si>
    <t>CaAl&lt;sub&gt;2&lt;/sub&gt;Si&lt;sub&gt;2&lt;/sub&gt;O&lt;sub&gt;8&lt;/sub&gt;</t>
  </si>
  <si>
    <t>https://www.handbookofmineralogy.org/pdfs/anorthite.pdf</t>
  </si>
  <si>
    <t>triclinic, unknown</t>
  </si>
  <si>
    <t>gcmin:calcicplagioclase</t>
  </si>
  <si>
    <t>Rose G (1823) Ueber den Feldspath, Albit, Labrador und Anorthit, Annalen der Physik und der Physikalischen Chemie 73, 173-208</t>
  </si>
  <si>
    <t>gsqmin:anorthite</t>
  </si>
  <si>
    <t>min-246</t>
  </si>
  <si>
    <t>gcmin:anthophyllite</t>
  </si>
  <si>
    <t>&lt;https://www.mindat.org/1:1:254:5&gt;</t>
  </si>
  <si>
    <t>Mg | Si | O | H</t>
  </si>
  <si>
    <t>09.DD.05</t>
  </si>
  <si>
    <t>R070245</t>
  </si>
  <si>
    <t>&lt;span style="border: 1px solid #333; font-size:7px;"&gt; &lt;/span&gt;Mg&lt;sub&gt;2&lt;/sub&gt;Mg&lt;sub&gt;5&lt;/sub&gt;Si&lt;sub&gt;8&lt;/sub&gt;O&lt;sub&gt;22&lt;/sub&gt;(OH)&lt;sub&gt;2&lt;/sub&gt;</t>
  </si>
  <si>
    <t>Anthophyllite</t>
  </si>
  <si>
    <t>min-254</t>
  </si>
  <si>
    <t>&lt;http://www.wikidata.org/entity/Q413322&gt;</t>
  </si>
  <si>
    <t>http://www.mindat.org/min-254.html</t>
  </si>
  <si>
    <t>amphibole-group 1 Mg-Fe-Mn-Li</t>
  </si>
  <si>
    <t>Schumacher C F (1801) Anthophyllit, in Versuch eines Verzeichnisses der in den D?nisch-Nordischen Staaten sich findenden einfachen Mineralien, Brummer (Kopenhagen) 96-96</t>
  </si>
  <si>
    <t>gsqmin:anthophyllite</t>
  </si>
  <si>
    <t>https://www.handbookofmineralogy.org/pdfs/anthophyllite.pdf</t>
  </si>
  <si>
    <t>http://www.webmineral.com/data/Anthophyllite.shtml</t>
  </si>
  <si>
    <t>gcmin:antigorite</t>
  </si>
  <si>
    <t>http://www.webmineral.com/data/Antigorite.shtml</t>
  </si>
  <si>
    <t>09.ED.15</t>
  </si>
  <si>
    <t>min-260</t>
  </si>
  <si>
    <t>gsqmin:antigorite</t>
  </si>
  <si>
    <t>R070228</t>
  </si>
  <si>
    <t>Antigorite</t>
  </si>
  <si>
    <t>&lt;https://www.mindat.org/1:1:260:6&gt;</t>
  </si>
  <si>
    <t>Mg&lt;sub&gt;3&lt;/sub&gt;Si&lt;sub&gt;2&lt;/sub&gt;O&lt;sub&gt;5&lt;/sub&gt;(OH)&lt;sub&gt;4&lt;/sub&gt;</t>
  </si>
  <si>
    <t>Phyllosilicate with kaolinite layers composed of tetrahedral and octahedral nets</t>
  </si>
  <si>
    <t>http://www.mindat.org/min-260.html</t>
  </si>
  <si>
    <t>https://www.handbookofmineralogy.org/pdfs/antigorite.pdf</t>
  </si>
  <si>
    <t>Schweizer E (1840) Ueber den antigorit, ein neues mineral, Annalen der Physik und Chemie 19, 595-599</t>
  </si>
  <si>
    <t>kaolinite-serpentine-kaolinite subgroup</t>
  </si>
  <si>
    <t>&lt;http://www.wikidata.org/entity/Q2252850&gt;</t>
  </si>
  <si>
    <t>gcmin:aragonite</t>
  </si>
  <si>
    <t>Mineral known earlier, but named arragonischer apatit by Werner: Werner A G (1788) Geschichte, Karakteristik, und kurze chemische Untersuchung des Apatits. IV. Kurze Nachricht von den sogenannten arragonischen Apatiten, Bergmannisches Journal 1, 76-96 Renamed arragonite: Hauy C (1791) Sur l'arragonite de Werner, Bulletin des Science, par la Soci?t? Philomathique 2, 67-68</t>
  </si>
  <si>
    <t>http://www.mindat.org/min-307.html</t>
  </si>
  <si>
    <t>http://www.webmineral.com/data/Aragonite.shtml</t>
  </si>
  <si>
    <t>Ca | C | O</t>
  </si>
  <si>
    <t>R040078 | R060195 | R080142 | R150021</t>
  </si>
  <si>
    <t>Aragonite</t>
  </si>
  <si>
    <t>aragonite</t>
  </si>
  <si>
    <t>https://www.handbookofmineralogy.org/pdfs/aragonite.pdf</t>
  </si>
  <si>
    <t>min-307</t>
  </si>
  <si>
    <t>&lt;https://www.mindat.org/1:1:307:6&gt;</t>
  </si>
  <si>
    <t>05.AB.15</t>
  </si>
  <si>
    <t>CaCO&lt;sub&gt;3&lt;/sub&gt;</t>
  </si>
  <si>
    <t>&lt;http://www.wikidata.org/entity/Q23775&gt;</t>
  </si>
  <si>
    <t>IUPAC: Calcium carbonate</t>
  </si>
  <si>
    <t>gsqmin:aragonite</t>
  </si>
  <si>
    <t>Ca(CO&lt;sub&gt;3&lt;/sub&gt;)</t>
  </si>
  <si>
    <t>gcmin:arfvedsonite</t>
  </si>
  <si>
    <t>gsqmin:arfvedsonite</t>
  </si>
  <si>
    <t>http://www.webmineral.com/data/Arfvedsonite.shtml</t>
  </si>
  <si>
    <t>Arfvedsonite</t>
  </si>
  <si>
    <t>&lt;https://www.mindat.org/1:1:325:2&gt;</t>
  </si>
  <si>
    <t>NaNa&lt;sub&gt;2&lt;/sub&gt;(Fe&lt;sup&gt;2+&lt;/sup&gt;&lt;sub&gt;4&lt;/sub&gt;Fe&lt;sup&gt;3+&lt;/sup&gt;)Si&lt;sub&gt;8&lt;/sub&gt;O&lt;sub&gt;22&lt;/sub&gt;(OH)&lt;sub&gt;2&lt;/sub&gt;</t>
  </si>
  <si>
    <t>&lt;http://www.wikidata.org/entity/Q2008960&gt;</t>
  </si>
  <si>
    <t>amphibole-group 4 Na</t>
  </si>
  <si>
    <t>Na | Fe | Si | O | H</t>
  </si>
  <si>
    <t>Brooke H J (1823) A description of the crystalline form of some new minerals. Arfwedsonite, The Annals of Philosophy 5, 381-384</t>
  </si>
  <si>
    <t>R040127 | R050514 | R110049</t>
  </si>
  <si>
    <t>min-325</t>
  </si>
  <si>
    <t>09.DE.25</t>
  </si>
  <si>
    <t>http://www.mindat.org/min-325.html</t>
  </si>
  <si>
    <t>https://www.handbookofmineralogy.org/pdfs/arfvedsonite.pdf</t>
  </si>
  <si>
    <t>gcmin:arsenic</t>
  </si>
  <si>
    <t>As</t>
  </si>
  <si>
    <t>arsenic</t>
  </si>
  <si>
    <t>Arsenic</t>
  </si>
  <si>
    <t>http://www.mindat.org/min-357.html</t>
  </si>
  <si>
    <t>&lt;https://www.mindat.org/1:1:357:1&gt;</t>
  </si>
  <si>
    <t>Mineral name has been known since antiquity and predates any formal descriptive publication.</t>
  </si>
  <si>
    <t>R050653</t>
  </si>
  <si>
    <t>Arsenic group element</t>
  </si>
  <si>
    <t>min-357</t>
  </si>
  <si>
    <t>https://www.handbookofmineralogy.org/pdfs/arsenic.pdf</t>
  </si>
  <si>
    <t>01.CA.05</t>
  </si>
  <si>
    <t>hexagonal, rhombohedral</t>
  </si>
  <si>
    <t>gsqmin:arsenic</t>
  </si>
  <si>
    <t>http://www.webmineral.com/data/Arsenic.shtml</t>
  </si>
  <si>
    <t>gcmin:arsenopyrite</t>
  </si>
  <si>
    <t>&lt;http://www.wikidata.org/entity/Q191939&gt;</t>
  </si>
  <si>
    <t>min-305</t>
  </si>
  <si>
    <t>http://www.mindat.org/min-305.html</t>
  </si>
  <si>
    <t>Arsenopyrite</t>
  </si>
  <si>
    <t>Fe&lt;sup&gt;3+&lt;/sup&gt;(AsS)&lt;sup&gt;3-&lt;/sup&gt;</t>
  </si>
  <si>
    <t>gsqmin:arsenopyrite</t>
  </si>
  <si>
    <t>02.EB.20</t>
  </si>
  <si>
    <t>IUPAC: Iron arsenide sulfide</t>
  </si>
  <si>
    <t>Fe | As | S</t>
  </si>
  <si>
    <t>The mineral was known before this publication, but under other names, such as mispickel: Glocker E F (1847) Ordo VI. Pyritae. Pyrite. III. Pyritae arsenopyritoidei. 10. Arsenopyrites., in Generum et Specierum Mineralium, Secundum Ordines Naturales Digestorum Synopsis, Apud Eduardum Anton 34-43</t>
  </si>
  <si>
    <t>monoclinic, triclinic</t>
  </si>
  <si>
    <t>Metal sulfide, M: S &lt;= 1:2 with Fe, Co, Ni, PGE, etc.</t>
  </si>
  <si>
    <t>R050071 | R061082 | R070585</t>
  </si>
  <si>
    <t>FeAsS</t>
  </si>
  <si>
    <t>http://www.webmineral.com/data/Arsenopyrite.shtml</t>
  </si>
  <si>
    <t>&lt;https://www.mindat.org/1:1:305:8&gt;</t>
  </si>
  <si>
    <t>https://www.handbookofmineralogy.org/pdfs/arsenopyrite.pdf</t>
  </si>
  <si>
    <t>arsenopyrite</t>
  </si>
  <si>
    <t>gcmin:atacamite</t>
  </si>
  <si>
    <t>Atacamite</t>
  </si>
  <si>
    <t>Cu&lt;sub&gt;2&lt;/sub&gt;Cl(OH)&lt;sub&gt;3&lt;/sub&gt;</t>
  </si>
  <si>
    <t>Double-, Oxy- or Hydroxy- halide with Cu, etc., without Pb</t>
  </si>
  <si>
    <t>http://www.mindat.org/min-406.html</t>
  </si>
  <si>
    <t>atacamite</t>
  </si>
  <si>
    <t>03.DA.10a</t>
  </si>
  <si>
    <t>Blumenbach J F (1803) L'atacamit, sable vert d'Atacama, in Manuel D'Histoire Naturelle, Volume 2, Soulange Artaud (Paris) 348-349</t>
  </si>
  <si>
    <t>Cu | Cl | O | H</t>
  </si>
  <si>
    <t>R050098</t>
  </si>
  <si>
    <t>gsqmin:atacamite</t>
  </si>
  <si>
    <t>Cu&lt;sup&gt;2+&lt;/sup&gt;&lt;sub&gt;2&lt;/sub&gt;Cl(OH)&lt;sub&gt;3&lt;/sub&gt;</t>
  </si>
  <si>
    <t>&lt;https://www.mindat.org/1:1:406:6&gt;</t>
  </si>
  <si>
    <t>IUPAC: Dicopper chloride trihydroxyl</t>
  </si>
  <si>
    <t>&lt;http://www.wikidata.org/entity/Q409775&gt;</t>
  </si>
  <si>
    <t>min-406</t>
  </si>
  <si>
    <t>http://www.webmineral.com/data/Atacamite.shtml</t>
  </si>
  <si>
    <t>https://www.handbookofmineralogy.org/pdfs/atacamite.pdf</t>
  </si>
  <si>
    <t>gcmin:augite</t>
  </si>
  <si>
    <t>&lt;http://www.wikidata.org/entity/Q192141&gt;</t>
  </si>
  <si>
    <t>http://www.mindat.org/min-419.html</t>
  </si>
  <si>
    <t>Pliny [translated by Hardouin, 1685] (77) Augites, in Caii Plinii secundi Naturalis historiae libri XXXVII interpretatione et notis illustravit Joannes Harduinus in usum Delphini, Franciscum Muguet (Paris) 406-406 The name was used to describe several different species until this paper: Werner A G (1792) Geognostische Beobachtungen, auf einer Reife durch einen Theil des b≈hmischen Mittelgebirges, Bergmannisches Journal 1, 215-266</t>
  </si>
  <si>
    <t>gsqmin:augite</t>
  </si>
  <si>
    <t>R061086 | R061108 | R070231 | R110063</t>
  </si>
  <si>
    <t>09.DA.15</t>
  </si>
  <si>
    <t>min-419</t>
  </si>
  <si>
    <t>(Ca,Mg,Fe&lt;sup&gt;2+&lt;/sup&gt;,Fe&lt;sup&gt;3+&lt;/sup&gt;)&lt;sub&gt;2&lt;/sub&gt;(Si,Al)&lt;sub&gt;2&lt;/sub&gt;O&lt;sub&gt;6&lt;/sub&gt;</t>
  </si>
  <si>
    <t>Augite</t>
  </si>
  <si>
    <t>Ca | Mg | Fe | Si | O</t>
  </si>
  <si>
    <t>https://www.handbookofmineralogy.org/pdfs/augite.pdf</t>
  </si>
  <si>
    <t>http://www.webmineral.com/data/Augite.shtml</t>
  </si>
  <si>
    <t>gcmin:high-calciumpyroxene</t>
  </si>
  <si>
    <t>(Ca,Mg,Fe)&lt;sub&gt;2&lt;/sub&gt;Si&lt;sub&gt;2&lt;/sub&gt;O&lt;sub&gt;6&lt;/sub&gt;</t>
  </si>
  <si>
    <t>&lt;https://www.mindat.org/1:1:419:0&gt;</t>
  </si>
  <si>
    <t>gcmin:aurichalcite</t>
  </si>
  <si>
    <t>https://www.handbookofmineralogy.org/pdfs/aurichalcite.pdf</t>
  </si>
  <si>
    <t>gsqmin:aurichalcite</t>
  </si>
  <si>
    <t>Aurichalcite</t>
  </si>
  <si>
    <t>Carbonate with additional anions, without H2O, With Cu, Co, Ni, Zn, Mg, Mn</t>
  </si>
  <si>
    <t>Zn | Cu | C | O | H</t>
  </si>
  <si>
    <t>http://www.webmineral.com/data/Aurichalcite.shtml</t>
  </si>
  <si>
    <t>Zn&lt;sup&gt;2+&lt;/sup&gt;&lt;sub&gt;5&lt;/sub&gt;(CO&lt;sub&gt;3&lt;/sub&gt;)&lt;sub&gt;2&lt;/sub&gt;(OH)&lt;sub&gt;6&lt;/sub&gt;</t>
  </si>
  <si>
    <t>&lt;http://www.wikidata.org/entity/Q410369&gt;</t>
  </si>
  <si>
    <t>R050297 | R060426</t>
  </si>
  <si>
    <t>Boettger T (1839) Chemische untersuchung des aurichalcits, eines neuen kupfererzes vom Altai, Annalen der Physik und Chemie 48, 495-500</t>
  </si>
  <si>
    <t>IUPAC: Pentazinc dicarbonate hexahydroxyl</t>
  </si>
  <si>
    <t>&lt;https://www.mindat.org/1:1:422:4&gt;</t>
  </si>
  <si>
    <t>http://www.mindat.org/min-422.html</t>
  </si>
  <si>
    <t>(Zn,Cu)&lt;sub&gt;5&lt;/sub&gt;(CO&lt;sub&gt;3&lt;/sub&gt;)&lt;sub&gt;2&lt;/sub&gt;(OH)&lt;sub&gt;6&lt;/sub&gt;</t>
  </si>
  <si>
    <t>min-422</t>
  </si>
  <si>
    <t>05.BA.15</t>
  </si>
  <si>
    <t>gcmin:autunite</t>
  </si>
  <si>
    <t>https://www.handbookofmineralogy.org/pdfs/autunite.pdf</t>
  </si>
  <si>
    <t>Autunite</t>
  </si>
  <si>
    <t>gsqmin:autunite</t>
  </si>
  <si>
    <t>autunite</t>
  </si>
  <si>
    <t>Ca(UO&lt;sub&gt;2&lt;/sub&gt;)&lt;sub&gt;2&lt;/sub&gt;(PO&lt;sub&gt;4&lt;/sub&gt;)&lt;sub&gt;2&lt;/sub&gt;?10-12H&lt;sub&gt;2&lt;/sub&gt;O</t>
  </si>
  <si>
    <t>Ca | U | O | P | H</t>
  </si>
  <si>
    <t>IUPAC: Calcium diuranyl diphosphate undecahydrate</t>
  </si>
  <si>
    <t>http://www.webmineral.com/data/Autunite.shtml</t>
  </si>
  <si>
    <t>&lt;https://www.mindat.org/1:1:433:0&gt;</t>
  </si>
  <si>
    <t>08.EB.05</t>
  </si>
  <si>
    <t>http://www.mindat.org/min-433.html</t>
  </si>
  <si>
    <t>&lt;http://www.wikidata.org/entity/Q407345&gt;</t>
  </si>
  <si>
    <t>min-433</t>
  </si>
  <si>
    <t>Phillips W, Brooke H J, Miller W H (1852) Autunite, in An Elementary Introduction to Mineralogy, Longman, Brown, Green, and Longman (London) 519-519</t>
  </si>
  <si>
    <t>gcmin:azurite</t>
  </si>
  <si>
    <t>Azurite</t>
  </si>
  <si>
    <t>min-447</t>
  </si>
  <si>
    <t>gsqmin:azurite</t>
  </si>
  <si>
    <t>Cu&lt;sub&gt;3&lt;/sub&gt;(CO&lt;sub&gt;3&lt;/sub&gt;)&lt;sub&gt;2&lt;/sub&gt;(OH)&lt;sub&gt;2&lt;/sub&gt;</t>
  </si>
  <si>
    <t>&lt;http://www.wikidata.org/entity/Q108212&gt;</t>
  </si>
  <si>
    <t>05.BA.05</t>
  </si>
  <si>
    <t>http://www.mindat.org/min-447.html</t>
  </si>
  <si>
    <t>The name was used on several different minerals prior to this publication: Beudant F S (1832) Azurite, in Trait? ?l?mentaire de Min?ralogie, 2nd Edition, (Paris) 373-374</t>
  </si>
  <si>
    <t>http://www.webmineral.com/data/Azurite.shtml</t>
  </si>
  <si>
    <t>R050497 | R050638</t>
  </si>
  <si>
    <t>https://www.handbookofmineralogy.org/pdfs/azurite.pdf</t>
  </si>
  <si>
    <t>&lt;https://www.mindat.org/1:1:447:3&gt;</t>
  </si>
  <si>
    <t>Cu&lt;sup&gt;2+&lt;/sup&gt;&lt;sub&gt;3&lt;/sub&gt;(CO&lt;sub&gt;3&lt;/sub&gt;)&lt;sub&gt;2&lt;/sub&gt;(OH)&lt;sub&gt;2&lt;/sub&gt;</t>
  </si>
  <si>
    <t>IUPAC: Tricopper dicarbonate dihydroxyl</t>
  </si>
  <si>
    <t>Cu | C | O | H</t>
  </si>
  <si>
    <t>gcmin:baryte</t>
  </si>
  <si>
    <t>IUPAC: Barium sulfate</t>
  </si>
  <si>
    <t>Bras-de-Fer L (1778) (84) Terre (?l?ment), in Explication Morale du Jeu de Cartes; Anecdote Curieuse et Interessante, (Bruxelles) 99-100 Spelling of name is formally defined: International Mineralogical Association (1971) International Mineralogical Association: Commission on new minerals and mineral names, Mineralogical Magazine 38, 102-105</t>
  </si>
  <si>
    <t>http://www.webmineral.com/data/Baryte.shtml</t>
  </si>
  <si>
    <t>BaSO&lt;sub&gt;4&lt;/sub&gt;</t>
  </si>
  <si>
    <t>https://www.handbookofmineralogy.org/pdfs/baryte.pdf</t>
  </si>
  <si>
    <t>Ba | S | O</t>
  </si>
  <si>
    <t>http://www.mindat.org/min-549.html</t>
  </si>
  <si>
    <t>&lt;https://www.mindat.org/1:1:549:0&gt;</t>
  </si>
  <si>
    <t>Ba(SO&lt;sub&gt;4&lt;/sub&gt;)</t>
  </si>
  <si>
    <t>min-549</t>
  </si>
  <si>
    <t>&lt;http://www.wikidata.org/entity/Q184196&gt;</t>
  </si>
  <si>
    <t>gsqmin:baryte</t>
  </si>
  <si>
    <t>R040036 | R050342 | R050335 | R050375</t>
  </si>
  <si>
    <t>gcmin:bertrandite</t>
  </si>
  <si>
    <t>Bertrandite</t>
  </si>
  <si>
    <t>gsqmin:bertrandite</t>
  </si>
  <si>
    <t>http://www.webmineral.com/data/Bertrandite.shtml</t>
  </si>
  <si>
    <t>https://www.handbookofmineralogy.org/pdfs/bertrandite.pdf</t>
  </si>
  <si>
    <t>Be&lt;sub&gt;4&lt;/sub&gt;Si&lt;sub&gt;2&lt;/sub&gt;O&lt;sub&gt;7&lt;/sub&gt;(OH)&lt;sub&gt;2&lt;/sub&gt;</t>
  </si>
  <si>
    <t>&lt;http://www.wikidata.org/entity/Q2582855&gt;</t>
  </si>
  <si>
    <t>R060800 | R110025</t>
  </si>
  <si>
    <t>Damour A A (1883) Note et analyse sur le nouveau min? des environs de Nantes, Bulletin de la Soci?t? Min?ralogique de France 6, 252-254</t>
  </si>
  <si>
    <t>strunz:s09_BD</t>
  </si>
  <si>
    <t>&lt;https://www.mindat.org/1:1:642:6&gt;</t>
  </si>
  <si>
    <t>09.BD.05</t>
  </si>
  <si>
    <t>min-642</t>
  </si>
  <si>
    <t>http://www.mindat.org/min-642.html</t>
  </si>
  <si>
    <t>Be | Si | O | H</t>
  </si>
  <si>
    <t>gcmin:beryl</t>
  </si>
  <si>
    <t>Be | Al | Si | O</t>
  </si>
  <si>
    <t>Beryl</t>
  </si>
  <si>
    <t>R040002 | R050065 | R050120 | R050121 | R050305 | R050347 | R050368 | R060942 | R060943 | R060944 | RS521166 | RS544095 | RS540155 | R110100 | R110113 | R110115 | R110118</t>
  </si>
  <si>
    <t>Be&lt;sub&gt;3&lt;/sub&gt;Al&lt;sub&gt;2&lt;/sub&gt;Si&lt;sub&gt;6&lt;/sub&gt;O&lt;sub&gt;18&lt;/sub&gt;</t>
  </si>
  <si>
    <t>http://www.webmineral.com/data/Beryl.shtml</t>
  </si>
  <si>
    <t>min-819</t>
  </si>
  <si>
    <t>http://www.mindat.org/min-819.html</t>
  </si>
  <si>
    <t>gsqmin:beryl</t>
  </si>
  <si>
    <t>09.CJ.05</t>
  </si>
  <si>
    <t>beryl</t>
  </si>
  <si>
    <t>&lt;http://www.wikidata.org/entity/Q103480&gt;</t>
  </si>
  <si>
    <t>Vauquelin L N (1798) Sur une nouvell terre tir?e de l?aigue marine, ou beril. Observations sur la Physique, sur l╞Histoire Naturelle et sur les Arts 46, 158-158</t>
  </si>
  <si>
    <t>https://www.handbookofmineralogy.org/pdfs/beryl.pdf</t>
  </si>
  <si>
    <t>&lt;https://www.mindat.org/1:1:819:6&gt;</t>
  </si>
  <si>
    <t>Cyclosilicate: [Si6O18]12- 6-membered single rings (sechser-Einfachringe), without insular complex anions</t>
  </si>
  <si>
    <t>gcmin:beudantite</t>
  </si>
  <si>
    <t>&lt;https://www.mindat.org/1:1:652:3&gt;</t>
  </si>
  <si>
    <t>Beudantite</t>
  </si>
  <si>
    <t>https://www.handbookofmineralogy.org/pdfs/beudantite.pdf</t>
  </si>
  <si>
    <t>&lt;http://www.wikidata.org/entity/Q225550&gt;</t>
  </si>
  <si>
    <t>http://www.webmineral.com/data/Beudantite.shtml</t>
  </si>
  <si>
    <t>PbFe&lt;sup&gt;3+&lt;/sup&gt;&lt;sub&gt;3&lt;/sub&gt;(AsO&lt;sub&gt;4&lt;/sub&gt;)(SO&lt;sub&gt;4&lt;/sub&gt;)(OH)&lt;sub&gt;6&lt;/sub&gt;</t>
  </si>
  <si>
    <t>Alunite-beudantite</t>
  </si>
  <si>
    <t>Levy A (1826) Descriptions of two new minerals, The Annals of Philosophy 11, 194-196</t>
  </si>
  <si>
    <t>IUPAC: Palladium triironIII arsenate sulfate hexahydroxyl</t>
  </si>
  <si>
    <t>Pb | Fe | As | O | S | H</t>
  </si>
  <si>
    <t>08.BL.05</t>
  </si>
  <si>
    <t>alunite-jarosite-beudantite subgroup</t>
  </si>
  <si>
    <t>Pb&lt;sup&gt;2+&lt;/sup&gt;Fe&lt;sup&gt;3+&lt;/sup&gt;&lt;sub&gt;3&lt;/sub&gt;(As&lt;sup&gt;5+&lt;/sup&gt;O&lt;sub&gt;4&lt;/sub&gt;)(S&lt;sup&gt;6+&lt;/sup&gt;O&lt;sub&gt;4&lt;/sub&gt;)(OH)&lt;sub&gt;6&lt;/sub&gt;</t>
  </si>
  <si>
    <t>gsqmin:beudantite</t>
  </si>
  <si>
    <t>R060985 | R070189 | R070190 | R070492 | R070502 | R100183</t>
  </si>
  <si>
    <t>min-652</t>
  </si>
  <si>
    <t>http://www.mindat.org/min-652.html</t>
  </si>
  <si>
    <t>gcmin:bindheimite</t>
  </si>
  <si>
    <t>Pyrochlore</t>
  </si>
  <si>
    <t>Bindheimite</t>
  </si>
  <si>
    <t>R050546</t>
  </si>
  <si>
    <t>Pb&lt;sub&gt;2&lt;/sub&gt;Sb&lt;sup&gt;5+&lt;/sup&gt;&lt;sub&gt;2&lt;/sub&gt;O&lt;sub&gt;7&lt;/sub&gt;</t>
  </si>
  <si>
    <t>First described by Bindheim without a name: Karsten D L G (1800) Anmerkungen. in Mineralogische Tabellen, Heinrich August Rottmann (Berlin) 77-78 Dana J D, Brush G J (1868) Bindheimite, in A System of Mineralogy, Fifth Edition, John Wiley and Sons (New York) 591-591 The mineral name has been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t>
  </si>
  <si>
    <t>Pb | Sb | O</t>
  </si>
  <si>
    <t>gsqmin:bindheimite</t>
  </si>
  <si>
    <t>&lt;https://www.mindat.org/1:1:676:3&gt;</t>
  </si>
  <si>
    <t>strunz:s04_DH</t>
  </si>
  <si>
    <t>04.DH.20</t>
  </si>
  <si>
    <t>http://www.mindat.org/min-676.html</t>
  </si>
  <si>
    <t>&lt;http://www.wikidata.org/entity/Q420487&gt;</t>
  </si>
  <si>
    <t>stibiconite</t>
  </si>
  <si>
    <t>http://www.webmineral.com/data/Bindheimite.shtml</t>
  </si>
  <si>
    <t>min-676</t>
  </si>
  <si>
    <t>Questionable mineral species|Approved</t>
  </si>
  <si>
    <t>https://www.handbookofmineralogy.org/pdfs/bindheimite.pdf</t>
  </si>
  <si>
    <t>gcmin:bismuth</t>
  </si>
  <si>
    <t>Bismuth</t>
  </si>
  <si>
    <t>gsqmin:bismuth</t>
  </si>
  <si>
    <t>Bi</t>
  </si>
  <si>
    <t>&lt;https://www.mindat.org/1:1:684:2&gt;</t>
  </si>
  <si>
    <t>http://www.webmineral.com/data/Bismuth.shtml</t>
  </si>
  <si>
    <t>min-684</t>
  </si>
  <si>
    <t>R050650 | R070375</t>
  </si>
  <si>
    <t>https://www.handbookofmineralogy.org/pdfs/bismuth.pdf</t>
  </si>
  <si>
    <t>Agricola G (1530) Bisemutum, in Bermannvs Sive De Re Metallica, Froben (Basileae) 75-76</t>
  </si>
  <si>
    <t>http://www.mindat.org/min-684.html</t>
  </si>
  <si>
    <t>gcmin:bismuthinite</t>
  </si>
  <si>
    <t>Beudant F S (1832) Sulfures de bismuth. Bismuthine, in Trait? ?l?mentaire de Min?ralogie, 2nd Edition, (Paris) 418-421</t>
  </si>
  <si>
    <t>https://www.handbookofmineralogy.org/pdfs/bismuthinite.pdf</t>
  </si>
  <si>
    <t>http://www.webmineral.com/data/Bismuthinite.shtml</t>
  </si>
  <si>
    <t>Metal sulfide (M:S = 2:3)</t>
  </si>
  <si>
    <t>http://www.mindat.org/min-686.html</t>
  </si>
  <si>
    <t>&lt;https://www.mindat.org/1:1:686:0&gt;</t>
  </si>
  <si>
    <t>Bismuthinite</t>
  </si>
  <si>
    <t>min-686</t>
  </si>
  <si>
    <t>R061077 | R070533 | R070617</t>
  </si>
  <si>
    <t>gsqmin:bismuthinite</t>
  </si>
  <si>
    <t>IUPAC: Dibismuth trisulfide</t>
  </si>
  <si>
    <t>Stibnite</t>
  </si>
  <si>
    <t>Bi | S</t>
  </si>
  <si>
    <t>stibnite</t>
  </si>
  <si>
    <t>Bi&lt;sub&gt;2&lt;/sub&gt;S&lt;sub&gt;3&lt;/sub&gt;</t>
  </si>
  <si>
    <t>&lt;http://www.wikidata.org/entity/Q419292&gt;</t>
  </si>
  <si>
    <t>02.DB.05</t>
  </si>
  <si>
    <t>gcmin:bismutite</t>
  </si>
  <si>
    <t>Bi&lt;sub&gt;2&lt;/sub&gt;O&lt;sub&gt;2&lt;/sub&gt;(CO&lt;sub&gt;3&lt;/sub&gt;)</t>
  </si>
  <si>
    <t>IUPAC: Dibismuth dioxide carbonate</t>
  </si>
  <si>
    <t>min-687</t>
  </si>
  <si>
    <t>https://www.handbookofmineralogy.org/pdfs/bismutite.pdf</t>
  </si>
  <si>
    <t>Bismutite</t>
  </si>
  <si>
    <t>R050634 | R060665</t>
  </si>
  <si>
    <t>gsqmin:bismutite</t>
  </si>
  <si>
    <t>&lt;http://www.wikidata.org/entity/Q420921&gt;</t>
  </si>
  <si>
    <t>strunz:s05_BE</t>
  </si>
  <si>
    <t>http://webmineral.com/data/Bismutite.shtml</t>
  </si>
  <si>
    <t>Breithaupt A (1841) Ueber das nat?rliche kohlensaure wismutoxyd, Annalen der Physik und Chemie 23, 627-630</t>
  </si>
  <si>
    <t>http://www.mindat.org/min-687.html</t>
  </si>
  <si>
    <t>Bi | O | C</t>
  </si>
  <si>
    <t>&lt;https://www.mindat.org/1:1:687:9&gt;</t>
  </si>
  <si>
    <t>Carbonate with additional anions, without H2O, With Pb, Bi</t>
  </si>
  <si>
    <t>05.BE.25</t>
  </si>
  <si>
    <t>gcmin:bornite</t>
  </si>
  <si>
    <t>Bornite</t>
  </si>
  <si>
    <t>Cu&lt;sup&gt;1+&lt;/sup&gt;&lt;sub&gt;5&lt;/sub&gt;Fe&lt;sup&gt;3+&lt;/sup&gt;S&lt;sup&gt;2-&lt;/sup&gt;&lt;sub&gt;4&lt;/sub&gt;</t>
  </si>
  <si>
    <t>Cu | Fe | S</t>
  </si>
  <si>
    <t>&lt;https://www.mindat.org/1:1:727:6&gt;</t>
  </si>
  <si>
    <t>Haidinger W (1845) Zweite Klasse: Geogenide. XIII. Ordnung. Kiese. V. Kupperkies. Bornit., in Handbuch der Bestimmenden Mineralogie, Bei Braum?ller and Seidel (Wien) 559-562</t>
  </si>
  <si>
    <t>https://www.handbookofmineralogy.org/pdfs/bornite.pdf</t>
  </si>
  <si>
    <t>Cu&lt;sub&gt;5&lt;/sub&gt;FeS&lt;sub&gt;4&lt;/sub&gt;</t>
  </si>
  <si>
    <t>min-727</t>
  </si>
  <si>
    <t>http://www.mindat.org/min-727.html</t>
  </si>
  <si>
    <t>&lt;http://www.wikidata.org/entity/Q108694&gt;</t>
  </si>
  <si>
    <t>R050322 | R070636</t>
  </si>
  <si>
    <t>gsqmin:bornite</t>
  </si>
  <si>
    <t>http://www.webmineral.com/data/Bornite.shtml</t>
  </si>
  <si>
    <t>gcmin:imanumber</t>
  </si>
  <si>
    <t>IMA1962-s.p.</t>
  </si>
  <si>
    <t>cubic, orthorhombic, hexagonal</t>
  </si>
  <si>
    <t>02.BA.15</t>
  </si>
  <si>
    <t>IUPAC: Pentacopper iron tetrasulfide</t>
  </si>
  <si>
    <t>gcmin:boulangerite</t>
  </si>
  <si>
    <t>&lt;http://www.wikidata.org/entity/Q250618&gt;</t>
  </si>
  <si>
    <t>gsqmin:boulangerite</t>
  </si>
  <si>
    <t>Thaulow M C J (1837) Analyse eines antimonerzes vom Nasafjeld in Lapland, Annalen der Physik und Chemie 41, 216-221</t>
  </si>
  <si>
    <t>strunz:s02_HC</t>
  </si>
  <si>
    <t>min-738</t>
  </si>
  <si>
    <t>http://www.mindat.org/min-738.html</t>
  </si>
  <si>
    <t>http://www.webmineral.com/data/Boulangerite.shtml</t>
  </si>
  <si>
    <t>SnS type sulfosalt with only Pb</t>
  </si>
  <si>
    <t>Boulangerite</t>
  </si>
  <si>
    <t>IUPAC: Pentalead tetraantimonide undecasulfide</t>
  </si>
  <si>
    <t>https://www.handbookofmineralogy.org/pdfs/boulangerite.pdf</t>
  </si>
  <si>
    <t>Pb&lt;sub&gt;5&lt;/sub&gt;Sb&lt;sub&gt;4&lt;/sub&gt;S&lt;sub&gt;11&lt;/sub&gt;</t>
  </si>
  <si>
    <t>02.HC.15</t>
  </si>
  <si>
    <t>Pb | Sb | S</t>
  </si>
  <si>
    <t>R050436 | R050441</t>
  </si>
  <si>
    <t>orthorhombic, monoclinic</t>
  </si>
  <si>
    <t>&lt;https://www.mindat.org/1:1:738:2&gt;</t>
  </si>
  <si>
    <t>gcmin:bournonite</t>
  </si>
  <si>
    <t>Bournonite</t>
  </si>
  <si>
    <t>Jameson R (1805) Bournonite, System of Mineralogy II, Bell and Bradfute (Edinburgh, U.K.) 579-582</t>
  </si>
  <si>
    <t>min-741</t>
  </si>
  <si>
    <t>bournonite</t>
  </si>
  <si>
    <t>Cu&lt;sup&gt;1+&lt;/sup&gt;Pb&lt;sup&gt;2+&lt;/sup&gt;Sb&lt;sup&gt;3+&lt;/sup&gt;S&lt;sup&gt;2-&lt;/sup&gt;&lt;sub&gt;3&lt;/sub&gt;</t>
  </si>
  <si>
    <t>IUPAC: Copper lead antimonide trisulfide</t>
  </si>
  <si>
    <t>https://www.handbookofmineralogy.org/pdfs/bournonite.pdf</t>
  </si>
  <si>
    <t>&lt;http://www.wikidata.org/entity/Q413314&gt;</t>
  </si>
  <si>
    <t>Cu | Pb | Sb | S</t>
  </si>
  <si>
    <t>Neso-sulfarsenite without additional S</t>
  </si>
  <si>
    <t>02.GA.50</t>
  </si>
  <si>
    <t>R050111 | R050364</t>
  </si>
  <si>
    <t>gsqmin:bournonite</t>
  </si>
  <si>
    <t>http://www.mindat.org/min-741.html</t>
  </si>
  <si>
    <t>http://www.webmineral.com/data/Bournonite.shtml</t>
  </si>
  <si>
    <t>CuPbSbS&lt;sub&gt;3&lt;/sub&gt;</t>
  </si>
  <si>
    <t>&lt;https://www.mindat.org/1:1:741:6&gt;</t>
  </si>
  <si>
    <t>gcmin:braunite</t>
  </si>
  <si>
    <t>Mn | Si | O</t>
  </si>
  <si>
    <t>Mn&lt;sup&gt;2+&lt;/sup&gt;Mn&lt;sup&gt;3+&lt;/sup&gt;&lt;sub&gt;6&lt;/sub&gt;SiO&lt;sub&gt;12&lt;/sub&gt;</t>
  </si>
  <si>
    <t>http://www.mindat.org/min-757.html</t>
  </si>
  <si>
    <t>braunite</t>
  </si>
  <si>
    <t>&lt;http://www.wikidata.org/entity/Q413391&gt;</t>
  </si>
  <si>
    <t>&lt;https://www.mindat.org/1:1:757:7&gt;</t>
  </si>
  <si>
    <t>min-757</t>
  </si>
  <si>
    <t>09.AG.05</t>
  </si>
  <si>
    <t>IUPAC: ManganeseII hexamanganeseIII octaoxy nesosilicate</t>
  </si>
  <si>
    <t>Nesosilicate with additional anions; cations in &gt; [6] +- [6] coordination</t>
  </si>
  <si>
    <t>http://www.webmineral.com/data/Braunite.shtml</t>
  </si>
  <si>
    <t>Braunite</t>
  </si>
  <si>
    <t>https://www.handbookofmineralogy.org/pdfs/braunite.pdf</t>
  </si>
  <si>
    <t>gsqmin:braunite</t>
  </si>
  <si>
    <t>Mn&lt;sup&gt;2+&lt;/sup&gt;Mn&lt;sup&gt;3+&lt;/sup&gt;&lt;sub&gt;6&lt;/sub&gt;O&lt;sub&gt;8&lt;/sub&gt;(SiO&lt;sub&gt;4&lt;/sub&gt;)</t>
  </si>
  <si>
    <t>R050385 | R050388 | R050390 | R090057</t>
  </si>
  <si>
    <t>Haidinger W (1828) Mineralogische Beschreibung der Manganerze IV. Brachytypes Manganerz, Braunit, Annalen der Physik und Chemie 14, 197-211</t>
  </si>
  <si>
    <t>gcmin:brochantite</t>
  </si>
  <si>
    <t>Levy A (1824) On a new mineral substance, The Annals of Philosophy 8, 241-245</t>
  </si>
  <si>
    <t>&lt;https://www.mindat.org/1:1:779:9&gt;</t>
  </si>
  <si>
    <t>https://www.handbookofmineralogy.org/pdfs/brochantite.pdf</t>
  </si>
  <si>
    <t>&lt;http://www.wikidata.org/entity/Q411036&gt;</t>
  </si>
  <si>
    <t>min-779</t>
  </si>
  <si>
    <t>http://www.webmineral.com/data/Brochantite.shtml</t>
  </si>
  <si>
    <t>gsqmin:brochantite</t>
  </si>
  <si>
    <t>http://www.mindat.org/min-779.html</t>
  </si>
  <si>
    <t>Cu&lt;sup&gt;2+&lt;/sup&gt;&lt;sub&gt;4&lt;/sub&gt;S&lt;sup&gt;6+&lt;/sup&gt;O&lt;sub&gt;4&lt;/sub&gt;(OH)&lt;sub&gt;6&lt;/sub&gt;</t>
  </si>
  <si>
    <t>Cu&lt;sub&gt;4&lt;/sub&gt;(SO&lt;sub&gt;4&lt;/sub&gt;)(OH)&lt;sub&gt;6&lt;/sub&gt;</t>
  </si>
  <si>
    <t>07.BB.25</t>
  </si>
  <si>
    <t>R060117 | R060133 | R100199</t>
  </si>
  <si>
    <t>Sulfate, selenate, etc. with additional anions, without H2O, With medium-sized cations</t>
  </si>
  <si>
    <t>Cu | S | O | H</t>
  </si>
  <si>
    <t>IUPAC: Tetracopper sulfate hexahydroxyl</t>
  </si>
  <si>
    <t>Brochantite</t>
  </si>
  <si>
    <t>strunz:s07_BB</t>
  </si>
  <si>
    <t>gcmin:brookite</t>
  </si>
  <si>
    <t>gsqmin:brookite</t>
  </si>
  <si>
    <t>R050363 | R050591 | R130225</t>
  </si>
  <si>
    <t>Levy M (1825) An account of a new mineral, The Annals of Philosophy 9, 140-142</t>
  </si>
  <si>
    <t>https://www.handbookofmineralogy.org/pdfs/brockite.pdf</t>
  </si>
  <si>
    <t>Brookite</t>
  </si>
  <si>
    <t>&lt;http://www.wikidata.org/entity/Q410609&gt;</t>
  </si>
  <si>
    <t>04.DD.10</t>
  </si>
  <si>
    <t>&lt;https://www.mindat.org/1:1:787:8&gt;</t>
  </si>
  <si>
    <t>min-787</t>
  </si>
  <si>
    <t>http://www.webmineral.com/data/Brookite.shtml</t>
  </si>
  <si>
    <t>http://www.mindat.org/min-787.html</t>
  </si>
  <si>
    <t>gcmin:brucite</t>
  </si>
  <si>
    <t>min-820</t>
  </si>
  <si>
    <t>gsqmin:brucite</t>
  </si>
  <si>
    <t>Brucite</t>
  </si>
  <si>
    <t>brucite</t>
  </si>
  <si>
    <t>Mg | O | H</t>
  </si>
  <si>
    <t>Silliman B (1818) Scientific Intelligence. Brucite, The American Journal of Science 1, 439-439</t>
  </si>
  <si>
    <t>&lt;http://www.wikidata.org/entity/Q419250&gt;</t>
  </si>
  <si>
    <t>http://www.webmineral.com/data/Brucite.shtml</t>
  </si>
  <si>
    <t>IUPAC: Magnesium dihydroxide</t>
  </si>
  <si>
    <t>&lt;https://www.mindat.org/1:1:820:2&gt;</t>
  </si>
  <si>
    <t>04.FE.05</t>
  </si>
  <si>
    <t>https://www.handbookofmineralogy.org/pdfs/brucite.pdf</t>
  </si>
  <si>
    <t>Mg(OH)&lt;sub&gt;2&lt;/sub&gt;</t>
  </si>
  <si>
    <t>http://www.mindat.org/min-820.html</t>
  </si>
  <si>
    <t>R040077 | R050455</t>
  </si>
  <si>
    <t>Hydroxide (without V or U), Hydroxides with OH, without H2O; sheets of edge-sharing octahedra</t>
  </si>
  <si>
    <t>gcmin:calaverite</t>
  </si>
  <si>
    <t>Metal sulfide, M: S &lt;= 1:2 with Cu, Ag, Au</t>
  </si>
  <si>
    <t>http://www.mindat.org/min-852.html</t>
  </si>
  <si>
    <t>http://www.webmineral.com/data/Calaverite.shtml</t>
  </si>
  <si>
    <t>Calaverite</t>
  </si>
  <si>
    <t>02.EA.10</t>
  </si>
  <si>
    <t>IUPAC: Gold ditelluride</t>
  </si>
  <si>
    <t>&lt;https://www.mindat.org/1:1:852:1&gt;</t>
  </si>
  <si>
    <t>gsqmin:calaverite</t>
  </si>
  <si>
    <t>Genth F A (1868) Contributions to mineralogy - No. VII. Calaverite, a new mineral, AuTe&lt;sub&gt;4&lt;/sub&gt;, The American Journal of Science and Arts 95, 305-321 Chemical formula revised: Genth F A (1878) On some tellurium and vanadium minerals, Proceedings of the American Philosophical Society 17, 113-123</t>
  </si>
  <si>
    <t>min-852</t>
  </si>
  <si>
    <t>AuTe&lt;sub&gt;2&lt;/sub&gt;</t>
  </si>
  <si>
    <t>Au | Te</t>
  </si>
  <si>
    <t>&lt;http://www.wikidata.org/entity/Q414999&gt;</t>
  </si>
  <si>
    <t>R060134 | R070164 | R070397</t>
  </si>
  <si>
    <t>https://www.handbookofmineralogy.org/pdfs/calaverite.pdf</t>
  </si>
  <si>
    <t>min-51217</t>
  </si>
  <si>
    <t>Calc-silicate mineral</t>
  </si>
  <si>
    <t>&lt;https://www.mindat.org/1:1:51217:6&gt;</t>
  </si>
  <si>
    <t>09</t>
  </si>
  <si>
    <t>https://www.mindat.org/min-51217.html</t>
  </si>
  <si>
    <t xml:space="preserve">A petrological term for calcium-rich silicate minerals, especially:  Actinolite, Andradite, Anorthite, Clinozoisite, Diopside, Epidote, Grossular, Hedenbergite, Johannsenite, Meionite, Prehnite, Pumpellyite Subgroup, Titanite, Tremolite, Uvarovite, Vesuvianite group, Wollastonite, Xonotlite, Zoisite.  {@en}  </t>
  </si>
  <si>
    <t>Calcic plagioclase</t>
  </si>
  <si>
    <t>min-48009</t>
  </si>
  <si>
    <t>&lt;https://www.mindat.org/1:1:48009:9&gt;</t>
  </si>
  <si>
    <t>A petrological term for plagioclase series feldspars dominant in calcium.</t>
  </si>
  <si>
    <t>https://www.mindat.org/min-48009.html</t>
  </si>
  <si>
    <t>gcmin:calcite</t>
  </si>
  <si>
    <t>Calcite</t>
  </si>
  <si>
    <t>Mineral known since antiquity under a number of names, but it appears to have first been called calcite in this publication: Freiesleben J C (1836) Calcit, Magazin f?r die Oryktographie von Sachsen 7, 118-121</t>
  </si>
  <si>
    <t>R040070 | R040170 | R050048 | R050009 | R050127 | R050128 | R050130 | R050307 | R150020 | R150075</t>
  </si>
  <si>
    <t>gsqmin:calcite</t>
  </si>
  <si>
    <t>calcite</t>
  </si>
  <si>
    <t>min-859</t>
  </si>
  <si>
    <t>http://www.webmineral.com/data/Calcite.shtml</t>
  </si>
  <si>
    <t>&lt;http://www.wikidata.org/entity/Q171917&gt;</t>
  </si>
  <si>
    <t>https://www.handbookofmineralogy.org/pdfs/calcite.pdf</t>
  </si>
  <si>
    <t>&lt;https://www.mindat.org/1:1:859:4&gt;</t>
  </si>
  <si>
    <t>http://www.mindat.org/min-859.html</t>
  </si>
  <si>
    <t>05.AB.05</t>
  </si>
  <si>
    <t>gcmin:carnotite</t>
  </si>
  <si>
    <t>K | U | O | V | H</t>
  </si>
  <si>
    <t>K&lt;sub&gt;2&lt;/sub&gt;(UO&lt;sub&gt;2&lt;/sub&gt;)&lt;sub&gt;2&lt;/sub&gt;(VO&lt;sub&gt;4&lt;/sub&gt;)&lt;sub&gt;2&lt;/sub&gt;?3H&lt;sub&gt;2&lt;/sub&gt;O</t>
  </si>
  <si>
    <t>Carnotite</t>
  </si>
  <si>
    <t>monoclinic, amorphous</t>
  </si>
  <si>
    <t>K&lt;sub&gt;2&lt;/sub&gt;(U&lt;sup&gt;6+&lt;/sup&gt;O&lt;sub&gt;2&lt;/sub&gt;)&lt;sub&gt;2&lt;/sub&gt;(V&lt;sup&gt;5+&lt;/sup&gt;O&lt;sub&gt;4&lt;/sub&gt;)&lt;sub&gt;2&lt;/sub&gt;?3H&lt;sub&gt;2&lt;/sub&gt;O</t>
  </si>
  <si>
    <t>Friedel C, Cumenge E (1899) Sur un nouveau minerai d'urane, Bulletin de la Soci?t? Fran?aise de Min?ralogie 22, 26-29</t>
  </si>
  <si>
    <t>carnotite</t>
  </si>
  <si>
    <t>http://www.webmineral.com/data/Carnotite.shtml</t>
  </si>
  <si>
    <t>https://www.handbookofmineralogy.org/pdfs/carnotite.pdf</t>
  </si>
  <si>
    <t>gsqmin:carnotite</t>
  </si>
  <si>
    <t>V[5,6] Vanadate, Uranyl Sorovanodates</t>
  </si>
  <si>
    <t>R070160 | R070345 | R070647</t>
  </si>
  <si>
    <t>min-907</t>
  </si>
  <si>
    <t>04.HB.05</t>
  </si>
  <si>
    <t>http://www.mindat.org/min-907.html</t>
  </si>
  <si>
    <t>&lt;https://www.mindat.org/1:1:907:0&gt;</t>
  </si>
  <si>
    <t>IUPAC: Dipotassium diuranyl divanadate trihydrate</t>
  </si>
  <si>
    <t>&lt;http://www.wikidata.org/entity/Q409100&gt;</t>
  </si>
  <si>
    <t>gcmin:cassiterite</t>
  </si>
  <si>
    <t>Sn | O</t>
  </si>
  <si>
    <t>&lt;http://www.wikidata.org/entity/Q191222&gt;</t>
  </si>
  <si>
    <t>SnO&lt;sub&gt;2&lt;/sub&gt;</t>
  </si>
  <si>
    <t>Cassiterite</t>
  </si>
  <si>
    <t>IUPAC: Tin dioxide</t>
  </si>
  <si>
    <t>04.DB.05</t>
  </si>
  <si>
    <t>min-917</t>
  </si>
  <si>
    <t>rutile</t>
  </si>
  <si>
    <t>&lt;https://www.mindat.org/1:1:917:7&gt;</t>
  </si>
  <si>
    <t>Beudant F S (1832) Cassit?rite, ?tain oxid?, in Trait? ?l?mentaire de Min?ralogie, 2nd Edition, (Paris) 618-620</t>
  </si>
  <si>
    <t>Oxide, Metal: Oxygen = 1:2 and similar, With medium-sized cations; chains of edge-sharing octahedra</t>
  </si>
  <si>
    <t>Rutile</t>
  </si>
  <si>
    <t>http://www.webmineral.com/data/Cassiterite.shtml</t>
  </si>
  <si>
    <t>gsqmin:cassiterite</t>
  </si>
  <si>
    <t>http://www.mindat.org/min-917.html</t>
  </si>
  <si>
    <t>R040017 | R040072 | R050502 | R060563</t>
  </si>
  <si>
    <t>https://www.handbookofmineralogy.org/pdfs/cassiterite.pdf</t>
  </si>
  <si>
    <t>gcmin:celadonitefamily</t>
  </si>
  <si>
    <t>https://www.mindat.org/min-53390.html</t>
  </si>
  <si>
    <t>min-53390</t>
  </si>
  <si>
    <t>A subgroup of the dioctahedral mica group. Glauconite is a variety.</t>
  </si>
  <si>
    <t>&lt;https://www.mindat.org/1:1:53390:2&gt;</t>
  </si>
  <si>
    <t>Celadonite family</t>
  </si>
  <si>
    <t>gcmin:celestine</t>
  </si>
  <si>
    <t>Celestine</t>
  </si>
  <si>
    <t>IUPAC: Strontium sulfate</t>
  </si>
  <si>
    <t>R040007 | R050008</t>
  </si>
  <si>
    <t>Sr | S | O</t>
  </si>
  <si>
    <t>&lt;https://www.mindat.org/1:1:927:4&gt;</t>
  </si>
  <si>
    <t>&lt;http://www.wikidata.org/entity/Q407221&gt;</t>
  </si>
  <si>
    <t>http://www.webmineral.com/data/Celestine.shtml</t>
  </si>
  <si>
    <t>http://www.mindat.org/min-927.html</t>
  </si>
  <si>
    <t>Mineral name has been known since antiquity and predates any formal descriptive publication. For instance, it is mentioned in: Bras-de-Fer L (1778) (84) Terre (?l?ment)</t>
  </si>
  <si>
    <t>https://www.handbookofmineralogy.org/pdfs/celestine.pdf</t>
  </si>
  <si>
    <t>Sr(SO&lt;sub&gt;4&lt;/sub&gt;)</t>
  </si>
  <si>
    <t>gsqmin:celestine</t>
  </si>
  <si>
    <t>min-927</t>
  </si>
  <si>
    <t>SrSO&lt;sub&gt;4&lt;/sub&gt;</t>
  </si>
  <si>
    <t>gcmin:cerussite</t>
  </si>
  <si>
    <t>Pb(CO&lt;sub&gt;3&lt;/sub&gt;)</t>
  </si>
  <si>
    <t>Cerussite</t>
  </si>
  <si>
    <t>gsqmin:cerussite</t>
  </si>
  <si>
    <t>Pb | C | O</t>
  </si>
  <si>
    <t>http://www.webmineral.com/data/Cerussite.shtml</t>
  </si>
  <si>
    <t>http://www.mindat.org/min-934.html</t>
  </si>
  <si>
    <t>PbCO&lt;sub&gt;3&lt;/sub&gt;</t>
  </si>
  <si>
    <t>The synthetic lead carbonate was known previously as ceruse, and the mineral was known previously under various chemical names, but the mineral was named cerussite in this publication: Haidinger W (1845) Cerussit, in Handbuch der Bestimmenden Mineralogie, Bei Braum?ller and Seidel (Wien) 503-503</t>
  </si>
  <si>
    <t>&lt;https://www.mindat.org/1:1:934:4&gt;</t>
  </si>
  <si>
    <t>&lt;http://www.wikidata.org/entity/Q409122&gt;</t>
  </si>
  <si>
    <t>IUPAC: Lead carbonate</t>
  </si>
  <si>
    <t>min-934</t>
  </si>
  <si>
    <t>R040069 | R050011 | R050023 | R050174 | R050298 | R060017</t>
  </si>
  <si>
    <t>https://www.handbookofmineralogy.org/pdfs/cerussite.pdf</t>
  </si>
  <si>
    <t>gcmin:chalcanthite</t>
  </si>
  <si>
    <t>gsqmin:chalcanthite</t>
  </si>
  <si>
    <t>chalcanthite</t>
  </si>
  <si>
    <t>http://www.webmineral.com/data/Chalcanthite.shtml</t>
  </si>
  <si>
    <t>Chalcanthite</t>
  </si>
  <si>
    <t>&lt;https://www.mindat.org/1:1:959:3&gt;</t>
  </si>
  <si>
    <t>Cu&lt;sup&gt;2+&lt;/sup&gt;S&lt;sup&gt;6+&lt;/sup&gt;O&lt;sub&gt;4&lt;/sub&gt;?5H&lt;sub&gt;2&lt;/sub&gt;O</t>
  </si>
  <si>
    <t>IUPAC: Copper sulfate pentahydrate</t>
  </si>
  <si>
    <t>Cu(SO&lt;sub&gt;4&lt;/sub&gt;)?5H&lt;sub&gt;2&lt;/sub&gt;O</t>
  </si>
  <si>
    <t>http://www.mindat.org/min-959.html</t>
  </si>
  <si>
    <t>min-959</t>
  </si>
  <si>
    <t>Mineral name has been known since antiquity and predates any formal descriptive publication. for example: Dioscorides P, [Translated by Cornarius J, 1557] (70) Chalcantum, in De materia medica Libri V., Froben (Basileae) 451-453</t>
  </si>
  <si>
    <t>07.CB.20</t>
  </si>
  <si>
    <t>https://www.handbookofmineralogy.org/pdfs/chalcanthite.pdf</t>
  </si>
  <si>
    <t>R050293 | R050354 | R060018 | R060102</t>
  </si>
  <si>
    <t>Sulfate, selenate, etc. without additional anions, with H2O, With only medium-sized cations</t>
  </si>
  <si>
    <t>&lt;http://www.wikidata.org/entity/Q407861&gt;</t>
  </si>
  <si>
    <t>gcmin:chalcocite</t>
  </si>
  <si>
    <t>http://www.webmineral.com/data/Chalcocite.shtml</t>
  </si>
  <si>
    <t>R050067 | R070730 | R120090 | R120113</t>
  </si>
  <si>
    <t>https://www.handbookofmineralogy.org/pdfs/chalcocite.pdf</t>
  </si>
  <si>
    <t>Cu | S</t>
  </si>
  <si>
    <t>Chalcocite</t>
  </si>
  <si>
    <t>monoclinic, cubic</t>
  </si>
  <si>
    <t>Cu&lt;sup&gt;1+&lt;/sup&gt;&lt;sub&gt;2&lt;/sub&gt;S&lt;sup&gt;2-&lt;/sup&gt;</t>
  </si>
  <si>
    <t>Mineral name, or its predecessor chalcitis, has been known since antiquity and predates any formal descriptive publication. Eg. Hill J (1751) Of vitriolic minerals, in A History of the Materia Medica, Longman, Hitch and Hawes (London) 140-147</t>
  </si>
  <si>
    <t>&lt;https://www.mindat.org/1:1:962:7&gt;</t>
  </si>
  <si>
    <t>IUPAC: Dicopper sulfide</t>
  </si>
  <si>
    <t>gsqmin:chalcocite</t>
  </si>
  <si>
    <t>http://www.mindat.org/min-962.html</t>
  </si>
  <si>
    <t>&lt;http://www.wikidata.org/entity/Q278106&gt;</t>
  </si>
  <si>
    <t>Cu&lt;sub&gt;2&lt;/sub&gt;S</t>
  </si>
  <si>
    <t>02.BA.05</t>
  </si>
  <si>
    <t>min-962</t>
  </si>
  <si>
    <t>gcmin:chalcopyrite</t>
  </si>
  <si>
    <t>Chalcopyrite</t>
  </si>
  <si>
    <t>IUPAC: CopperI ironIII disulfide</t>
  </si>
  <si>
    <t>R050018 | R050208 | R050222 | R050559</t>
  </si>
  <si>
    <t>gsqmin:chalcopyrite</t>
  </si>
  <si>
    <t>Metal sulfide (M = S) with Zn, Fe, Cu, Ag, etc.</t>
  </si>
  <si>
    <t>chalcopyrite</t>
  </si>
  <si>
    <t>http://www.mindat.org/min-955.html</t>
  </si>
  <si>
    <t>https://www.handbookofmineralogy.org/pdfs/chalcopyrite.pdf</t>
  </si>
  <si>
    <t>&lt;http://www.wikidata.org/entity/Q111044&gt;</t>
  </si>
  <si>
    <t>http://www.webmineral.com/data/Chalcopyrite.shtml</t>
  </si>
  <si>
    <t>min-955</t>
  </si>
  <si>
    <t>&lt;https://www.mindat.org/1:1:955:7&gt;</t>
  </si>
  <si>
    <t>CuFeS&lt;sub&gt;2&lt;/sub&gt;</t>
  </si>
  <si>
    <t>02.CB.10a</t>
  </si>
  <si>
    <t>Henckel J F (1725) Chalcopyrites. in Pyritologia, oder Kie? Historie, Verlegts Johann Christian Martini (Leipzig) 114-115 Oxidation states determined in: Pearce C I, Pattrick R A D, Vaughan D J, Henderson C M B, van der Laan G (2006) Copper oxidation state in chalcopyrite: Mixed Cu d&lt;sup&gt;9&lt;/sup&gt; and d&lt;sup&gt;10&lt;/sup&gt; characteristics, Geochimica et Cosmochimica Acta 70, 4635-4624</t>
  </si>
  <si>
    <t>Cu&lt;sup&gt;1+&lt;/sup&gt;Fe&lt;sup&gt;3+&lt;/sup&gt;S&lt;sup&gt;2-&lt;/sup&gt;&lt;sub&gt;2&lt;/sub&gt;</t>
  </si>
  <si>
    <t>tetragonal, cubic</t>
  </si>
  <si>
    <t>gcmin:chamosite</t>
  </si>
  <si>
    <t>triclinic, monoclinic</t>
  </si>
  <si>
    <t>09.EC.55</t>
  </si>
  <si>
    <t>Chamosite</t>
  </si>
  <si>
    <t>Fe | Mg | Al | Si | O | H</t>
  </si>
  <si>
    <t>Berthier M P (1820) Sur la nature du minerai de fer magn?tique de Chamoison (Valais), Annales des Mines 5, 393-396</t>
  </si>
  <si>
    <t>R060188 | R070728</t>
  </si>
  <si>
    <t>Fe&lt;sup&gt;2+&lt;/sup&gt;&lt;sub&gt;5&lt;/sub&gt;Al(AlSi&lt;sub&gt;3&lt;/sub&gt;)O&lt;sub&gt;10&lt;/sub&gt;(OH)&lt;sub&gt;8&lt;/sub&gt;</t>
  </si>
  <si>
    <t>chlorite</t>
  </si>
  <si>
    <t>https://www.handbookofmineralogy.org/pdfs/chamosite.pdf</t>
  </si>
  <si>
    <t>&lt;https://www.mindat.org/1:1:967:2&gt;</t>
  </si>
  <si>
    <t>http://www.webmineral.com/data/Chamosite.shtml</t>
  </si>
  <si>
    <t>gsqmin:chamosite</t>
  </si>
  <si>
    <t>(Fe&lt;sup&gt;2+&lt;/sup&gt;,Mg,Al,Fe&lt;sup&gt;3+&lt;/sup&gt;)&lt;sub&gt;6&lt;/sub&gt;(Si,Al)&lt;sub&gt;4&lt;/sub&gt;O&lt;sub&gt;10&lt;/sub&gt;(OH,O)&lt;sub&gt;8&lt;/sub&gt;</t>
  </si>
  <si>
    <t>http://www.mindat.org/min-967.html</t>
  </si>
  <si>
    <t>&lt;http://www.wikidata.org/entity/Q420478&gt;</t>
  </si>
  <si>
    <t>min-967</t>
  </si>
  <si>
    <t>gcmin:chlorargyrite</t>
  </si>
  <si>
    <t>Simple halides, without H2O, M:X 1:&lt;2</t>
  </si>
  <si>
    <t>http://www.mindat.org/min-1014.html</t>
  </si>
  <si>
    <t>03.AA.15</t>
  </si>
  <si>
    <t>Ag | Cl</t>
  </si>
  <si>
    <t>AgCl</t>
  </si>
  <si>
    <t>halite</t>
  </si>
  <si>
    <t>https://www.handbookofmineralogy.org/pdfs/chlorargyrite.pdf</t>
  </si>
  <si>
    <t>gsqmin:chlorargyrite</t>
  </si>
  <si>
    <t>http://www.webmineral.com/data/Chlorargyrite.shtml</t>
  </si>
  <si>
    <t>Chlorargyrite</t>
  </si>
  <si>
    <t>IUPAC: SilverI chloride</t>
  </si>
  <si>
    <t>R050360</t>
  </si>
  <si>
    <t>Weisbach A (1875) Chlorargyrit, in Synopsis Mineralogica. Systematische Uebersicht des Mineralreiches, J. G. Englehardt╞sche (Freiberg) 37-38</t>
  </si>
  <si>
    <t>min-1014</t>
  </si>
  <si>
    <t>&lt;https://www.mindat.org/1:1:1014:2&gt;</t>
  </si>
  <si>
    <t>&lt;http://www.wikidata.org/entity/Q410592&gt;</t>
  </si>
  <si>
    <t>gcmin:chloritoid</t>
  </si>
  <si>
    <t>min-1017</t>
  </si>
  <si>
    <t>Chloritoid</t>
  </si>
  <si>
    <t>&lt;https://www.mindat.org/1:1:1017:3&gt;</t>
  </si>
  <si>
    <t>&lt;http://www.wikidata.org/entity/Q531280&gt;</t>
  </si>
  <si>
    <t>gsqmin:chloritoid</t>
  </si>
  <si>
    <t>R050334 | R060292</t>
  </si>
  <si>
    <t>09.AF.85</t>
  </si>
  <si>
    <t>IUPAC: IronII dialuminium oxynesosilicate dihydroxyl</t>
  </si>
  <si>
    <t>https://www.handbookofmineralogy.org/pdfs/chloritoid.pdf</t>
  </si>
  <si>
    <t>Fe&lt;sup&gt;2+&lt;/sup&gt;Al&lt;sub&gt;2&lt;/sub&gt;O(SiO&lt;sub&gt;4&lt;/sub&gt;)(OH)&lt;sub&gt;2&lt;/sub&gt;</t>
  </si>
  <si>
    <t>http://www.mindat.org/min-1017.html</t>
  </si>
  <si>
    <t>Fe | Al | O | Si | H</t>
  </si>
  <si>
    <t>Originally named chloritspath: Fiedler K G (1832) Lagerst?tten des diaspor, chloritspath, pyrophyllit und monazit, aufgefund in Ural, Annalen der Physik und Chemie 25, 322-333 Name changed to chloritoid: Breithaupt A (1835) Neue specifische gewichte von mineralien, Journal f?r Praktische Chemie 4, 272-278</t>
  </si>
  <si>
    <t>http://www.webmineral.com/data/Chloritoid.shtml</t>
  </si>
  <si>
    <t>ottrelite</t>
  </si>
  <si>
    <t>Fe&lt;sup&gt;2+&lt;/sup&gt;Al&lt;sub&gt;2&lt;/sub&gt;OSiO&lt;sub&gt;4&lt;/sub&gt;(OH)&lt;sub&gt;2&lt;/sub&gt;</t>
  </si>
  <si>
    <t>gcmin:chromite</t>
  </si>
  <si>
    <t>Spinel</t>
  </si>
  <si>
    <t>Chromite</t>
  </si>
  <si>
    <t>Oxide, Metal: Oxygen = 3:4 and similar, With only medium-sized cations</t>
  </si>
  <si>
    <t>http://www.mindat.org/min-1036.html</t>
  </si>
  <si>
    <t>min-1036</t>
  </si>
  <si>
    <t>IUPAC: IronII chromate</t>
  </si>
  <si>
    <t>Fe&lt;sup&gt;2+&lt;/sup&gt;Cr&lt;sub&gt;2&lt;/sub&gt;O&lt;sub&gt;4&lt;/sub&gt;</t>
  </si>
  <si>
    <t>R110059 | R110060</t>
  </si>
  <si>
    <t>The mineral, while previously known, was named in this publication: Haidinger W (1845) Chromit, in Handbuch der Bestimmenden Mineralogie, Bei Braum?ller and Seidel (Wien) 550-550</t>
  </si>
  <si>
    <t>Fe&lt;sup&gt;2+&lt;/sup&gt;Cr&lt;sup&gt;3+&lt;/sup&gt;&lt;sub&gt;2&lt;/sub&gt;O&lt;sub&gt;4&lt;/sub&gt;</t>
  </si>
  <si>
    <t>spinel</t>
  </si>
  <si>
    <t>&lt;https://www.mindat.org/1:1:1036:4&gt;</t>
  </si>
  <si>
    <t>https://www.handbookofmineralogy.org/pdfs/chromite.pdf</t>
  </si>
  <si>
    <t>gsqmin:chromite</t>
  </si>
  <si>
    <t>http://www.webmineral.com/data/Chromite.shtml</t>
  </si>
  <si>
    <t>04.BB.05</t>
  </si>
  <si>
    <t>&lt;http://www.wikidata.org/entity/Q107172&gt;</t>
  </si>
  <si>
    <t>Fe | Cr | O</t>
  </si>
  <si>
    <t>gcmin:chrysocolla</t>
  </si>
  <si>
    <t>amorphous</t>
  </si>
  <si>
    <t>http://www.webmineral.com/data/Chrysocolla.shtml</t>
  </si>
  <si>
    <t>https://www.handbookofmineralogy.org/pdfs/chrysocolla.pdf</t>
  </si>
  <si>
    <t>315 BC</t>
  </si>
  <si>
    <t>Chrysocolla</t>
  </si>
  <si>
    <t>Theophrastus (315 BC) Chrysokolla, in Theophrastus On Stones translated by Caley E R and Richards J F C 1956, Ohio State University (Columbus, Ohio) 25-27</t>
  </si>
  <si>
    <t>gsqmin:chrysocolla</t>
  </si>
  <si>
    <t>09.ED.20</t>
  </si>
  <si>
    <t>http://www.mindat.org/min-1040.html</t>
  </si>
  <si>
    <t>&lt;https://www.mindat.org/1:1:1040:1&gt;</t>
  </si>
  <si>
    <t>R050053 | R060547</t>
  </si>
  <si>
    <t>&lt;http://www.wikidata.org/entity/Q407485&gt;</t>
  </si>
  <si>
    <t>min-1040</t>
  </si>
  <si>
    <t>(Cu&lt;sub&gt;2-x&lt;/sub&gt;Al&lt;sub&gt;x&lt;/sub&gt;)H&lt;sub&gt;2-x&lt;/sub&gt;Si&lt;sub&gt;2&lt;/sub&gt;O&lt;sub&gt;5&lt;/sub&gt;(OH)&lt;sub&gt;4&lt;/sub&gt;?nH&lt;sub&gt;2&lt;/sub&gt;O</t>
  </si>
  <si>
    <t>Cu | Al | H | Si | O</t>
  </si>
  <si>
    <t>(Cu&lt;sup&gt;2+&lt;/sup&gt;&lt;sub&gt;2-x&lt;/sub&gt;Al&lt;sub&gt;x&lt;/sub&gt;)H&lt;sub&gt;2-x&lt;/sub&gt;Si&lt;sub&gt;2&lt;/sub&gt;O&lt;sub&gt;5&lt;/sub&gt;(OH)&lt;sub&gt;4&lt;/sub&gt;?nH&lt;sub&gt;2&lt;/sub&gt;O</t>
  </si>
  <si>
    <t>Allophane</t>
  </si>
  <si>
    <t>gcmin:chrysotile</t>
  </si>
  <si>
    <t>Chrysotile</t>
  </si>
  <si>
    <t>&lt;https://www.mindat.org/1:1:975:1&gt;</t>
  </si>
  <si>
    <t>R070088 | R070355</t>
  </si>
  <si>
    <t>http://www.mindat.org/min-975.html</t>
  </si>
  <si>
    <t>min-975</t>
  </si>
  <si>
    <t>gsqmin:chrysotile</t>
  </si>
  <si>
    <t>&lt;http://www.wikidata.org/entity/Q118781&gt;</t>
  </si>
  <si>
    <t>http://webmineral.com/data/Chrysotile.shtml</t>
  </si>
  <si>
    <t>Mineral described but not named: von Kobell F (1834) Ueber den schillernden asbest von Reichenstein in Schlesien, Journal f?r Praktische Chemie 2, 297-298 Mineral named: von Kobell F (1843) Ueber den Spadait, eine neue Mineral-species, und ?ber den Wollastonit von Capo di bove, Gelehrte Anzeigen 17, 945-950</t>
  </si>
  <si>
    <t>gcmin:cinnabar</t>
  </si>
  <si>
    <t>Cinnabar</t>
  </si>
  <si>
    <t>http://www.mindat.org/min-1052.html</t>
  </si>
  <si>
    <t>&lt;http://www.wikidata.org/entity/Q104614&gt;</t>
  </si>
  <si>
    <t>02.CD.15a</t>
  </si>
  <si>
    <t>HgS</t>
  </si>
  <si>
    <t>&lt;https://www.mindat.org/1:1:1052:4&gt;</t>
  </si>
  <si>
    <t>Theophrastus (315 BC) Cinnabar, in On Stones translated by Caley E R and Richards J F C 1956, Ohio State University (Columbus, Ohio)</t>
  </si>
  <si>
    <t>min-1052</t>
  </si>
  <si>
    <t>Hg | S</t>
  </si>
  <si>
    <t>http://www.webmineral.com/data/Cinnabar.shtml</t>
  </si>
  <si>
    <t>R050072 | R070532</t>
  </si>
  <si>
    <t>IUPAC: Mercury sulfide</t>
  </si>
  <si>
    <t>gsqmin:cinnabar</t>
  </si>
  <si>
    <t>https://www.handbookofmineralogy.org/pdfs/cinnabar.pdf</t>
  </si>
  <si>
    <t>gcmin:claymineral</t>
  </si>
  <si>
    <t>rdfs:seeAlso</t>
  </si>
  <si>
    <t>https://www.mindat.org/min-1062.html</t>
  </si>
  <si>
    <t>Clay Mineral</t>
  </si>
  <si>
    <t>min-49430</t>
  </si>
  <si>
    <t>https://www.mindat.org/min-49430.html</t>
  </si>
  <si>
    <t>strunz:s09_E</t>
  </si>
  <si>
    <t>Informal term for a group of hydrous phyllosilicates: smectite, illite, chlorite and kandite, also  kaolinite, halloysite, montmorillonite or smectite. Clays are usually distinguished by geologists or pedologists from other fine-grained soils and sediments by their grain size and/or mineralogy, though geotechnical engineers distinguish them by plasticity. Silt has larger particle size than clays; geologists usually consider the division to occur at a particle size of 2 ?m, sedimentologists often use 4√5 ?m, and colloid chemists use 1 ?m. Geotechnical engineers distinguish between silts and clays based on the plasticity properties of the soil, as measured by the soils' Atterberg limits. ISO 14688 grades clay particles as being smaller than 2 ?m and silt particles as being larger. (based on https://www.mindat.org/min-49430.html)</t>
  </si>
  <si>
    <t>gcmin:clinochlore</t>
  </si>
  <si>
    <t>Clinochlore</t>
  </si>
  <si>
    <t>Mg | Al | Si | O | H</t>
  </si>
  <si>
    <t>gsqmin:clinochlore</t>
  </si>
  <si>
    <t>http://www.mindat.org/min-1070.html</t>
  </si>
  <si>
    <t>https://www.handbookofmineralogy.org/pdfs/clinochlore.pdf</t>
  </si>
  <si>
    <t>R060725 | R061080 | R150146</t>
  </si>
  <si>
    <t>Mg&lt;sub&gt;5&lt;/sub&gt;Al(AlSi&lt;sub&gt;3&lt;/sub&gt;O&lt;sub&gt;10&lt;/sub&gt;)(OH)&lt;sub&gt;8&lt;/sub&gt;</t>
  </si>
  <si>
    <t>http://www.webmineral.com/data/Clinochlore.shtml</t>
  </si>
  <si>
    <t>&lt;http://www.wikidata.org/entity/Q421357&gt;</t>
  </si>
  <si>
    <t>min-1070</t>
  </si>
  <si>
    <t>Blake W P (1851) Optical and blowpipe examination of the supposed chlorite of Chester County, Pa., American Journal of Science and Arts 12, 339-341 Chemical formula revised from Mg&lt;sub&gt;6&lt;/sub&gt;Si&lt;sub&gt;4&lt;/sub&gt;O&lt;sub&gt;10&lt;/sub&gt;(OH)&lt;sub&gt;8&lt;/sub&gt; after: Zanazzi P F, Comodi P, Nazzareni S, Andreozzi G B (2009) Thermal behaviour of chlorite: an in situ single-crystal and powder diffraction study, European Journal of Mineralogy 21, 581-589</t>
  </si>
  <si>
    <t>&lt;https://www.mindat.org/1:1:1070:8&gt;</t>
  </si>
  <si>
    <t>gcmin:clinozoisite</t>
  </si>
  <si>
    <t>09.BG.05a</t>
  </si>
  <si>
    <t>Clinozoisite</t>
  </si>
  <si>
    <t>Weinschenk E (1896) Ueber epidot und zoisit, Zeitschrift f?r Kristallographie 26, 156-177</t>
  </si>
  <si>
    <t>Ca&lt;sub&gt;2&lt;/sub&gt;Al&lt;sub&gt;3&lt;/sub&gt;(Si&lt;sub&gt;2&lt;/sub&gt;O&lt;sub&gt;7&lt;/sub&gt;)(SiO&lt;sub&gt;4&lt;/sub&gt;)O(OH)</t>
  </si>
  <si>
    <t>Ca&lt;sub&gt;2&lt;/sub&gt;Al&lt;sub&gt;3&lt;/sub&gt;[Si&lt;sub&gt;2&lt;/sub&gt;O&lt;sub&gt;7&lt;/sub&gt;][SiO&lt;sub&gt;4&lt;/sub&gt;]O(OH)</t>
  </si>
  <si>
    <t>https://www.handbookofmineralogy.org/pdfs/clinozoisite.pdf</t>
  </si>
  <si>
    <t>min-1087</t>
  </si>
  <si>
    <t>http://www.webmineral.com/data/Clinozoisite.shtml</t>
  </si>
  <si>
    <t>&lt;http://www.wikidata.org/entity/Q418304&gt;</t>
  </si>
  <si>
    <t>gsqmin:clinozoisite</t>
  </si>
  <si>
    <t>Ca | Al | Si | O | H</t>
  </si>
  <si>
    <t>R040085 | R060284</t>
  </si>
  <si>
    <t>http://www.mindat.org/min-1087.html</t>
  </si>
  <si>
    <t>&lt;https://www.mindat.org/1:1:1087:6&gt;</t>
  </si>
  <si>
    <t>gcmin:cobaltite</t>
  </si>
  <si>
    <t>Cobaltite</t>
  </si>
  <si>
    <t>cobaltite</t>
  </si>
  <si>
    <t>R060907 | R070372 | R100119</t>
  </si>
  <si>
    <t>https://www.handbookofmineralogy.org/pdfs/cobaltite.pdf</t>
  </si>
  <si>
    <t>&lt;https://www.mindat.org/1:1:1093:7&gt;</t>
  </si>
  <si>
    <t>http://www.mindat.org/min-1093.html</t>
  </si>
  <si>
    <t>gsqmin:cobaltite</t>
  </si>
  <si>
    <t>http://www.webmineral.com/data/Cobaltite.shtml</t>
  </si>
  <si>
    <t>IUPAC: Cobalt arsenide sulfide</t>
  </si>
  <si>
    <t>&lt;http://www.wikidata.org/entity/Q410396&gt;</t>
  </si>
  <si>
    <t>The mineral was known before this publication, but under other names: Beudant F S (1832) Cobaltine, in Trait? ?l?mentaire de Min?ralogie, 2nd Edition, (Paris) 450-451</t>
  </si>
  <si>
    <t>min-1093</t>
  </si>
  <si>
    <t>CoAsS</t>
  </si>
  <si>
    <t>Co | As | S</t>
  </si>
  <si>
    <t>02.EB.25</t>
  </si>
  <si>
    <t>orthorhombic, cubic</t>
  </si>
  <si>
    <t>Co&lt;sup&gt;3+&lt;/sup&gt;(AsS)&lt;sup&gt;3-&lt;/sup&gt;</t>
  </si>
  <si>
    <t>gcmin:coffinite</t>
  </si>
  <si>
    <t>R070402</t>
  </si>
  <si>
    <t>http://www.webmineral.com/data/Coffinite.shtml</t>
  </si>
  <si>
    <t>Coffinite</t>
  </si>
  <si>
    <t>gsqmin:coffinite</t>
  </si>
  <si>
    <t>U&lt;sup&gt;4+&lt;/sup&gt;(SiO&lt;sub&gt;4&lt;/sub&gt;)?nH&lt;sub&gt;2&lt;/sub&gt;O</t>
  </si>
  <si>
    <t>09.AD.30</t>
  </si>
  <si>
    <t>Stieff L R, Stern T W, Sherwood A M (1955) Preliminary description of coffinite - a new uranium mineral, Science 121, 608-609</t>
  </si>
  <si>
    <t>min-1106</t>
  </si>
  <si>
    <t>&lt;http://www.wikidata.org/entity/Q423372&gt;</t>
  </si>
  <si>
    <t>U(SiO&lt;sub&gt;4&lt;/sub&gt;)?nH&lt;sub&gt;2&lt;/sub&gt;O</t>
  </si>
  <si>
    <t>Zircon</t>
  </si>
  <si>
    <t>&lt;https://www.mindat.org/1:1:1106:4&gt;</t>
  </si>
  <si>
    <t>https://www.handbookofmineralogy.org/pdfs/coffinite.pdf</t>
  </si>
  <si>
    <t>http://www.mindat.org/min-1106.html</t>
  </si>
  <si>
    <t>zircon</t>
  </si>
  <si>
    <t>U | Si | O | H</t>
  </si>
  <si>
    <t>gcmin:columbite-fe</t>
  </si>
  <si>
    <t>R050348 | R060001</t>
  </si>
  <si>
    <t>Columbite-(Fe)</t>
  </si>
  <si>
    <t>columbite-euxenite-columbite subgroup</t>
  </si>
  <si>
    <t>04.DB.35</t>
  </si>
  <si>
    <t>https://www.handbookofmineralogy.org/pdfs/columbite-Fe</t>
  </si>
  <si>
    <t>&lt;https://www.mindat.org/1:1:1514:7&gt;</t>
  </si>
  <si>
    <t>&lt;http://www.wikidata.org/entity/Q3683804&gt;</t>
  </si>
  <si>
    <t>Approved|Renamed</t>
  </si>
  <si>
    <t>Fe | Nb | O</t>
  </si>
  <si>
    <t>Originally named columbite: Jameson R (1805) Columbite, System of Mineralogy II, Bell and Bradfute (Edinburgh, U.K.) 582-583 Name changed to ferrocolumbite to emphasize its iron content: Wherry E T (1915) Notes on wolframite, beraunite, and axinite, Proceedings of the United States National Museum 47, 501-511 Name changed from ferrocolumbite: Burke E A J (2008) Tidying up mineral names: an IMA-CNMNC scheme for suffixes, hyphens and diacritical marks, The Mineralogical Record 39, 131-135</t>
  </si>
  <si>
    <t>http://www.webmineral.com/data/Colquiriite.shtml</t>
  </si>
  <si>
    <t>Fe&lt;sup&gt;2+&lt;/sup&gt;Nb&lt;sup&gt;5+&lt;/sup&gt;&lt;sub&gt;2&lt;/sub&gt;O&lt;sub&gt;6&lt;/sub&gt;</t>
  </si>
  <si>
    <t>Neso-aluminofluoride</t>
  </si>
  <si>
    <t>1980-015</t>
  </si>
  <si>
    <t>http://www.mindat.org/min-1514.html</t>
  </si>
  <si>
    <t>Columbite</t>
  </si>
  <si>
    <t>Fe&lt;sup&gt;2+&lt;/sup&gt;Nb&lt;sub&gt;2&lt;/sub&gt;O&lt;sub&gt;6&lt;/sub&gt;</t>
  </si>
  <si>
    <t>min-1514</t>
  </si>
  <si>
    <t>gcmin:conichalcite</t>
  </si>
  <si>
    <t>Ca | Cu | As | O | H</t>
  </si>
  <si>
    <t>Conichalcite</t>
  </si>
  <si>
    <t>R040167 | R050028 | R050506 | R070447 | R070430 | R120017</t>
  </si>
  <si>
    <t>http://www.webmineral.com/data/Conichalcite.shtml</t>
  </si>
  <si>
    <t>&lt;http://www.wikidata.org/entity/Q421037&gt;</t>
  </si>
  <si>
    <t>gsqmin:conichalcite</t>
  </si>
  <si>
    <t>CaCu(AsO&lt;sub&gt;4&lt;/sub&gt;)(OH)</t>
  </si>
  <si>
    <t>Adelite</t>
  </si>
  <si>
    <t>CaCu&lt;sup&gt;2+&lt;/sup&gt;As&lt;sup&gt;5+&lt;/sup&gt;O&lt;sub&gt;4&lt;/sub&gt;(OH)</t>
  </si>
  <si>
    <t>08.BH.35</t>
  </si>
  <si>
    <t>http://www.mindat.org/min-1119.html</t>
  </si>
  <si>
    <t>adelite-descloizite-adelite subgroup</t>
  </si>
  <si>
    <t>https://www.handbookofmineralogy.org/pdfs/conichalcite.pdf</t>
  </si>
  <si>
    <t>IUPAC: Calcium copper arsenate hydroxyl</t>
  </si>
  <si>
    <t>&lt;https://www.mindat.org/1:1:1119:4&gt;</t>
  </si>
  <si>
    <t>Breithaupt A, Fritzsche F W (1849) Bestimmung neuer mineralien: Konichalcit, Annalen der Physik und Chemie 77, 139-141</t>
  </si>
  <si>
    <t>min-1119</t>
  </si>
  <si>
    <t>gcmin:copiapite</t>
  </si>
  <si>
    <t>Fe&lt;sup&gt;2+&lt;/sup&gt;Fe&lt;sup&gt;3+&lt;/sup&gt;&lt;sub&gt;4&lt;/sub&gt;(SO&lt;sub&gt;4&lt;/sub&gt;)&lt;sub&gt;6&lt;/sub&gt;(OH)&lt;sub&gt;2&lt;/sub&gt;?20H&lt;sub&gt;2&lt;/sub&gt;O</t>
  </si>
  <si>
    <t>&lt;https://www.mindat.org/1:1:1124:8&gt;</t>
  </si>
  <si>
    <t>copiapite</t>
  </si>
  <si>
    <t>Fe | S | O | H</t>
  </si>
  <si>
    <t>http://www.webmineral.com/data/Copiapite.shtml</t>
  </si>
  <si>
    <t>07.DB.35</t>
  </si>
  <si>
    <t>min-1124</t>
  </si>
  <si>
    <t>Fe&lt;sup&gt;2+&lt;/sup&gt;Fe&lt;sup&gt;3+&lt;/sup&gt;&lt;sub&gt;4&lt;/sub&gt;(S&lt;sup&gt;6+&lt;/sup&gt;O&lt;sub&gt;4&lt;/sub&gt;)&lt;sub&gt;6&lt;/sub&gt;(OH)&lt;sub&gt;2&lt;/sub&gt;?20H&lt;sub&gt;2&lt;/sub&gt;O</t>
  </si>
  <si>
    <t>R060821</t>
  </si>
  <si>
    <t>&lt;http://www.wikidata.org/entity/Q651700&gt;</t>
  </si>
  <si>
    <t>IUPAC: IronII tetraironIII hexasulfate dihydroxyl icosahydrate</t>
  </si>
  <si>
    <t>Copiapite</t>
  </si>
  <si>
    <t>Rose H (1833) Ueber einige in S?damerika vorkommende eisenoxydsalze, Annalen der Physik und Chemie 27, 309-319</t>
  </si>
  <si>
    <t>gsqmin:copiapite</t>
  </si>
  <si>
    <t>Sulfate, selenate, etc. with additional anions and H2O, With only medium-sized cations; insular octahedra and finite units</t>
  </si>
  <si>
    <t>https://www.handbookofmineralogy.org/pdfs/copiapite.pdf</t>
  </si>
  <si>
    <t>http://www.mindat.org/min-1124.html</t>
  </si>
  <si>
    <t>gcmin:copper</t>
  </si>
  <si>
    <t>01.AA.05</t>
  </si>
  <si>
    <t>&lt;https://www.mindat.org/1:1:1209:2&gt;</t>
  </si>
  <si>
    <t>copper</t>
  </si>
  <si>
    <t>R061078 | R070329</t>
  </si>
  <si>
    <t>Cu</t>
  </si>
  <si>
    <t>http://www.mindat.org/min-1209.html</t>
  </si>
  <si>
    <t>Copper</t>
  </si>
  <si>
    <t>https://www.handbookofmineralogy.org/pdfs/copper.pdf</t>
  </si>
  <si>
    <t>http://www.webmineral.com/data/Copper.shtml</t>
  </si>
  <si>
    <t>min-1209</t>
  </si>
  <si>
    <t>Copper-cupalite family</t>
  </si>
  <si>
    <t>strunz:s01_AA</t>
  </si>
  <si>
    <t>gsqmin:copper</t>
  </si>
  <si>
    <t>gcmin:cordierite</t>
  </si>
  <si>
    <t>&lt;http://www.wikidata.org/entity/Q410336&gt;</t>
  </si>
  <si>
    <t>&lt;https://www.mindat.org/1:1:1128:6&gt;</t>
  </si>
  <si>
    <t>Cordierite</t>
  </si>
  <si>
    <t>R040081 | R040082 | R040084 | R100141 | R100150</t>
  </si>
  <si>
    <t>gsqmin:cordierite</t>
  </si>
  <si>
    <t>09.CJ.10</t>
  </si>
  <si>
    <t>https://www.handbookofmineralogy.org/pdfs/cordierite.pdf</t>
  </si>
  <si>
    <t>Mg&lt;sub&gt;2&lt;/sub&gt;Al&lt;sub&gt;3&lt;/sub&gt;(AlSi&lt;sub&gt;5&lt;/sub&gt;)O&lt;sub&gt;18&lt;/sub&gt;</t>
  </si>
  <si>
    <t>http://www.mindat.org/min-1128.html</t>
  </si>
  <si>
    <t>http://www.webmineral.com/data/Cordierite.shtml</t>
  </si>
  <si>
    <t>min-1128</t>
  </si>
  <si>
    <t>Lucas J A H (1813) XIII. Cordierite (Iolithe), in Tableau M?thodique Esp?ces Min?rales, Seconde Partie, D'Hautel (Paris) 219-222</t>
  </si>
  <si>
    <t>Mg&lt;sub&gt;2&lt;/sub&gt;Al&lt;sub&gt;4&lt;/sub&gt;Si&lt;sub&gt;5&lt;/sub&gt;O&lt;sub&gt;18&lt;/sub&gt;</t>
  </si>
  <si>
    <t>Mg | Al | Si | O</t>
  </si>
  <si>
    <t>gcmin:corundum</t>
  </si>
  <si>
    <t>Corundum</t>
  </si>
  <si>
    <t>http://www.webmineral.com/data/Corundum.shtml</t>
  </si>
  <si>
    <t>R040096 | R060020 | RS899436 | RS570316 | RS796049 | RS863332 | R100131 | R100142 | R110096 | R110097 | R110098 | R110099 | R110110 | R110111 | R110116 | R110117 | R110119 | RS812608</t>
  </si>
  <si>
    <t>https://www.handbookofmineralogy.org/pdfs/corundum.pdf</t>
  </si>
  <si>
    <t>gsqmin:corundum</t>
  </si>
  <si>
    <t>IUPAC: Dialuminium trioxide</t>
  </si>
  <si>
    <t>hematite</t>
  </si>
  <si>
    <t>&lt;http://www.wikidata.org/entity/Q131777&gt;</t>
  </si>
  <si>
    <t>04.CB.05</t>
  </si>
  <si>
    <t>Al&lt;sub&gt;2&lt;/sub&gt;O&lt;sub&gt;3&lt;/sub&gt;</t>
  </si>
  <si>
    <t>http://www.mindat.org/min-1136.html</t>
  </si>
  <si>
    <t>&lt;https://www.mindat.org/1:1:1136:1&gt;</t>
  </si>
  <si>
    <t>min-1136</t>
  </si>
  <si>
    <t>Al | O</t>
  </si>
  <si>
    <t>Oxide, Metal: Oxygen = 2: 3,3: 5, and similar, With medium-sized cations</t>
  </si>
  <si>
    <t>gcmin:covellite</t>
  </si>
  <si>
    <t>IUPAC: Copper sulfide</t>
  </si>
  <si>
    <t>https://www.handbookofmineralogy.org/pdfs/covellite.pdf</t>
  </si>
  <si>
    <t>CuS</t>
  </si>
  <si>
    <t>http://www.mindat.org/min-1144.html</t>
  </si>
  <si>
    <t>&lt;http://www.wikidata.org/entity/Q325345&gt;</t>
  </si>
  <si>
    <t>Cu&lt;sup&gt;1+&lt;/sup&gt;S</t>
  </si>
  <si>
    <t>Covellite</t>
  </si>
  <si>
    <t>gsqmin:covellite</t>
  </si>
  <si>
    <t>http://www.webmineral.com/data/Covellite.shtml</t>
  </si>
  <si>
    <t>min-1144</t>
  </si>
  <si>
    <t>Metal sulfide (M = S) with Cu</t>
  </si>
  <si>
    <t>02.CA.05a</t>
  </si>
  <si>
    <t>Beudant F S (1832) Sulfure de cuivre du V?suve, in Trait? ?l?mentaire de Min?ralogie, 2nd Edition, (Paris) 409-410</t>
  </si>
  <si>
    <t>&lt;https://www.mindat.org/1:1:1144:6&gt;</t>
  </si>
  <si>
    <t>R060129 | R060143 | R060306</t>
  </si>
  <si>
    <t>strunz:s02_CA</t>
  </si>
  <si>
    <t>gcmin:cristobalite</t>
  </si>
  <si>
    <t>Cristobalite</t>
  </si>
  <si>
    <t>R060648 | R061064 | R061107</t>
  </si>
  <si>
    <t>SiO&lt;sub&gt;2&lt;/sub&gt;</t>
  </si>
  <si>
    <t>Oxide, Metal: Oxygen = 1:2 and similar, With small cations: Silica family</t>
  </si>
  <si>
    <t>https://www.handbookofmineralogy.org/pdfs/cristobalite.pdf</t>
  </si>
  <si>
    <t>http://www.webmineral.com/data/Cristobalite.shtml</t>
  </si>
  <si>
    <t>04.DA.15</t>
  </si>
  <si>
    <t>&lt;https://www.mindat.org/1:1:1155:2&gt;</t>
  </si>
  <si>
    <t>strunz:s04_DA</t>
  </si>
  <si>
    <t>min-1155</t>
  </si>
  <si>
    <t>&lt;http://www.wikidata.org/entity/Q422075&gt;</t>
  </si>
  <si>
    <t>Si | O</t>
  </si>
  <si>
    <t>tetragonal, orthorhombic</t>
  </si>
  <si>
    <t>vom Rath G (1887) Ueber cristobalit vom Cerro S. Crist?bal bei Pachuca (Mexico), Neues Jahrbuch f?r Mineralogie, Geologie und Palaontologie 1887, 198-199</t>
  </si>
  <si>
    <t>gsqmin:cristobalite</t>
  </si>
  <si>
    <t>IUPAC: Silicon dioxide</t>
  </si>
  <si>
    <t>http://www.mindat.org/min-1155.html</t>
  </si>
  <si>
    <t>gcmin:cryptomelane</t>
  </si>
  <si>
    <t>https://www.handbookofmineralogy.org/pdfs/cryptomelane.pdf</t>
  </si>
  <si>
    <t>Cryptomelane</t>
  </si>
  <si>
    <t>gsqmin:cryptomelane</t>
  </si>
  <si>
    <t>coronadite</t>
  </si>
  <si>
    <t>&lt;https://www.mindat.org/1:1:1164:4&gt;</t>
  </si>
  <si>
    <t>tetragonal, monoclinic</t>
  </si>
  <si>
    <t>K(Mn&lt;sup&gt;4+&lt;/sup&gt;&lt;sub&gt;7&lt;/sub&gt;Mn&lt;sup&gt;3+&lt;/sup&gt;)O&lt;sub&gt;16&lt;/sub&gt;</t>
  </si>
  <si>
    <t>K | Mn | O</t>
  </si>
  <si>
    <t>min-1164</t>
  </si>
  <si>
    <t>Coronadite</t>
  </si>
  <si>
    <t>04.DK.05a</t>
  </si>
  <si>
    <t>Oxide, Metal: Oxygen = 1:2 and similar, With large (+- medium-sized) cations; tunnel structures</t>
  </si>
  <si>
    <t>IMA1982 s.p. ?</t>
  </si>
  <si>
    <t>http://www.webmineral.com/data/Cryptomelane.shtml</t>
  </si>
  <si>
    <t>http://www.mindat.org/min-1164.html</t>
  </si>
  <si>
    <t>1982-s.p.</t>
  </si>
  <si>
    <t>&lt;http://www.wikidata.org/entity/Q3559150&gt;</t>
  </si>
  <si>
    <t>Richmond W E, Fleischer M (1942) Cryptomelane, a new name for the commonest of the "psilomelane" minerals, American Mineralogist 27, 607-610 Formula changed from K(Mn^4+^,Mn^2+^)_8_O_16_: Biagioni C, Capalbo C, Pasero M (2013) Nomenclature tunings in the hollandite supergroup. European Journal of Mineralogy 25, 85-90</t>
  </si>
  <si>
    <t>gcmin:cubanite</t>
  </si>
  <si>
    <t>Cubanite</t>
  </si>
  <si>
    <t>Wurtzite</t>
  </si>
  <si>
    <t>https://www.handbookofmineralogy.org/pdfs/cubanite.pdf</t>
  </si>
  <si>
    <t>http://www.webmineral.com/data/Cubanite.shtml</t>
  </si>
  <si>
    <t>IUPAC: Copper diiron trisulfide</t>
  </si>
  <si>
    <t>&lt;https://www.mindat.org/1:1:1168:2&gt;</t>
  </si>
  <si>
    <t>02.CB.55a</t>
  </si>
  <si>
    <t>gsqmin:cubanite</t>
  </si>
  <si>
    <t>Breithaupt A (1843) Cuban, ein neuer, dem weisskupfererz ?hnlicher kies, Annalen der Physik und Chemie 59, 325-327</t>
  </si>
  <si>
    <t>R061068</t>
  </si>
  <si>
    <t>min-1168</t>
  </si>
  <si>
    <t>&lt;http://www.wikidata.org/entity/Q424923&gt;</t>
  </si>
  <si>
    <t>http://www.mindat.org/min-1168.html</t>
  </si>
  <si>
    <t>CuFe&lt;sub&gt;2&lt;/sub&gt;S&lt;sub&gt;3&lt;/sub&gt;</t>
  </si>
  <si>
    <t>Cu&lt;sup&gt;1+&lt;/sup&gt;Fe&lt;sup&gt;2+&lt;/sup&gt;Fe&lt;sup&gt;3+&lt;/sup&gt;S&lt;sup&gt;2-&lt;/sup&gt;&lt;sub&gt;3&lt;/sub&gt;</t>
  </si>
  <si>
    <t>gcmin:cuprite</t>
  </si>
  <si>
    <t>Oxide, Metal: Oxygen = 2:1 and 1:2, Cation:Anion (M:O) = 2:1 (and 1.8:1)</t>
  </si>
  <si>
    <t>Cuprite</t>
  </si>
  <si>
    <t>IUPAC: DicopperI oxide</t>
  </si>
  <si>
    <t>Cu&lt;sub&gt;2&lt;/sub&gt;O</t>
  </si>
  <si>
    <t>Cu | O</t>
  </si>
  <si>
    <t>min-1172</t>
  </si>
  <si>
    <t>&lt;http://www.wikidata.org/entity/Q407335&gt;</t>
  </si>
  <si>
    <t>http://www.webmineral.com/data/Cuprite.shtml</t>
  </si>
  <si>
    <t>gsqmin:cuprite</t>
  </si>
  <si>
    <t>&lt;https://www.mindat.org/1:1:1172:9&gt;</t>
  </si>
  <si>
    <t>Cu&lt;sup&gt;1+&lt;/sup&gt;&lt;sub&gt;2&lt;/sub&gt;O</t>
  </si>
  <si>
    <t>https://www.handbookofmineralogy.org/pdfs/cuprite.pdf</t>
  </si>
  <si>
    <t>R050374 | R050384 | R140763</t>
  </si>
  <si>
    <t>04.AA.10</t>
  </si>
  <si>
    <t>Haidinger W (1845) Zweite Klasse: Geogenide. XI. Ordnung. Erze. III. Kupfererz. Cuprit., in Handbuch der Bestimmenden Mineralogie, Bei Braum?ller and Seidel (Wien) 546-555</t>
  </si>
  <si>
    <t>http://www.mindat.org/min-1172.html</t>
  </si>
  <si>
    <t>strunz:s04_AA</t>
  </si>
  <si>
    <t>gcmin:datolite</t>
  </si>
  <si>
    <t>09.AJ.20</t>
  </si>
  <si>
    <t>CaB(SiO&lt;sub&gt;4&lt;/sub&gt;)(OH)</t>
  </si>
  <si>
    <t>Gadolinite</t>
  </si>
  <si>
    <t>Datolite</t>
  </si>
  <si>
    <t>&lt;https://www.mindat.org/1:1:1340:2&gt;</t>
  </si>
  <si>
    <t>Ca | B | Si | O | H</t>
  </si>
  <si>
    <t>http://www.mindat.org/min-1340.html</t>
  </si>
  <si>
    <t>http://www.webmineral.com/data/Datolite.shtml</t>
  </si>
  <si>
    <t>Klaproth M H (1806) Chemische untersuchung des datoliths, Neues Allgemeines Journal der Chemie 6, 107-110</t>
  </si>
  <si>
    <t>min-1340</t>
  </si>
  <si>
    <t>https://www.handbookofmineralogy.org/pdfs/datolite.pdf</t>
  </si>
  <si>
    <t>&lt;http://www.wikidata.org/entity/Q415059&gt;</t>
  </si>
  <si>
    <t>gadolinite-datolite-datolite subgroup</t>
  </si>
  <si>
    <t>R050033 | R050136</t>
  </si>
  <si>
    <t>gsqmin:datolite</t>
  </si>
  <si>
    <t>gcmin:descloizite</t>
  </si>
  <si>
    <t>adelite-descloizite-descloizite subgroup</t>
  </si>
  <si>
    <t>Pb | Zn | V | O | H</t>
  </si>
  <si>
    <t>Damour A A (1854) Notice sur la descloizite, nouvelle esp?ce min?rale, Annales de Chimie et de Physique 41, 72-78</t>
  </si>
  <si>
    <t>08.BH.40</t>
  </si>
  <si>
    <t>PbZn(VO&lt;sub&gt;4&lt;/sub&gt;)(OH)</t>
  </si>
  <si>
    <t>Descloizite</t>
  </si>
  <si>
    <t>http://www.mindat.org/min-1267.html</t>
  </si>
  <si>
    <t>min-1267</t>
  </si>
  <si>
    <t>R050037 | R050509 | R120097</t>
  </si>
  <si>
    <t>Pb&lt;sup&gt;2+&lt;/sup&gt;Zn&lt;sup&gt;2+&lt;/sup&gt;V&lt;sup&gt;5+&lt;/sup&gt;O&lt;sub&gt;4&lt;/sub&gt;(OH)</t>
  </si>
  <si>
    <t>gsqmin:descloizite</t>
  </si>
  <si>
    <t>IUPAC: Lead zinc vanadate hydroxyl</t>
  </si>
  <si>
    <t>http://www.webmineral.com/data/Descloizite.shtml</t>
  </si>
  <si>
    <t>&lt;http://www.wikidata.org/entity/Q417292&gt;</t>
  </si>
  <si>
    <t>&lt;https://www.mindat.org/1:1:1267:2&gt;</t>
  </si>
  <si>
    <t>https://www.handbookofmineralogy.org/pdfs/descloizite.pdf</t>
  </si>
  <si>
    <t>gcmin:devilline</t>
  </si>
  <si>
    <t>Sulfate, selenate, etc. with additional anions and H2O, With only medium-sized cations; sheets of edge-sharing octahedra</t>
  </si>
  <si>
    <t>https://www.handbookofmineralogy.org/pdfs/devilline.pdf</t>
  </si>
  <si>
    <t>CaCu&lt;sup&gt;2+&lt;/sup&gt;&lt;sub&gt;4&lt;/sub&gt;(S&lt;sup&gt;6+&lt;/sup&gt;O&lt;sub&gt;4&lt;/sub&gt;)&lt;sub&gt;2&lt;/sub&gt;(OH)&lt;sub&gt;6&lt;/sub&gt;?3H&lt;sub&gt;2&lt;/sub&gt;O</t>
  </si>
  <si>
    <t>Devilline</t>
  </si>
  <si>
    <t>http://www.mindat.org/min-1270.html</t>
  </si>
  <si>
    <t>&lt;https://www.mindat.org/1:1:1270:2&gt;</t>
  </si>
  <si>
    <t>Pisani F (1864) Sur une nouvelle esp?ce min?rale du Cornouailles, la devilline, Comptes Rendus Hebdomadaires des S?ances de l╞Acad?mie des Sciences 59, 813-814</t>
  </si>
  <si>
    <t>CaCu&lt;sub&gt;4&lt;/sub&gt;(SO&lt;sub&gt;4&lt;/sub&gt;)&lt;sub&gt;2&lt;/sub&gt;(OH)&lt;sub&gt;6&lt;/sub&gt;?3H&lt;sub&gt;2&lt;/sub&gt;O</t>
  </si>
  <si>
    <t>devilline</t>
  </si>
  <si>
    <t>http://www.webmineral.com/data/Devilline.shtml</t>
  </si>
  <si>
    <t>R060126</t>
  </si>
  <si>
    <t>min-1270</t>
  </si>
  <si>
    <t>gsqmin:devilline</t>
  </si>
  <si>
    <t>&lt;http://www.wikidata.org/entity/Q2238642&gt;</t>
  </si>
  <si>
    <t>Ca | Cu | S | O | H</t>
  </si>
  <si>
    <t>strunz:s07_DD</t>
  </si>
  <si>
    <t>07.DD.30</t>
  </si>
  <si>
    <t>gcmin:diamond</t>
  </si>
  <si>
    <t>http://www.mindat.org/min-1282.html</t>
  </si>
  <si>
    <t>&lt;https://www.mindat.org/1:1:1282:5&gt;</t>
  </si>
  <si>
    <t>C</t>
  </si>
  <si>
    <t>Diamond</t>
  </si>
  <si>
    <t>gsqmin:diamond</t>
  </si>
  <si>
    <t>strunz:s01_CB</t>
  </si>
  <si>
    <t>https://www.handbookofmineralogy.org/pdfs/diamond.pdf</t>
  </si>
  <si>
    <t>min-1282</t>
  </si>
  <si>
    <t>cubic, orthorhombic</t>
  </si>
  <si>
    <t>&lt;http://www.wikidata.org/entity/Q5283&gt;</t>
  </si>
  <si>
    <t>Carbon-silicon family</t>
  </si>
  <si>
    <t>http://www.webmineral.com/data/Diamond.shtml</t>
  </si>
  <si>
    <t>R050204 | R050205 | R050206 | R050207 | RS809893 | R150105 | R150106 | R150108 | R150107 | R150086 | R150087 | R150088 | R150089</t>
  </si>
  <si>
    <t>01.CB.10a</t>
  </si>
  <si>
    <t>gcmin:diaspore</t>
  </si>
  <si>
    <t>min-1285</t>
  </si>
  <si>
    <t>Al | O | H</t>
  </si>
  <si>
    <t>Diaspore</t>
  </si>
  <si>
    <t>Hydroxide (without V or U), Hydroxides with OH, without H2O; chains of edge-sharing octahedra</t>
  </si>
  <si>
    <t>04.FD.10</t>
  </si>
  <si>
    <t>Ha?y R J (1801) VII. Diaspore (m.), c'est-?-dire, qui se disperse, in Trait? de Min?ralogie, Volume 4, Chez Louis (Paris) 358-360</t>
  </si>
  <si>
    <t>diaspore</t>
  </si>
  <si>
    <t>AlO(OH)</t>
  </si>
  <si>
    <t>http://www.webmineral.com/data/Diaspore.shtml</t>
  </si>
  <si>
    <t>IUPAC: Aluminium oxide hydroxyl</t>
  </si>
  <si>
    <t>R060287 | R060546</t>
  </si>
  <si>
    <t>http://www.mindat.org/min-1285.html</t>
  </si>
  <si>
    <t>gsqmin:diaspore</t>
  </si>
  <si>
    <t>https://www.handbookofmineralogy.org/pdfs/diaspore.pdf</t>
  </si>
  <si>
    <t>&lt;https://www.mindat.org/1:1:1285:6&gt;</t>
  </si>
  <si>
    <t>&lt;http://www.wikidata.org/entity/Q411891&gt;</t>
  </si>
  <si>
    <t>gcmin:dickite</t>
  </si>
  <si>
    <t>Al&lt;sub&gt;2&lt;/sub&gt;Si&lt;sub&gt;2&lt;/sub&gt;O&lt;sub&gt;5&lt;/sub&gt;(OH)&lt;sub&gt;4&lt;/sub&gt;</t>
  </si>
  <si>
    <t>http://www.webmineral.com/data/Dickite.shtml</t>
  </si>
  <si>
    <t>min-1287</t>
  </si>
  <si>
    <t>Dickite</t>
  </si>
  <si>
    <t>gcmin:kaolinitesubgroup</t>
  </si>
  <si>
    <t>gsqmin:dickite</t>
  </si>
  <si>
    <t>R060298 | R090054</t>
  </si>
  <si>
    <t>&lt;http://www.wikidata.org/entity/Q2705947&gt;</t>
  </si>
  <si>
    <t>Ross C S, Kerr P F (1930) Dickite, a kaolin mineral, American Mineralogist 15, 34-39</t>
  </si>
  <si>
    <t>09.ED.05</t>
  </si>
  <si>
    <t>http://www.mindat.org/min-1287.html</t>
  </si>
  <si>
    <t>Al | Si | O | H</t>
  </si>
  <si>
    <t>&lt;https://www.mindat.org/1:1:1287:0&gt;</t>
  </si>
  <si>
    <t>https://www.handbookofmineralogy.org/pdfs/dickite.pdf</t>
  </si>
  <si>
    <t>Kaolinite</t>
  </si>
  <si>
    <t>gcmin:digenite</t>
  </si>
  <si>
    <t>http://www.mindat.org/min-1291.html</t>
  </si>
  <si>
    <t>Digenite</t>
  </si>
  <si>
    <t>Cu&lt;sub&gt;1.8&lt;/sub&gt;S</t>
  </si>
  <si>
    <t>&lt;http://www.wikidata.org/entity/Q414848&gt;</t>
  </si>
  <si>
    <t>02.BA.10</t>
  </si>
  <si>
    <t>Breithaupt A (1844) Zwei neue kupfer enthaltende mineralien aus der ordnung der glanze, Annalen der Physik und Chemie 137, 671-675</t>
  </si>
  <si>
    <t>cubic, hexagonal</t>
  </si>
  <si>
    <t>gsqmin:digenite</t>
  </si>
  <si>
    <t>http://webmineral.com/data/Digenite.shtml</t>
  </si>
  <si>
    <t>https://www.handbookofmineralogy.org/pdfs/digenite.pdf</t>
  </si>
  <si>
    <t>IUPAC: Nonacopper pentasulfide</t>
  </si>
  <si>
    <t>&lt;https://www.mindat.org/1:1:1291:7&gt;</t>
  </si>
  <si>
    <t>min-1291</t>
  </si>
  <si>
    <t>R060840</t>
  </si>
  <si>
    <t>gcmin:diopside</t>
  </si>
  <si>
    <t>CaMgSi&lt;sub&gt;2&lt;/sub&gt;O&lt;sub&gt;6&lt;/sub&gt;</t>
  </si>
  <si>
    <t>&lt;https://www.mindat.org/1:1:1294:8&gt;</t>
  </si>
  <si>
    <t>R040009 | R040097 | R050406 | R050496 | R050666 | R060061 | R060085 | R060171 | R060276 | R060861 | R070123 | R090046 | R110128 | R120003</t>
  </si>
  <si>
    <t>d╞Andrada J B (1800) Der eigenschaften und kennzeichen einiger neuen fossilien aus Schweden und Norwegen nebst einigen chemischen bemerkungen ueber dieselben, Allgemeines Journal der Chemie 4, 28-39</t>
  </si>
  <si>
    <t>https://www.handbookofmineralogy.org/pdfs/diomignite.pdf</t>
  </si>
  <si>
    <t>Diopside</t>
  </si>
  <si>
    <t>http://www.webmineral.com/data/Diopside.shtml</t>
  </si>
  <si>
    <t>min-1294</t>
  </si>
  <si>
    <t>gsqmin:diopside</t>
  </si>
  <si>
    <t>Ca | Mg | Si | O</t>
  </si>
  <si>
    <t>&lt;http://www.wikidata.org/entity/Q316671&gt;</t>
  </si>
  <si>
    <t>http://www.mindat.org/min-1294.html</t>
  </si>
  <si>
    <t>gcmin:dolomite</t>
  </si>
  <si>
    <t>&lt;http://www.wikidata.org/entity/Q167741&gt;</t>
  </si>
  <si>
    <t>http://www.mindat.org/min-1304.html</t>
  </si>
  <si>
    <t>CaMg(CO&lt;sub&gt;3&lt;/sub&gt;)&lt;sub&gt;2&lt;/sub&gt;</t>
  </si>
  <si>
    <t>gsqmin:dolomite</t>
  </si>
  <si>
    <t>min-1304</t>
  </si>
  <si>
    <t>http://www.webmineral.com/data/Dolomite.shtml</t>
  </si>
  <si>
    <t>https://www.handbookofmineralogy.org/pdfs/dolomite.pdf</t>
  </si>
  <si>
    <t>IUPAC: Calcium magnesium dicarbonate</t>
  </si>
  <si>
    <t>Ca | Mg | C | O</t>
  </si>
  <si>
    <t>R040030 | R050129 | R050241 | R050272 | R050357 | R050370 | R100118 | R100168</t>
  </si>
  <si>
    <t>&lt;https://www.mindat.org/1:1:1304:4&gt;</t>
  </si>
  <si>
    <t>Saussure H B (1792) Analyse de la dolomie, Observations sur la Physique, sur l╞Histoire Naturelle et sur les Arts 40, 161-173</t>
  </si>
  <si>
    <t>gcmin:dravite</t>
  </si>
  <si>
    <t>http://www.mindat.org/min-1318.html</t>
  </si>
  <si>
    <t>&lt;http://www.wikidata.org/entity/Q2482759&gt;</t>
  </si>
  <si>
    <t>&lt;https://www.mindat.org/1:1:1318:1&gt;</t>
  </si>
  <si>
    <t>hexagonal, triclinic</t>
  </si>
  <si>
    <t>Cyclosilicate: [Si6O18]12- 6-membered single rings, with insular complex anions</t>
  </si>
  <si>
    <t>gsqmin:dravite</t>
  </si>
  <si>
    <t>NaMg&lt;sub&gt;3&lt;/sub&gt;Al&lt;sub&gt;6&lt;/sub&gt;(Si&lt;sub&gt;6&lt;/sub&gt;O&lt;sub&gt;18&lt;/sub&gt;)(BO&lt;sub&gt;3&lt;/sub&gt;)&lt;sub&gt;3&lt;/sub&gt;(OH)&lt;sub&gt;3&lt;/sub&gt;OH</t>
  </si>
  <si>
    <t>R040088 | R050059 | R050077 | R060286 | R060280 | R060534</t>
  </si>
  <si>
    <t>Dravite</t>
  </si>
  <si>
    <t>https://www.handbookofmineralogy.org/pdfs/dravite.pdf</t>
  </si>
  <si>
    <t>NaMg&lt;sub&gt;3&lt;/sub&gt;Al&lt;sub&gt;6&lt;/sub&gt;(Si&lt;sub&gt;6&lt;/sub&gt;O&lt;sub&gt;18&lt;/sub&gt;)(BO&lt;sub&gt;3&lt;/sub&gt;)&lt;sub&gt;3&lt;/sub&gt;(OH)&lt;sub&gt;3&lt;/sub&gt;(OH)</t>
  </si>
  <si>
    <t>Tschermak G (1884) Turmalin, in Lehrbuch der Mineralogie, Alfred H≈lder (Wein, Austria) 470-472</t>
  </si>
  <si>
    <t>Na | Mg | Al | Si | O | B | H</t>
  </si>
  <si>
    <t>09.CK.05</t>
  </si>
  <si>
    <t>min-1318</t>
  </si>
  <si>
    <t>tourmaline</t>
  </si>
  <si>
    <t>http://www.webmineral.com/data/Dravite.shtml</t>
  </si>
  <si>
    <t>gcmin:elbaite</t>
  </si>
  <si>
    <t>Elbaite</t>
  </si>
  <si>
    <t>gsqmin:elbaite</t>
  </si>
  <si>
    <t>min-1364</t>
  </si>
  <si>
    <t>&lt;https://www.mindat.org/1:1:1364:8&gt;</t>
  </si>
  <si>
    <t>Vernadsky W (1913) ?ber die chemische Formel der Turmaline. Zeitschrift f?r Krystallographie und Mineralogie 53, 273-288.</t>
  </si>
  <si>
    <t>Na(Al&lt;sub&gt;1.5&lt;/sub&gt;Li&lt;sub&gt;1.5&lt;/sub&gt;)Al&lt;sub&gt;6&lt;/sub&gt;(Si&lt;sub&gt;6&lt;/sub&gt;O&lt;sub&gt;18&lt;/sub&gt;)(BO&lt;sub&gt;3&lt;/sub&gt;)&lt;sub&gt;3&lt;/sub&gt;(OH)&lt;sub&gt;3&lt;/sub&gt;OH</t>
  </si>
  <si>
    <t>https://www.handbookofmineralogy.org/pdfs/elbaite.pdf</t>
  </si>
  <si>
    <t>Na | Al | Li | Si | O | B | H</t>
  </si>
  <si>
    <t>http://www.mindat.org/min-1364.html</t>
  </si>
  <si>
    <t>http://www.webmineral.com/data/Elbaite.shtml</t>
  </si>
  <si>
    <t>Na(Al&lt;sub&gt;1.5&lt;/sub&gt;Li&lt;sub&gt;1.5&lt;/sub&gt;)Al&lt;sub&gt;6&lt;/sub&gt;(Si&lt;sub&gt;6&lt;/sub&gt;O&lt;sub&gt;18&lt;/sub&gt;)(BO&lt;sub&gt;3&lt;/sub&gt;)&lt;sub&gt;3&lt;/sub&gt;(OH)&lt;sub&gt;3&lt;/sub&gt;(OH)</t>
  </si>
  <si>
    <t>R050119 | R050260 | R050487 | R060003 | R060566 | R060631 | R060562 | R060560 | R070077 | R070564 | R100137</t>
  </si>
  <si>
    <t>&lt;http://www.wikidata.org/entity/Q1920794&gt;</t>
  </si>
  <si>
    <t>gcmin:enargite</t>
  </si>
  <si>
    <t>Breithaupt A, Plattner C F (1850) Enargit, ein neues mineral aus der ordnung der glanze, Annalen der Physik und Chemie 80, 383-391</t>
  </si>
  <si>
    <t>Enargite</t>
  </si>
  <si>
    <t>Cu&lt;sub&gt;3&lt;/sub&gt;AsS&lt;sub&gt;4&lt;/sub&gt;</t>
  </si>
  <si>
    <t>&lt;https://www.mindat.org/1:1:1380:8&gt;</t>
  </si>
  <si>
    <t>http://www.mindat.org/min-1380.html</t>
  </si>
  <si>
    <t>IUPAC: Tricopper sulfarsenate</t>
  </si>
  <si>
    <t>&lt;http://www.wikidata.org/entity/Q411881&gt;</t>
  </si>
  <si>
    <t>strunz:s02_KA</t>
  </si>
  <si>
    <t>http://www.webmineral.com/data/Enargite.shtml</t>
  </si>
  <si>
    <t>Cu | As | S</t>
  </si>
  <si>
    <t>02.KA.05</t>
  </si>
  <si>
    <t>min-1380</t>
  </si>
  <si>
    <t>R050373 | R050435 | R050442 | R070176</t>
  </si>
  <si>
    <t>gsqmin:enargite</t>
  </si>
  <si>
    <t>https://www.handbookofmineralogy.org/pdfs/enargite.pdf</t>
  </si>
  <si>
    <t>gcmin:enstatite</t>
  </si>
  <si>
    <t>Hypersthene is an unnecessary name for a member of Enstatite-Ferrosilite series; name discredited by the CNMMN Pyroxene Subcommittee (1988).  Regarded as a synonym of enstatite or ferrosilite,  commonly as a mid-way member between these two end-members. Most "hypersthene" is ferroan enstatite. (https://www.mindat.org/min-1995.html)</t>
  </si>
  <si>
    <t>gcmin:low-calciumpyroxene</t>
  </si>
  <si>
    <t>09.DA.05</t>
  </si>
  <si>
    <t>Kenngott A (1855) Mineralogische notizen, betreffend die bekannten species: Karstenit, dolomit, millerit, turmalin, galaktit, wasser, plagionit, diopsid, zinkit, calcit und felsobanyt, sowie zwei neue: den enstatit im geschlechte der augit-spathe und den pseudophit im geschlechte der serpentin-steatite, Sitzungsberichte der Kaiserlichen Akademie der Wissenschaften 16, 152-179</t>
  </si>
  <si>
    <t>Enstatite</t>
  </si>
  <si>
    <t>min-1384</t>
  </si>
  <si>
    <t>Mg | Si | O</t>
  </si>
  <si>
    <t>http://www.mindat.org/min-1384.html</t>
  </si>
  <si>
    <t>MgSiO&lt;sub&gt;3&lt;/sub&gt;</t>
  </si>
  <si>
    <t>gsqmin:enstatite</t>
  </si>
  <si>
    <t>http://www.webmineral.com/data/Enstatite.shtml</t>
  </si>
  <si>
    <t>https://www.handbookofmineralogy.org/pdfs/enstatite.pdf</t>
  </si>
  <si>
    <t>Mg&lt;sub&gt;2&lt;/sub&gt;Si&lt;sub&gt;2&lt;/sub&gt;O&lt;sub&gt;6&lt;/sub&gt;</t>
  </si>
  <si>
    <t>&lt;https://www.mindat.org/1:1:1384:6&gt;</t>
  </si>
  <si>
    <t>R040093 | R040094 | R050644 | R060630 | R060744 | R070097 | R070418 | R070550 | R070641 | R100093 | R120168 | R120174</t>
  </si>
  <si>
    <t>&lt;http://www.wikidata.org/entity/Q423010&gt;</t>
  </si>
  <si>
    <t>gcmin:epidote</t>
  </si>
  <si>
    <t>min-1389</t>
  </si>
  <si>
    <t>R040089 | R040092 | R050064 | R050131 | R050191 | R050202 | R050303 | R070205 | R100129 | R100148 | R110127 | R110129</t>
  </si>
  <si>
    <t>https://www.handbookofmineralogy.org/pdfs/epidote.pdf</t>
  </si>
  <si>
    <t>Ha?y R J (1801) Epidote, Trait? de Min?ralogie 3, 102-113</t>
  </si>
  <si>
    <t>gsqmin:epidote</t>
  </si>
  <si>
    <t>Ca&lt;sub&gt;2&lt;/sub&gt;(Al&lt;sub&gt;2&lt;/sub&gt;Fe&lt;sup&gt;3+&lt;/sup&gt;)[Si&lt;sub&gt;2&lt;/sub&gt;O&lt;sub&gt;7&lt;/sub&gt;][SiO&lt;sub&gt;4&lt;/sub&gt;]O(OH)</t>
  </si>
  <si>
    <t>http://www.mindat.org/min-1389.html</t>
  </si>
  <si>
    <t>Ca | Fe | Al | Si | O | H</t>
  </si>
  <si>
    <t>Ca&lt;sub&gt;2&lt;/sub&gt;Fe&lt;sup&gt;3+&lt;/sup&gt;Al&lt;sub&gt;2&lt;/sub&gt;(Si&lt;sub&gt;2&lt;/sub&gt;O&lt;sub&gt;7&lt;/sub&gt;)(SiO&lt;sub&gt;4&lt;/sub&gt;)O(OH)</t>
  </si>
  <si>
    <t>&lt;https://www.mindat.org/1:1:1389:1&gt;</t>
  </si>
  <si>
    <t>&lt;http://www.wikidata.org/entity/Q272844&gt;</t>
  </si>
  <si>
    <t>http://www.webmineral.com/data/Epidote.shtml</t>
  </si>
  <si>
    <t>gcmin:epsomite</t>
  </si>
  <si>
    <t>gsqmin:epsomite</t>
  </si>
  <si>
    <t>min-1393</t>
  </si>
  <si>
    <t>R150060</t>
  </si>
  <si>
    <t>Mg | S | O | H</t>
  </si>
  <si>
    <t>https://www.handbookofmineralogy.org/pdfs/epsomite.pdf</t>
  </si>
  <si>
    <t>07.CB.40</t>
  </si>
  <si>
    <t>Epsomite</t>
  </si>
  <si>
    <t>&lt;http://www.wikidata.org/entity/Q411430&gt;</t>
  </si>
  <si>
    <t>MgS&lt;sup&gt;6+&lt;/sup&gt;O&lt;sub&gt;4&lt;/sub&gt;?7H&lt;sub&gt;2&lt;/sub&gt;O</t>
  </si>
  <si>
    <t>http://www.mindat.org/min-1393.html</t>
  </si>
  <si>
    <t>The mineral was previously known, but was named epsonite in this paper: Delam?therie J C (1806) Tableau des analyses chimiques des min?raux, et d'une nouvelle classification de ces substances, fond?e sur ces analyses, Journal de Physique, de Chimie et d?Histoire Naturelle 62, 319-365; 376-405</t>
  </si>
  <si>
    <t>&lt;https://www.mindat.org/1:1:1393:8&gt;</t>
  </si>
  <si>
    <t>IUPAC: Magnesium sulfate heptahydrate</t>
  </si>
  <si>
    <t>epsomite</t>
  </si>
  <si>
    <t>http://www.webmineral.com/data/Epsomite.shtml</t>
  </si>
  <si>
    <t>Mg(SO&lt;sub&gt;4&lt;/sub&gt;)?7H&lt;sub&gt;2&lt;/sub&gt;O</t>
  </si>
  <si>
    <t>gcmin:erythrite</t>
  </si>
  <si>
    <t>Co&lt;sup&gt;2+&lt;/sup&gt;&lt;sub&gt;3&lt;/sub&gt;(As&lt;sup&gt;5+&lt;/sup&gt;O&lt;sub&gt;4&lt;/sub&gt;)&lt;sub&gt;2&lt;/sub&gt;?8H&lt;sub&gt;2&lt;/sub&gt;O</t>
  </si>
  <si>
    <t>&lt;https://www.mindat.org/1:1:1407:2&gt;</t>
  </si>
  <si>
    <t>Erythrite</t>
  </si>
  <si>
    <t>http://www.webmineral.com/data/Erythrite.shtml</t>
  </si>
  <si>
    <t>min-1407</t>
  </si>
  <si>
    <t>Co&lt;sub&gt;3&lt;/sub&gt;(AsO&lt;sub&gt;4&lt;/sub&gt;)&lt;sub&gt;2&lt;/sub&gt;?8H&lt;sub&gt;2&lt;/sub&gt;O</t>
  </si>
  <si>
    <t>&lt;http://www.wikidata.org/entity/Q247914&gt;</t>
  </si>
  <si>
    <t>https://www.handbookofmineralogy.org/pdfs/erythrite.pdf</t>
  </si>
  <si>
    <t>http://www.mindat.org/min-1407.html</t>
  </si>
  <si>
    <t>Beudant F S (1832) ?rythrine, cobalt ars?niat?, in Trait? ?l?mentaire de Min?ralogie, 2nd Edition, (Paris) 596-597</t>
  </si>
  <si>
    <t>IUPAC: Tricobalt diarsenate octahydrate</t>
  </si>
  <si>
    <t>R050073</t>
  </si>
  <si>
    <t>gsqmin:erythrite</t>
  </si>
  <si>
    <t>Co | As | O | H</t>
  </si>
  <si>
    <t>gcmin:euxenite-y</t>
  </si>
  <si>
    <t>columbite-euxenite-euxenite subgroup</t>
  </si>
  <si>
    <t>https://www.handbookofmineralogy.org/pdfs/euxenite-Y</t>
  </si>
  <si>
    <t>http://www.webmineral.com/data/Euxenite-%28Y%29.shtml</t>
  </si>
  <si>
    <t>Oxide, Metal: Oxygen = 1:2 and similar, With large (+- medium-sized) cations; chains of edge-sharing octahedra</t>
  </si>
  <si>
    <t>http://www.mindat.org/min-1425.html</t>
  </si>
  <si>
    <t>(Y,Ca,Ce,U,Th)(Nb,Ta,Ti)&lt;sub&gt;2&lt;/sub&gt;O&lt;sub&gt;6&lt;/sub&gt;</t>
  </si>
  <si>
    <t>(Y&lt;sup&gt;3+&lt;/sup&gt;,Ca,Ce&lt;sup&gt;3+&lt;/sup&gt;,U&lt;sup&gt;4+&lt;/sup&gt;,Th&lt;sup&gt;4+&lt;/sup&gt;)(Nb&lt;sup&gt;5+&lt;/sup&gt;,Ta&lt;sup&gt;5+&lt;/sup&gt;,Ti&lt;sup&gt;4+&lt;/sup&gt;)&lt;sub&gt;2&lt;/sub&gt;O&lt;sub&gt;6&lt;/sub&gt;</t>
  </si>
  <si>
    <t>Y | Ca | Ce | U | Th | Nb | Ta | Ti | O</t>
  </si>
  <si>
    <t>Euxenite-(Y)</t>
  </si>
  <si>
    <t>min-1425</t>
  </si>
  <si>
    <t>04.DG.05</t>
  </si>
  <si>
    <t>orthorhombic, amorphous</t>
  </si>
  <si>
    <t>R060856 | R070324 | R080101</t>
  </si>
  <si>
    <t>&lt;https://www.mindat.org/1:1:1425:6&gt;</t>
  </si>
  <si>
    <t>&lt;http://www.wikidata.org/entity/Q1146596&gt;</t>
  </si>
  <si>
    <t>gsqmin:euxenite-y</t>
  </si>
  <si>
    <t>Scheerer T (1840) Ueber den euxenite, eine neue mineralspecies, Annalen der Physik und Chemie 50, 149-153 Name changed from euxenite: Nickel E H, Mandarino J A (1987) Procedures involving the IMA Commission on New Minerals and Mineral Names and guidelines on mineral nomenclature, American Mineralogist 72, 1031-1042</t>
  </si>
  <si>
    <t>gcmin:fayalite</t>
  </si>
  <si>
    <t>IUPAC: DiironII nesosilicate</t>
  </si>
  <si>
    <t>http://www.mindat.org/min-1458.html</t>
  </si>
  <si>
    <t>Fe&lt;sup&gt;2+&lt;/sup&gt;&lt;sub&gt;2&lt;/sub&gt;SiO&lt;sub&gt;4&lt;/sub&gt;</t>
  </si>
  <si>
    <t>Fayalite</t>
  </si>
  <si>
    <t>Olivine</t>
  </si>
  <si>
    <t>Fe&lt;sup&gt;2+&lt;/sup&gt;&lt;sub&gt;2&lt;/sub&gt;(SiO&lt;sub&gt;4&lt;/sub&gt;)</t>
  </si>
  <si>
    <t>http://www.webmineral.com/data/Fayalite.shtml</t>
  </si>
  <si>
    <t>&lt;http://www.wikidata.org/entity/Q411130&gt;</t>
  </si>
  <si>
    <t>Nesosilicate without additional anions; cations in octahedral [6] coordination</t>
  </si>
  <si>
    <t>min-1458</t>
  </si>
  <si>
    <t>&lt;https://www.mindat.org/1:1:1458:4&gt;</t>
  </si>
  <si>
    <t>Fe | Si | O</t>
  </si>
  <si>
    <t>https://www.handbookofmineralogy.org/pdfs/fayalite.pdf</t>
  </si>
  <si>
    <t>olivine</t>
  </si>
  <si>
    <t>strunz:s09_AC</t>
  </si>
  <si>
    <t>gsqmin:fayalite</t>
  </si>
  <si>
    <t>R070157 | R070374 | R070293 | R100102 | R100103 | R100104</t>
  </si>
  <si>
    <t>09.AC.05</t>
  </si>
  <si>
    <t>Gmelin C G (1840) Chemische untersuchung des fayalits, Annalen der Physik und Chemie 51, 160-164</t>
  </si>
  <si>
    <t>gcmin:ferberite</t>
  </si>
  <si>
    <t>http://www.webmineral.com/data/Ferberite.shtml</t>
  </si>
  <si>
    <t>Fe&lt;sup&gt;2+&lt;/sup&gt;(WO&lt;sub&gt;4&lt;/sub&gt;)</t>
  </si>
  <si>
    <t>gsqmin:ferberite</t>
  </si>
  <si>
    <t>Ferberite</t>
  </si>
  <si>
    <t>min-1476</t>
  </si>
  <si>
    <t>&lt;https://www.mindat.org/1:1:1476:8&gt;</t>
  </si>
  <si>
    <t>https://www.handbookofmineralogy.org/pdfs/ferberite.pdf</t>
  </si>
  <si>
    <t>Liebe K L T (1863) Ein neuer wolframit, Neues Jahrbuch f?r Mineralogie, Geologie und Palaontologie 1863, 641-653</t>
  </si>
  <si>
    <t>04.DB.30</t>
  </si>
  <si>
    <t>Fe&lt;sup&gt;2+&lt;/sup&gt;W&lt;sup&gt;6+&lt;/sup&gt;O&lt;sub&gt;4&lt;/sub&gt;</t>
  </si>
  <si>
    <t>Fe | W | O</t>
  </si>
  <si>
    <t>http://www.mindat.org/min-1476.html</t>
  </si>
  <si>
    <t>IUPAC: Iron tungsten tetraoxide</t>
  </si>
  <si>
    <t>&lt;http://www.wikidata.org/entity/Q417387&gt;</t>
  </si>
  <si>
    <t>Wolframite</t>
  </si>
  <si>
    <t>R040044 | R050090 | R050632</t>
  </si>
  <si>
    <t>wolframite</t>
  </si>
  <si>
    <t>gcmin:fluorapatite</t>
  </si>
  <si>
    <t>gsqmin:fluorapatite</t>
  </si>
  <si>
    <t>Fluorapatite</t>
  </si>
  <si>
    <t>https://www.handbookofmineralogy.org/pdfs/fluorapatite.pdf</t>
  </si>
  <si>
    <t>08.BN.05</t>
  </si>
  <si>
    <t>Ca&lt;sub&gt;5&lt;/sub&gt;(PO&lt;sub&gt;4&lt;/sub&gt;)&lt;sub&gt;3&lt;/sub&gt;F</t>
  </si>
  <si>
    <t>Gerhards C A (1786) Erster Ahnung. Von einigen noch nicht genau bestimmten und ganz neu entdecken Mineralien, in Grundriss des Mineralsystems, Christian Friedrich Himburg (Berlin) 281-287 Name changed from apatite to fluorapatite: Rose G (1827) Ueber die chemische Zusammensetzung der Apatite. Annalen der Physik und Chemie 85, 185-214 Name changed from fluorapatite to apatite-(CaF): Burke E A J (2008) Tidying up mineral names: an IMA-CNMNC scheme for suffixes, hyphens and diacritical marks, The Mineralogical Record 39, 131-135 Name changed from apatite-(CaF) back to fluorapatite: Pasero M, Kampf A R, Ferraris C, Pekov I V, Rakovan J R, White T J (2010) Nomenclature of the apatite supergroup minerals, European Journal of Mineralogy 22, 163-179</t>
  </si>
  <si>
    <t>hexagonal, monoclinic</t>
  </si>
  <si>
    <t>&lt;http://www.wikidata.org/entity/Q416275&gt;</t>
  </si>
  <si>
    <t>R040098 | R050122 | R050194 | R050192 | R050274 | R060070 | R050340 | R050369 | R050401 | R050529 | R050617 | R060184 | R060333 | R060421</t>
  </si>
  <si>
    <t>apatite</t>
  </si>
  <si>
    <t>&lt;https://www.mindat.org/1:1:1572:7&gt;</t>
  </si>
  <si>
    <t>Ca | P | O | F</t>
  </si>
  <si>
    <t>http://www.mindat.org/min-1572.html</t>
  </si>
  <si>
    <t>min-1572</t>
  </si>
  <si>
    <t>http://www.webmineral.com/data/Fluorapatite.shtml</t>
  </si>
  <si>
    <t>gcmin:fluorite</t>
  </si>
  <si>
    <t>Fluorite</t>
  </si>
  <si>
    <t>Ca | F</t>
  </si>
  <si>
    <t>min-1576</t>
  </si>
  <si>
    <t>http://www.webmineral.com/data/Fluorite.shtml</t>
  </si>
  <si>
    <t>https://www.handbookofmineralogy.org/pdfs/fluorite.pdf</t>
  </si>
  <si>
    <t>gsqmin:fluorite</t>
  </si>
  <si>
    <t>Agricola G (1530) Fluores, in Bermannus, Sive De Re Metallica, ╡dibus Frobenianis (Basel) 125-127</t>
  </si>
  <si>
    <t>&lt;https://www.mindat.org/1:1:1576:5&gt;</t>
  </si>
  <si>
    <t>R040099 | R050045 | R050046 | R050115 | R060548</t>
  </si>
  <si>
    <t>Simple halides, without H2O, M:X 1:2</t>
  </si>
  <si>
    <t>IUPAC: Calcium difluoride</t>
  </si>
  <si>
    <t>CaF&lt;sub&gt;2&lt;/sub&gt;</t>
  </si>
  <si>
    <t>&lt;http://www.wikidata.org/entity/Q102151&gt;</t>
  </si>
  <si>
    <t>http://www.mindat.org/min-1576.html</t>
  </si>
  <si>
    <t>03.AB.25</t>
  </si>
  <si>
    <t>gcmin:forsterite</t>
  </si>
  <si>
    <t>IUPAC: Dimagnesium nesosilicate</t>
  </si>
  <si>
    <t>http://www.webmineral.com/data/Forsterite.shtml</t>
  </si>
  <si>
    <t>Mg&lt;sub&gt;2&lt;/sub&gt;(SiO&lt;sub&gt;4&lt;/sub&gt;)</t>
  </si>
  <si>
    <t>min-1584</t>
  </si>
  <si>
    <t>&lt;http://www.wikidata.org/entity/Q415037&gt;</t>
  </si>
  <si>
    <t>R040018 | R040052 | R040057 | R050117 | R060539 | R060535 | R060551 | R100099 | R100100 | R100101 | R100140</t>
  </si>
  <si>
    <t>Forsterite</t>
  </si>
  <si>
    <t>Levy M (1824) Observations on the preceding paper, with an account of a new mineral, The Annals of Philosophy 7, 59-62</t>
  </si>
  <si>
    <t>Mg&lt;sub&gt;2&lt;/sub&gt;SiO&lt;sub&gt;4&lt;/sub&gt;</t>
  </si>
  <si>
    <t>http://www.mindat.org/min-1584.html</t>
  </si>
  <si>
    <t>gsqmin:forsterite</t>
  </si>
  <si>
    <t>&lt;https://www.mindat.org/1:1:1584:0&gt;</t>
  </si>
  <si>
    <t>https://www.handbookofmineralogy.org/pdfs/forsterite.pdf</t>
  </si>
  <si>
    <t>gcmin:gahnite</t>
  </si>
  <si>
    <t>Zn | Al | O</t>
  </si>
  <si>
    <t>ZnAl&lt;sub&gt;2&lt;/sub&gt;O&lt;sub&gt;4&lt;/sub&gt;</t>
  </si>
  <si>
    <t>&lt;https://www.mindat.org/1:1:1632:8&gt;</t>
  </si>
  <si>
    <t>Gahnite</t>
  </si>
  <si>
    <t>http://www.webmineral.com/data/Gahnite.shtml</t>
  </si>
  <si>
    <t>http://www.mindat.org/min-1632.html</t>
  </si>
  <si>
    <t>R040027 | R070591 | R170037</t>
  </si>
  <si>
    <t>Zn&lt;sup&gt;2+&lt;/sup&gt;Al&lt;sub&gt;2&lt;/sub&gt;O&lt;sub&gt;4&lt;/sub&gt;</t>
  </si>
  <si>
    <t>von Moll C E F (1807) Uebersicht. Gahnit, aus Fahlun, Efemeriden der Berg- und Huttenkunde 3, 75-92</t>
  </si>
  <si>
    <t>min-1632</t>
  </si>
  <si>
    <t>https://www.handbookofmineralogy.org/pdfs/gahnite.pdf</t>
  </si>
  <si>
    <t>&lt;http://www.wikidata.org/entity/Q375357&gt;</t>
  </si>
  <si>
    <t>IUPAC: Zinc dialuminium tetraoxide</t>
  </si>
  <si>
    <t>gsqmin:gahnite</t>
  </si>
  <si>
    <t>gcmin:galena</t>
  </si>
  <si>
    <t>Pb | S</t>
  </si>
  <si>
    <t>http://www.webmineral.com/data/Galena.shtml</t>
  </si>
  <si>
    <t>Galena</t>
  </si>
  <si>
    <t>http://www.mindat.org/min-1641.html</t>
  </si>
  <si>
    <t>PbS</t>
  </si>
  <si>
    <t>gsqmin:galena</t>
  </si>
  <si>
    <t>IUPAC: Lead sulfide</t>
  </si>
  <si>
    <t>Pb&lt;sup&gt;2+&lt;/sup&gt;S&lt;sup&gt;2-&lt;/sup&gt;</t>
  </si>
  <si>
    <t>Mineral name has been known since antiquity and predates any formal descriptive publication</t>
  </si>
  <si>
    <t>&lt;http://www.wikidata.org/entity/Q37559&gt;</t>
  </si>
  <si>
    <t>&lt;https://www.mindat.org/1:1:1641:0&gt;</t>
  </si>
  <si>
    <t>min-1641</t>
  </si>
  <si>
    <t>R060187 | R070325</t>
  </si>
  <si>
    <t>https://www.handbookofmineralogy.org/pdfs/galena.pdf</t>
  </si>
  <si>
    <t>gcmin:gibbsite</t>
  </si>
  <si>
    <t>Gibbsite</t>
  </si>
  <si>
    <t>IUPAC: Aluminium trihydroxide</t>
  </si>
  <si>
    <t>http://www.webmineral.com/data/Gibbsite.shtml</t>
  </si>
  <si>
    <t>&lt;https://www.mindat.org/1:1:1689:2&gt;</t>
  </si>
  <si>
    <t>Al(OH)&lt;sub&gt;3&lt;/sub&gt;</t>
  </si>
  <si>
    <t>https://www.handbookofmineralogy.org/pdfs/gibbsite.pdf</t>
  </si>
  <si>
    <t>04.FE.10</t>
  </si>
  <si>
    <t>http://www.mindat.org/min-1689.html</t>
  </si>
  <si>
    <t>Torrey J (1822) Description and analysis of gibbsite, a new mineral, The New-York Medical and Physical Journal 1, 68-73</t>
  </si>
  <si>
    <t>gsqmin:gibbsite</t>
  </si>
  <si>
    <t>min-1689</t>
  </si>
  <si>
    <t>&lt;http://www.wikidata.org/entity/Q408516&gt;</t>
  </si>
  <si>
    <t>gcmin:goethite</t>
  </si>
  <si>
    <t>Goethite</t>
  </si>
  <si>
    <t>http://www.webmineral.com/data/Goethite.shtml</t>
  </si>
  <si>
    <t>Lenz J G (1806) G≈thit. in Tabellen ?ber das gesammte Mineralreich, G≈pferdts (Jena) 46-46</t>
  </si>
  <si>
    <t>Fe | O | H</t>
  </si>
  <si>
    <t>https://www.handbookofmineralogy.org/pdfs/goethite.pdf</t>
  </si>
  <si>
    <t>04</t>
  </si>
  <si>
    <t>R050142 | R120086</t>
  </si>
  <si>
    <t>gsqmin:goethite</t>
  </si>
  <si>
    <t>min-1719</t>
  </si>
  <si>
    <t>&lt;https://www.mindat.org/1:1:1719:6&gt;</t>
  </si>
  <si>
    <t>&lt;http://www.wikidata.org/entity/Q189703&gt;</t>
  </si>
  <si>
    <t>FeO(OH)</t>
  </si>
  <si>
    <t>Fe&lt;sup&gt;3+&lt;/sup&gt;O(OH)</t>
  </si>
  <si>
    <t>IUPAC: ??-IronIII oxyhydroxide</t>
  </si>
  <si>
    <t>http://www.mindat.org/min-1719.html</t>
  </si>
  <si>
    <t>gcmin:gold</t>
  </si>
  <si>
    <t>&lt;https://www.mindat.org/1:1:1720:2&gt;</t>
  </si>
  <si>
    <t>min-1720</t>
  </si>
  <si>
    <t>https://www.handbookofmineralogy.org/pdfs/gold.pdf</t>
  </si>
  <si>
    <t>http://www.webmineral.com/data/Gold.shtml</t>
  </si>
  <si>
    <t>Au</t>
  </si>
  <si>
    <t>R070279</t>
  </si>
  <si>
    <t>Gold</t>
  </si>
  <si>
    <t>http://www.mindat.org/min-1720.html</t>
  </si>
  <si>
    <t>gsqmin:gold</t>
  </si>
  <si>
    <t>gcmin:graphite</t>
  </si>
  <si>
    <t>R050503 | R090047 | R120025</t>
  </si>
  <si>
    <t>Graphite</t>
  </si>
  <si>
    <t>http://www.mindat.org/min-1740.html</t>
  </si>
  <si>
    <t>http://www.webmineral.com/data/Graphite.shtml</t>
  </si>
  <si>
    <t>&lt;http://www.wikidata.org/entity/Q5309&gt;</t>
  </si>
  <si>
    <t>gsqmin:graphite</t>
  </si>
  <si>
    <t>orthorhombic, hexagonal</t>
  </si>
  <si>
    <t>https://www.handbookofmineralogy.org/pdfs/graphite.pdf</t>
  </si>
  <si>
    <t>Werner A G (1789) Mineralsystem des Herrn Inspektor Werners mit dessen Erlaubnis herausgegeben von E.U.G. Hoffmann, Bergmannisches Journal 1, 369-386</t>
  </si>
  <si>
    <t>01.CB.05a</t>
  </si>
  <si>
    <t>&lt;https://www.mindat.org/1:1:1740:0&gt;</t>
  </si>
  <si>
    <t>min-1740</t>
  </si>
  <si>
    <t>gcmin:greenockite</t>
  </si>
  <si>
    <t>wurtzite</t>
  </si>
  <si>
    <t>http://www.webmineral.com/data/Greenockite.shtml</t>
  </si>
  <si>
    <t>02.CB.45</t>
  </si>
  <si>
    <t>Greenockite</t>
  </si>
  <si>
    <t>gsqmin:greenockite</t>
  </si>
  <si>
    <t>https://www.handbookofmineralogy.org/pdfs/greenockite.pdf</t>
  </si>
  <si>
    <t>R060091 | R060110 | R070017 | R090045</t>
  </si>
  <si>
    <t>Cd&lt;sup&gt;2+&lt;/sup&gt;S&lt;sup&gt;2-&lt;/sup&gt;</t>
  </si>
  <si>
    <t>Cd | S</t>
  </si>
  <si>
    <t>&lt;https://www.mindat.org/1:1:1746:2&gt;</t>
  </si>
  <si>
    <t>Thompson T (1840) Notice of greenockite, a new mineral species of the order blende, The Edinburgh New Philosophical Journal 28, 390-292</t>
  </si>
  <si>
    <t>http://www.mindat.org/min-1746.html</t>
  </si>
  <si>
    <t>CdS</t>
  </si>
  <si>
    <t>IUPAC: Cadmium sulfide</t>
  </si>
  <si>
    <t>&lt;http://www.wikidata.org/entity/Q414138&gt;</t>
  </si>
  <si>
    <t>min-1746</t>
  </si>
  <si>
    <t>gcmin:grossular</t>
  </si>
  <si>
    <t>Grossular</t>
  </si>
  <si>
    <t>&lt;http://www.wikidata.org/entity/Q220373&gt;</t>
  </si>
  <si>
    <t>https://www.handbookofmineralogy.org/pdfs/grossular.pdf</t>
  </si>
  <si>
    <t>&lt;https://www.mindat.org/1:1:1755:4&gt;</t>
  </si>
  <si>
    <t>http://www.mindat.org/min-1755.html</t>
  </si>
  <si>
    <t>Ca&lt;sub&gt;3&lt;/sub&gt;Al&lt;sub&gt;2&lt;/sub&gt;(SiO&lt;sub&gt;4&lt;/sub&gt;)&lt;sub&gt;3&lt;/sub&gt;</t>
  </si>
  <si>
    <t>http://www.webmineral.com/data/Grossular.shtml</t>
  </si>
  <si>
    <t>min-1755</t>
  </si>
  <si>
    <t>Hoffmann C A S (1811) Grossular, in Handbuch der Mineralogie, Volume 1, Craz und Gerlach (Freiberg) 479-481</t>
  </si>
  <si>
    <t>R040065 | R040066 | R050081 | R050036 | R050312 | R060278 | R060382 | R060442 | R060443 | R060444 | R060446 | R060452 | R060453 | R060499 | R070551 | R100146 | R100152 | R100160 | R100161 | R141207</t>
  </si>
  <si>
    <t>gsqmin:grossular</t>
  </si>
  <si>
    <t>IUPAC: Tricalcium dialuminium trinesosilicate</t>
  </si>
  <si>
    <t>gcmin:gypsum</t>
  </si>
  <si>
    <t>&lt;http://www.wikidata.org/entity/Q82658&gt;</t>
  </si>
  <si>
    <t>Gypsum</t>
  </si>
  <si>
    <t>http://www.webmineral.com/data/Gypsum.shtml</t>
  </si>
  <si>
    <t>07.CD.40</t>
  </si>
  <si>
    <t>https://www.handbookofmineralogy.org/pdfs/gypsum.pdf</t>
  </si>
  <si>
    <t>Sulfate, selenate, etc. without additional anions, with H2O, With only large cations</t>
  </si>
  <si>
    <t>Ca | S | O | H</t>
  </si>
  <si>
    <t>&lt;https://www.mindat.org/1:1:1784:4&gt;</t>
  </si>
  <si>
    <t>min-1784</t>
  </si>
  <si>
    <t>http://www.mindat.org/min-1784.html</t>
  </si>
  <si>
    <t>R040029 | R060509</t>
  </si>
  <si>
    <t>IUPAC: Calcium sulfate dihydrate</t>
  </si>
  <si>
    <t>CaS&lt;sup&gt;6+&lt;/sup&gt;O&lt;sub&gt;4&lt;/sub&gt;?2H&lt;sub&gt;2&lt;/sub&gt;O</t>
  </si>
  <si>
    <t>gsqmin:gypsum</t>
  </si>
  <si>
    <t>Ca(SO&lt;sub&gt;4&lt;/sub&gt;)?2H&lt;sub&gt;2&lt;/sub&gt;O</t>
  </si>
  <si>
    <t>strunz:s07_CD</t>
  </si>
  <si>
    <t>gcmin:halite</t>
  </si>
  <si>
    <t>http://www.mindat.org/min-1804.html</t>
  </si>
  <si>
    <t>NaCl</t>
  </si>
  <si>
    <t>Na | Cl</t>
  </si>
  <si>
    <t>Halite</t>
  </si>
  <si>
    <t>&lt;https://www.mindat.org/1:1:1804:9&gt;</t>
  </si>
  <si>
    <t>03.AA.20</t>
  </si>
  <si>
    <t>gsqmin:halite</t>
  </si>
  <si>
    <t>http://www.webmineral.com/data/Halite.shtml</t>
  </si>
  <si>
    <t>R070292 | R070534 | R070586</t>
  </si>
  <si>
    <t>https://www.handbookofmineralogy.org/pdfs/halite.pdf</t>
  </si>
  <si>
    <t>min-1804</t>
  </si>
  <si>
    <t>IUPAC: Sodium chloride</t>
  </si>
  <si>
    <t>&lt;http://www.wikidata.org/entity/Q5314&gt;</t>
  </si>
  <si>
    <t>Previously known as rocksalt: Glocker E F (1847) Ordo XVIII. Hydrolyti. I. Hydrolyti ametalli. 6. Halites, in Generum et Specierum Mineralium, Secundum Ordines Naturales Digestorum Synopsis, Apud Eduardum Anton 288-304</t>
  </si>
  <si>
    <t>gcmin:halloysite</t>
  </si>
  <si>
    <t>gsqmin:halloysite</t>
  </si>
  <si>
    <t>https://www.mindat.org/min-1808.html</t>
  </si>
  <si>
    <t>Halloysite</t>
  </si>
  <si>
    <t>min-1808</t>
  </si>
  <si>
    <t>The name halloysite currently stands for the two grandfathered and distinct species Halloysite-7? and Halloysite-10?.</t>
  </si>
  <si>
    <t>gcmin:halloysite-7a</t>
  </si>
  <si>
    <t>Halloysite-7A</t>
  </si>
  <si>
    <t>http://www.webmineral.com/data/Halloysite.shtml</t>
  </si>
  <si>
    <t>&lt;https://www.mindat.org/1:1:1808:7&gt;</t>
  </si>
  <si>
    <t>http://www.mindat.org/min-1808.html</t>
  </si>
  <si>
    <t>Halloysite-7?</t>
  </si>
  <si>
    <t>Originally named halloysite: Berthier P (1826) Analyse de l'halloysite, Annales de Chimie et de Physique 32, 332-334 Name changed to halloysite-7?: Bailey S W (1980) Summary of recommendations of the AIPEA nomenclature committee, The Canadian Mineralogist 18, 143-150</t>
  </si>
  <si>
    <t>https://www.handbookofmineralogy.org/pdfs/halloysite.pdf</t>
  </si>
  <si>
    <t>gsqmin:halloysite-7a</t>
  </si>
  <si>
    <t>09.ED.10</t>
  </si>
  <si>
    <t>Halloysite-7&amp;#197;</t>
  </si>
  <si>
    <t>gcmin:halotrichite</t>
  </si>
  <si>
    <t>Halotrichite</t>
  </si>
  <si>
    <t>IUPAC: IronII dialuminium tetrasulfate docosahydrate</t>
  </si>
  <si>
    <t>R060118 | R070673</t>
  </si>
  <si>
    <t>halotrichite</t>
  </si>
  <si>
    <t>http://www.mindat.org/min-1809.html</t>
  </si>
  <si>
    <t>Fe&lt;sup&gt;2+&lt;/sup&gt;Al&lt;sub&gt;2&lt;/sub&gt;(SO&lt;sub&gt;4&lt;/sub&gt;)&lt;sub&gt;4&lt;/sub&gt;?22H&lt;sub&gt;2&lt;/sub&gt;O</t>
  </si>
  <si>
    <t>Originally named halotrichum: Scopoli J A (1777) Basi Metallica. Halotrichum, in Fundementa Chemiae, Wolfgangum Gerle (Prague) 23-27 Renamed halotrichite: Glocker E F (1839) 18. Halotrichit, in Grundrib der Mineralogie, mit Einschlub der Geognosie und Petrefactenkunde, Schrag (Nurnberg) 691-691</t>
  </si>
  <si>
    <t>min-1809</t>
  </si>
  <si>
    <t>Fe&lt;sup&gt;2+&lt;/sup&gt;Al&lt;sub&gt;2&lt;/sub&gt;(S&lt;sup&gt;6+&lt;/sup&gt;O&lt;sub&gt;4&lt;/sub&gt;)&lt;sub&gt;4&lt;/sub&gt;?22H&lt;sub&gt;2&lt;/sub&gt;O</t>
  </si>
  <si>
    <t>&lt;http://www.wikidata.org/entity/Q417278&gt;</t>
  </si>
  <si>
    <t>Fe | Al | S | O | H</t>
  </si>
  <si>
    <t>&lt;https://www.mindat.org/1:1:1809:4&gt;</t>
  </si>
  <si>
    <t>gsqmin:halotrichite</t>
  </si>
  <si>
    <t>07.CB.85</t>
  </si>
  <si>
    <t>http://www.webmineral.com/data/Halotrichite.shtml</t>
  </si>
  <si>
    <t>https://www.handbookofmineralogy.org/pdfs/halotrichite.pdf</t>
  </si>
  <si>
    <t>gcmin:hedenbergite</t>
  </si>
  <si>
    <t>CaFe&lt;sup&gt;2+&lt;/sup&gt;Si&lt;sub&gt;2&lt;/sub&gt;O&lt;sub&gt;6&lt;/sub&gt;</t>
  </si>
  <si>
    <t>https://www.handbookofmineralogy.org/pdfs/hedenbergite.pdf</t>
  </si>
  <si>
    <t>Hedenbergite</t>
  </si>
  <si>
    <t>&lt;https://www.mindat.org/1:1:1842:1&gt;</t>
  </si>
  <si>
    <t>http://www.webmineral.com/data/Hedenbergite.shtml</t>
  </si>
  <si>
    <t>Berzelius J J (1819) Hedenbergite, in Nouveau Syst?me de Min?ralogie, M?quignon-Marvis (Paris) 269-270</t>
  </si>
  <si>
    <t>gsqmin:hedenbergite</t>
  </si>
  <si>
    <t>http://www.mindat.org/min-1842.html</t>
  </si>
  <si>
    <t>min-1842</t>
  </si>
  <si>
    <t>&lt;http://www.wikidata.org/entity/Q422984&gt;</t>
  </si>
  <si>
    <t>R050030 | R060040 | R070136 | R070236</t>
  </si>
  <si>
    <t>gcmin:hematite</t>
  </si>
  <si>
    <t>Hematite</t>
  </si>
  <si>
    <t>&lt;http://www.wikidata.org/entity/Q103223&gt;</t>
  </si>
  <si>
    <t>gsqmin:hematite</t>
  </si>
  <si>
    <t>Mineral name has been known since antiquity and predates any formal descriptive publication, for instance, Agricola G (1556) Hematite. in De Re Metallica, translated by Hoover H C and Hoover L H 1950, 111-111</t>
  </si>
  <si>
    <t>min-1856</t>
  </si>
  <si>
    <t>http://www.mindat.org/min-1856.html</t>
  </si>
  <si>
    <t>Fe&lt;sub&gt;2&lt;/sub&gt;O&lt;sub&gt;3&lt;/sub&gt;</t>
  </si>
  <si>
    <t>&lt;https://www.mindat.org/1:1:1856:8&gt;</t>
  </si>
  <si>
    <t>Fe&lt;sup&gt;3+&lt;/sup&gt;&lt;sub&gt;2&lt;/sub&gt;O&lt;sub&gt;3&lt;/sub&gt;</t>
  </si>
  <si>
    <t>http://www.webmineral.com/data/Hematite.shtml</t>
  </si>
  <si>
    <t>R040024 | R050300 | R060190 | R070240 | R110013</t>
  </si>
  <si>
    <t>Fe | O</t>
  </si>
  <si>
    <t>IUPAC: Diiron trioxide</t>
  </si>
  <si>
    <t>https://www.handbookofmineralogy.org/pdfs/hematite.pdf</t>
  </si>
  <si>
    <t>gcmin:hemimorphite</t>
  </si>
  <si>
    <t>Hemimorphite</t>
  </si>
  <si>
    <t>Zn&lt;sup&gt;2+&lt;/sup&gt;&lt;sub&gt;4&lt;/sub&gt;Si&lt;sub&gt;2&lt;/sub&gt;O&lt;sub&gt;7&lt;/sub&gt;(OH)&lt;sub&gt;2&lt;/sub&gt;?H&lt;sub&gt;2&lt;/sub&gt;O</t>
  </si>
  <si>
    <t>http://www.mindat.org/min-1860.html</t>
  </si>
  <si>
    <t>R040117 | R070536</t>
  </si>
  <si>
    <t>Kenngott A (1853) Hemimorphit, in Das Mohs╞sche Mineralsystem, Verlag und Druck (Wien) 67-68</t>
  </si>
  <si>
    <t>min-1860</t>
  </si>
  <si>
    <t>09.BD.10</t>
  </si>
  <si>
    <t>http://www.webmineral.com/data/Hemimorphite.shtml</t>
  </si>
  <si>
    <t>&lt;http://www.wikidata.org/entity/Q408008&gt;</t>
  </si>
  <si>
    <t>Zn | Si | O | H</t>
  </si>
  <si>
    <t>Zn&lt;sub&gt;4&lt;/sub&gt;(Si&lt;sub&gt;2&lt;/sub&gt;O&lt;sub&gt;7&lt;/sub&gt;)(OH)&lt;sub&gt;2&lt;/sub&gt;?H&lt;sub&gt;2&lt;/sub&gt;O</t>
  </si>
  <si>
    <t>https://www.handbookofmineralogy.org/pdfs/hemimorphite.pdf</t>
  </si>
  <si>
    <t>&lt;https://www.mindat.org/1:1:1860:5&gt;</t>
  </si>
  <si>
    <t>gsqmin:hemimorphite</t>
  </si>
  <si>
    <t>gcmin:hercynite</t>
  </si>
  <si>
    <t>http://www.mindat.org/min-1875.html</t>
  </si>
  <si>
    <t>Hercynite</t>
  </si>
  <si>
    <t>Zippe F X M (1839) Ueber den hercinit, eine bisher unbekannt gebliebene spezies des mineralreiches, Verhandlungen der Gesellschaft des Vaterl?ndischen Museums in B≈hmen 1839, 19-27</t>
  </si>
  <si>
    <t>&lt;http://www.wikidata.org/entity/Q377086&gt;</t>
  </si>
  <si>
    <t>IUPAC: IronII dialuminium tetraoxide</t>
  </si>
  <si>
    <t>R170038</t>
  </si>
  <si>
    <t>gsqmin:hercynite</t>
  </si>
  <si>
    <t>min-1875</t>
  </si>
  <si>
    <t>Fe&lt;sup&gt;2+&lt;/sup&gt;Al&lt;sub&gt;2&lt;/sub&gt;O&lt;sub&gt;4&lt;/sub&gt;</t>
  </si>
  <si>
    <t>Fe | Al | O</t>
  </si>
  <si>
    <t>&lt;https://www.mindat.org/1:1:1875:9&gt;</t>
  </si>
  <si>
    <t>http://www.webmineral.com/data/Hercynite.shtml</t>
  </si>
  <si>
    <t>https://www.handbookofmineralogy.org/pdfs/hercynite.pdf</t>
  </si>
  <si>
    <t>gcmin:hessite</t>
  </si>
  <si>
    <t>02.BA.60</t>
  </si>
  <si>
    <t>Fr≈bel J (1843) 4. Zunft: Monotrimetrische Pyrito?den. 1. Familie: Pyrrhotinen. Hessit, in Grundz?ge eines Systemes der Krystallologie oder der Naturgeschichte der Unorganischen Individuen, Druck und Verlag des Literarischen Comptoirs (Z?rich und Winterthur) 48-5</t>
  </si>
  <si>
    <t>Hessite</t>
  </si>
  <si>
    <t>gsqmin:hessite</t>
  </si>
  <si>
    <t>http://www.webmineral.com/data/Hessite.shtml</t>
  </si>
  <si>
    <t>&lt;http://www.wikidata.org/entity/Q418863&gt;</t>
  </si>
  <si>
    <t>http://www.mindat.org/min-1881.html</t>
  </si>
  <si>
    <t>https://www.handbookofmineralogy.org/pdfs/hessite.pdf</t>
  </si>
  <si>
    <t>min-1881</t>
  </si>
  <si>
    <t>IUPAC: Disilver telluride</t>
  </si>
  <si>
    <t>R060226 | R070445</t>
  </si>
  <si>
    <t>Ag | Te</t>
  </si>
  <si>
    <t>Ag&lt;sub&gt;2&lt;/sub&gt;Te</t>
  </si>
  <si>
    <t>&lt;https://www.mindat.org/1:1:1881:0&gt;</t>
  </si>
  <si>
    <t>High-calcium pyroxene</t>
  </si>
  <si>
    <t>&lt;https://www.mindat.org/1:1:47880:9&gt;</t>
  </si>
  <si>
    <t>min-47880</t>
  </si>
  <si>
    <t>Synonym of:  Augite, Diopside, Hedenbergite.  A petrological term for pyroxene high in calcium, invariably these will be clinopyroxene minerals.</t>
  </si>
  <si>
    <t>https://www.mindat.org/min-47880.html</t>
  </si>
  <si>
    <t>gcmin:hubnerite</t>
  </si>
  <si>
    <t>https://www.handbookofmineralogy.org/pdfs/hubnerite.pdf</t>
  </si>
  <si>
    <t>R050069 | R050139 | R050556 | R060900</t>
  </si>
  <si>
    <t>H&amp;#252;bnerite</t>
  </si>
  <si>
    <t>Mn&lt;sup&gt;2+&lt;/sup&gt;W&lt;sup&gt;6+&lt;/sup&gt;O&lt;sub&gt;4&lt;/sub&gt;</t>
  </si>
  <si>
    <t>Mn&lt;sup&gt;2+&lt;/sup&gt;(WO&lt;sub&gt;4&lt;/sub&gt;)</t>
  </si>
  <si>
    <t>http://webmineral.com/data/Hubnerite.shtml</t>
  </si>
  <si>
    <t>H?bnerite</t>
  </si>
  <si>
    <t>gsqmin:hubnerite</t>
  </si>
  <si>
    <t>&lt;https://www.mindat.org/1:1:1940:4&gt;</t>
  </si>
  <si>
    <t>IUPAC: ManganeseII tungsten tetraoxide</t>
  </si>
  <si>
    <t>min-1940</t>
  </si>
  <si>
    <t>Hubnerite</t>
  </si>
  <si>
    <t>Credner H (1865) H?bnerit, ein neues mineral, Berg- und Huttenmannische Zeitung 24, 370-371</t>
  </si>
  <si>
    <t>http://www.mindat.org/min-1940.html</t>
  </si>
  <si>
    <t>Mn | W | O</t>
  </si>
  <si>
    <t>&lt;http://www.wikidata.org/entity/Q417421&gt;</t>
  </si>
  <si>
    <t>gcmin:hydroxylapatite</t>
  </si>
  <si>
    <t>Hydroxylapatite</t>
  </si>
  <si>
    <t>&lt;http://www.wikidata.org/entity/Q413478&gt;</t>
  </si>
  <si>
    <t>IUPAC: Pentacalcium triphosphate hydroxyl</t>
  </si>
  <si>
    <t>Ca&lt;sub&gt;5&lt;/sub&gt;(PO&lt;sub&gt;4&lt;/sub&gt;)&lt;sub&gt;3&lt;/sub&gt;OH</t>
  </si>
  <si>
    <t>Ca&lt;sub&gt;5&lt;/sub&gt;(P&lt;sup&gt;5+&lt;/sup&gt;O&lt;sub&gt;4&lt;/sub&gt;)&lt;sub&gt;3&lt;/sub&gt;OH</t>
  </si>
  <si>
    <t>Ca | P | O | H</t>
  </si>
  <si>
    <t>http://www.mindat.org/min-1992.html</t>
  </si>
  <si>
    <t>Named hydro-apatite: Damour A A (1856) Sur l'hydro-apatite, esp?ce min?rale, Annales des Mines 10, 65-68 Renamed hydroxyapatite: Schaller W T (1912) Mineralogical notes, Series 2. Mineralogy of the French phosphorites, U.S. Geological Survey Bulletin 509, 89-100 Name changed from hydroxylapatite to apatite-(CaOH): Burke E A J (2008) Tidying up mineral names: an IMA-CNMNC scheme for suffixes, hyphens and diacritical marks, The Mineralogical Record 39, 131-135 Name changed from apatite-(CaOH) back to hydroxylapatite. In addition, apatite-CaOH)-M is renamed to hydroxylapatite-M and is defined as a monoclinic variant of hydroxylapatite and is not considered a distinct species: Pasero M, Kampf A R, Ferraris C, Pekov I V, Rakovan J R, White T J (2010) Nomenclature of the apatite supergroup minerals, European Journal of Mineralogy 22, 163-179</t>
  </si>
  <si>
    <t>gsqmin:hydroxylapatite</t>
  </si>
  <si>
    <t>http://www.webmineral.com/data/Hydroxylapatite.shtml</t>
  </si>
  <si>
    <t>&lt;https://www.mindat.org/1:1:1992:3&gt;</t>
  </si>
  <si>
    <t>R050512 | R060180 | R100225 | R130713</t>
  </si>
  <si>
    <t>https://www.handbookofmineralogy.org/pdfs/hydroxylapatite.pdf</t>
  </si>
  <si>
    <t>min-1992</t>
  </si>
  <si>
    <t>gcmin:hydrozincite</t>
  </si>
  <si>
    <t>http://www.webmineral.com/data/Hydrozincite.shtml</t>
  </si>
  <si>
    <t>Hydrozincite</t>
  </si>
  <si>
    <t>Zn&lt;sub&gt;5&lt;/sub&gt;(CO&lt;sub&gt;3&lt;/sub&gt;)&lt;sub&gt;2&lt;/sub&gt;(OH)&lt;sub&gt;6&lt;/sub&gt;</t>
  </si>
  <si>
    <t>Kenngott A (1853) Hydrozinkit, in Das Mohs╞sche Mineralsystem, Verlag und Druck (Wien) 26-27</t>
  </si>
  <si>
    <t>&lt;https://www.mindat.org/1:1:1993:0&gt;</t>
  </si>
  <si>
    <t>http://www.mindat.org/min-1993.html</t>
  </si>
  <si>
    <t>gsqmin:hydrozincite</t>
  </si>
  <si>
    <t>&lt;http://www.wikidata.org/entity/Q77200&gt;</t>
  </si>
  <si>
    <t>R050635</t>
  </si>
  <si>
    <t>https://www.handbookofmineralogy.org/pdfs/hypercinnabar.pdf</t>
  </si>
  <si>
    <t>Zn | C | O | H</t>
  </si>
  <si>
    <t>min-1993</t>
  </si>
  <si>
    <t>gcmin:ilmenite</t>
  </si>
  <si>
    <t>Fe&lt;sup&gt;2+&lt;/sup&gt;Ti&lt;sup&gt;4+&lt;/sup&gt;O&lt;sub&gt;3&lt;/sub&gt;</t>
  </si>
  <si>
    <t>https://www.handbookofmineralogy.org/pdfs/ilmenite.pdf</t>
  </si>
  <si>
    <t>Fe | Ti | O</t>
  </si>
  <si>
    <t>ilmenite</t>
  </si>
  <si>
    <t>Ilmenite</t>
  </si>
  <si>
    <t>http://www.mindat.org/min-2013.html</t>
  </si>
  <si>
    <t>&lt;https://www.mindat.org/1:1:2013:4&gt;</t>
  </si>
  <si>
    <t>R060149 | R130214</t>
  </si>
  <si>
    <t>min-2013</t>
  </si>
  <si>
    <t>&lt;http://www.wikidata.org/entity/Q190729&gt;</t>
  </si>
  <si>
    <t>gsqmin:ilmenite</t>
  </si>
  <si>
    <t>http://www.webmineral.com/data/Ilmenite.shtml</t>
  </si>
  <si>
    <t>IUPAC: IronII titaniumIV trioxide</t>
  </si>
  <si>
    <t>Kupffer A T (1827) Ilmenit, ein neues fossil (Sammt neuen spielarten des zirkon und gadolinit) aus Sibirien; beschrieben, Archiv f?r die Gesammte Naturlehre 10, 1-13</t>
  </si>
  <si>
    <t>gcmin:iron</t>
  </si>
  <si>
    <t>R070255</t>
  </si>
  <si>
    <t>Iron-chromium family</t>
  </si>
  <si>
    <t>01.AE.05</t>
  </si>
  <si>
    <t>Iron</t>
  </si>
  <si>
    <t>Fe</t>
  </si>
  <si>
    <t>http://www.mindat.org/min-2047.html</t>
  </si>
  <si>
    <t>http://www.webmineral.com/data/Iron.shtml</t>
  </si>
  <si>
    <t>gsqmin:iron</t>
  </si>
  <si>
    <t>&lt;https://www.mindat.org/1:1:2047:9&gt;</t>
  </si>
  <si>
    <t>min-2047</t>
  </si>
  <si>
    <t>https://www.handbookofmineralogy.org/pdfs/iron.pdf</t>
  </si>
  <si>
    <t>iron</t>
  </si>
  <si>
    <t>gcmin:ironsulfide</t>
  </si>
  <si>
    <t>&lt;https://www.mindat.org/1:1:47876:6&gt;</t>
  </si>
  <si>
    <t>https://www.mindat.org/min-47876.html</t>
  </si>
  <si>
    <t>min-47876</t>
  </si>
  <si>
    <t>Iron sulfide</t>
  </si>
  <si>
    <t>A generic term, often used in petrology, to describe various iron(II) sulfides. In terrestrial crustal rocks pyrite and marcasite are the most commonly found iron sulfides.</t>
  </si>
  <si>
    <t>gcmin:jamesonite</t>
  </si>
  <si>
    <t>strunz:s02_HB</t>
  </si>
  <si>
    <t>http://www.mindat.org/min-2072.html</t>
  </si>
  <si>
    <t>Jamesonite</t>
  </si>
  <si>
    <t>Pb&lt;sub&gt;4&lt;/sub&gt;FeSb&lt;sub&gt;6&lt;/sub&gt;S&lt;sub&gt;14&lt;/sub&gt;</t>
  </si>
  <si>
    <t>&lt;https://www.mindat.org/1:1:2072:1&gt;</t>
  </si>
  <si>
    <t>SnS type sulfosalt with Cu, Ag, Fe, Sn and Pb</t>
  </si>
  <si>
    <t>02.HB.15</t>
  </si>
  <si>
    <t>Pb | Fe | Sb | S</t>
  </si>
  <si>
    <t>Mohs F, Haidinger W (1825) XI. Order. Glance. VII. Antimony-glance. Jamesonite, in Treatise on Mineralogy, or the Natural History of the Mineral Kingdom, Volume 1, Archibald Constable and Co. (Edinburgh) 451-451</t>
  </si>
  <si>
    <t>http://www.webmineral.com/data/Jamesonite.shtml</t>
  </si>
  <si>
    <t>R050430 | R050431 | R050432 | R050481</t>
  </si>
  <si>
    <t>gsqmin:jamesonite</t>
  </si>
  <si>
    <t>IUPAC: Tetralead iron hexaantimony tetradecasulfide</t>
  </si>
  <si>
    <t>&lt;http://www.wikidata.org/entity/Q415818&gt;</t>
  </si>
  <si>
    <t>Pb&lt;sup&gt;2+&lt;/sup&gt;&lt;sub&gt;4&lt;/sub&gt;Fe&lt;sup&gt;2+&lt;/sup&gt;Sb&lt;sup&gt;3+&lt;/sup&gt;&lt;sub&gt;6&lt;/sub&gt;S&lt;sup&gt;2-&lt;/sup&gt;&lt;sub&gt;14&lt;/sub&gt;</t>
  </si>
  <si>
    <t>min-2072</t>
  </si>
  <si>
    <t>https://www.handbookofmineralogy.org/pdfs/jamesonite.pdf</t>
  </si>
  <si>
    <t>gcmin:jarosite</t>
  </si>
  <si>
    <t>min-2078</t>
  </si>
  <si>
    <t>Jarosite</t>
  </si>
  <si>
    <t>alunite-jarosite-jarosite subgroup</t>
  </si>
  <si>
    <t>gsqmin:jarosite</t>
  </si>
  <si>
    <t>http://www.mindat.org/min-2078.html</t>
  </si>
  <si>
    <t>KFe&lt;sup&gt;3+&lt;/sup&gt;&lt;sub&gt;3&lt;/sub&gt;(SO&lt;sub&gt;4&lt;/sub&gt;)&lt;sub&gt;2&lt;/sub&gt;(OH)&lt;sub&gt;6&lt;/sub&gt;</t>
  </si>
  <si>
    <t>K | Fe | S | O | H</t>
  </si>
  <si>
    <t>&lt;https://www.mindat.org/1:1:2078:3&gt;</t>
  </si>
  <si>
    <t>R060113 | R060236 | R070493</t>
  </si>
  <si>
    <t>IUPAC: Potassium triironIII disulfate hexahydroxyl</t>
  </si>
  <si>
    <t>&lt;http://www.wikidata.org/entity/Q411168&gt;</t>
  </si>
  <si>
    <t>http://www.webmineral.com/data/Jarosite.shtml</t>
  </si>
  <si>
    <t>KFe&lt;sup&gt;3+&lt;/sup&gt;&lt;sub&gt;3&lt;/sub&gt;(S&lt;sup&gt;6+&lt;/sup&gt;O&lt;sub&gt;4&lt;/sub&gt;)&lt;sub&gt;2&lt;/sub&gt;(OH)&lt;sub&gt;6&lt;/sub&gt;</t>
  </si>
  <si>
    <t>Breithaupt J F A (1852) Jarosit, jarosites kalicus, Berg- und Huttenmannische Zeitung 11, 68-69</t>
  </si>
  <si>
    <t>https://www.handbookofmineralogy.org/pdfs/jarosite.pdf</t>
  </si>
  <si>
    <t>gcmin:kaolinite</t>
  </si>
  <si>
    <t>http://www.mindat.org/min-2156.html</t>
  </si>
  <si>
    <t>https://www.handbookofmineralogy.org/pdfs/kaolinite.pdf</t>
  </si>
  <si>
    <t>gsqmin:kaolinite</t>
  </si>
  <si>
    <t>Johnson S W, Blake J M (1867) On kaolinite and pholerite, The American Journal of Science and Arts 93, 351-361</t>
  </si>
  <si>
    <t>&lt;http://www.wikidata.org/entity/Q223197&gt;</t>
  </si>
  <si>
    <t>triclinic, monoclinic, unknown</t>
  </si>
  <si>
    <t>min-2156</t>
  </si>
  <si>
    <t>R140004 | R160007</t>
  </si>
  <si>
    <t>http://www.webmineral.com/data/Kaolinite.shtml</t>
  </si>
  <si>
    <t>&lt;https://www.mindat.org/1:1:2156:8&gt;</t>
  </si>
  <si>
    <t>min-43755</t>
  </si>
  <si>
    <t>Kaolinite subgroup</t>
  </si>
  <si>
    <t>https://www.mindat.org/min-32202.html</t>
  </si>
  <si>
    <t>https://www.mindat.org/min-43755.html</t>
  </si>
  <si>
    <t xml:space="preserve">Dioctahedral, Al-rich members of the Kaolinite-Serpentine Group. Within this group kaolinite, dickite and nacrite are actually polytypes of a single species, but the names have been grandfathered by the IMA. Kandite (min-32202) is an acronym for Kaolinite-Nacrite-Dickite. </t>
  </si>
  <si>
    <t>https://www.handbookofmineralogy.org/pdfs/kyanite.pdf</t>
  </si>
  <si>
    <t>Kyanite</t>
  </si>
  <si>
    <t>min-2303</t>
  </si>
  <si>
    <t>&lt;https://www.mindat.org/1:1:2303:6&gt;</t>
  </si>
  <si>
    <t>http://www.mindat.org/min-2303.html</t>
  </si>
  <si>
    <t>http://www.webmineral.com/data/Kyanite.shtml</t>
  </si>
  <si>
    <t>Al&lt;sub&gt;2&lt;/sub&gt;OSiO&lt;sub&gt;4&lt;/sub&gt;</t>
  </si>
  <si>
    <t>gsqmin:kyanite</t>
  </si>
  <si>
    <t>&lt;http://www.wikidata.org/entity/Q193450&gt;</t>
  </si>
  <si>
    <t>09.AF.15</t>
  </si>
  <si>
    <t>Called cianit in this paper: Hoffmann C A S (1789) Mineralsystem des Herrn Inspektor Werners mit dessen erlaubnis herausgegeben von C A S Hoffmann, Bergmannisches Journal 1, 369-386</t>
  </si>
  <si>
    <t>Al | O | Si</t>
  </si>
  <si>
    <t>R040119 | R050450 | R100139 | R100159</t>
  </si>
  <si>
    <t>IUPAC: Dialuminium oxynesosilicate</t>
  </si>
  <si>
    <t>gcmin:langite</t>
  </si>
  <si>
    <t>Maskelyne N S (1864) Notices of recent discoveries. New Cornish mineral ('Langite'), The Geological Magazine 1, 48-48</t>
  </si>
  <si>
    <t>Langite</t>
  </si>
  <si>
    <t>https://www.handbookofmineralogy.org/pdfs/langite.pdf</t>
  </si>
  <si>
    <t>Cu&lt;sup&gt;2+&lt;/sup&gt;&lt;sub&gt;4&lt;/sub&gt;S&lt;sup&gt;6+&lt;/sup&gt;O&lt;sub&gt;4&lt;/sub&gt;(OH)&lt;sub&gt;6&lt;/sub&gt;?2H&lt;sub&gt;2&lt;/sub&gt;O</t>
  </si>
  <si>
    <t>min-2322</t>
  </si>
  <si>
    <t>http://www.webmineral.com/data/Langite.shtml</t>
  </si>
  <si>
    <t>langite</t>
  </si>
  <si>
    <t>IUPAC: Tetracopper sulfate hexahydroxyl dihydrate</t>
  </si>
  <si>
    <t>Cu&lt;sub&gt;4&lt;/sub&gt;(SO&lt;sub&gt;4&lt;/sub&gt;)(OH)&lt;sub&gt;6&lt;/sub&gt;?2H&lt;sub&gt;2&lt;/sub&gt;O</t>
  </si>
  <si>
    <t>R060090 | R070316 | R120042</t>
  </si>
  <si>
    <t>&lt;http://www.wikidata.org/entity/Q204380&gt;</t>
  </si>
  <si>
    <t>&lt;https://www.mindat.org/1:1:2322:7&gt;</t>
  </si>
  <si>
    <t>07.DD.10</t>
  </si>
  <si>
    <t>http://www.mindat.org/min-2322.html</t>
  </si>
  <si>
    <t>gsqmin:langite</t>
  </si>
  <si>
    <t>gcmin:laumontite</t>
  </si>
  <si>
    <t>http://webmineral.com/data/Laumontite.shtml</t>
  </si>
  <si>
    <t>https://www.handbookofmineralogy.org/pdfs/laumontite.pdf</t>
  </si>
  <si>
    <t>http://www.mindat.org/min-2340.html</t>
  </si>
  <si>
    <t>Laumontite</t>
  </si>
  <si>
    <t>&lt;https://www.mindat.org/1:1:2340:1&gt;</t>
  </si>
  <si>
    <t>Ca(Si&lt;sub&gt;4&lt;/sub&gt;Al&lt;sub&gt;2&lt;/sub&gt;)O&lt;sub&gt;12&lt;/sub&gt;?4H&lt;sub&gt;2&lt;/sub&gt;O</t>
  </si>
  <si>
    <t>Ca | Si | Al | O | H</t>
  </si>
  <si>
    <t>&lt;http://www.wikidata.org/entity/Q389444&gt;</t>
  </si>
  <si>
    <t>R040020 | R060114</t>
  </si>
  <si>
    <t>09.GB.10</t>
  </si>
  <si>
    <t>Originally named lomonite by Werner: Jameson R (1805) Lomonite, System of Mineralogy II, Bell and Bradfute (Edinburgh, U.K.) 539-540 Renamed laumonite: Ha?y R J (1809) Laumonite, in Tableau Comparatif des R?sultats de Cristallographie et de l'Analyse Chimique Relativement ▀ la Classification des Min?raux, Courcier (Paris, France) 195-196 Renamed laumontite: von Leonhard K C (1821) Laumontit, in Handbuch der Oryktognosie, Mohr and Winter (Heidelberg, Germany) 448-449</t>
  </si>
  <si>
    <t>CaAl&lt;sub&gt;2&lt;/sub&gt;Si&lt;sub&gt;4&lt;/sub&gt;O&lt;sub&gt;12&lt;/sub&gt;?4H&lt;sub&gt;2&lt;/sub&gt;O</t>
  </si>
  <si>
    <t>gsqmin:laumontite</t>
  </si>
  <si>
    <t>min-2340</t>
  </si>
  <si>
    <t>gcmin:lepidocrocite</t>
  </si>
  <si>
    <t>http://www.mindat.org/min-2379.html</t>
  </si>
  <si>
    <t>&lt;https://www.mindat.org/1:1:2379:1&gt;</t>
  </si>
  <si>
    <t>Lepidocrocite</t>
  </si>
  <si>
    <t>R050454</t>
  </si>
  <si>
    <t>min-2379</t>
  </si>
  <si>
    <t>http://www.webmineral.com/data/Lepidocrocite.shtml</t>
  </si>
  <si>
    <t>Hausmann J F L (1813) Schuppig- fafriger, 1, in Handbuch der Mineralogie, Bandenhoect und Ruprecht (G≈ttingen) 269-269</t>
  </si>
  <si>
    <t>&lt;http://www.wikidata.org/entity/Q410583&gt;</t>
  </si>
  <si>
    <t>gsqmin:lepidocrocite</t>
  </si>
  <si>
    <t>04.FE.15</t>
  </si>
  <si>
    <t>https://www.handbookofmineralogy.org/pdfs/lepidocrocite.pdf</t>
  </si>
  <si>
    <t>gcmin:linarite</t>
  </si>
  <si>
    <t>Linarite</t>
  </si>
  <si>
    <t>Pb&lt;sup&gt;2+&lt;/sup&gt;Cu&lt;sup&gt;2+&lt;/sup&gt;S&lt;sup&gt;6+&lt;/sup&gt;O&lt;sub&gt;4&lt;/sub&gt;(OH)&lt;sub&gt;2&lt;/sub&gt;</t>
  </si>
  <si>
    <t>Brooke H I (1822) On a new lead ore, The Annals of Philosophy 4, 117-119</t>
  </si>
  <si>
    <t>&lt;https://www.mindat.org/1:1:2403:3&gt;</t>
  </si>
  <si>
    <t>R060130 | R060472 | R120094</t>
  </si>
  <si>
    <t>CuPb(SO&lt;sub&gt;4&lt;/sub&gt;)(OH)&lt;sub&gt;2&lt;/sub&gt;</t>
  </si>
  <si>
    <t>min-2403</t>
  </si>
  <si>
    <t>https://www.handbookofmineralogy.org/pdfs/linarite.pdf</t>
  </si>
  <si>
    <t>IUPAC: Lead copper sulfate dihydroxyl</t>
  </si>
  <si>
    <t>gsqmin:linarite</t>
  </si>
  <si>
    <t>Pb | Cu | S | O | H</t>
  </si>
  <si>
    <t>http://www.webmineral.com/data/Linarite.shtml</t>
  </si>
  <si>
    <t>&lt;http://www.wikidata.org/entity/Q417269&gt;</t>
  </si>
  <si>
    <t>07.BC.65</t>
  </si>
  <si>
    <t>http://www.mindat.org/min-2403.html</t>
  </si>
  <si>
    <t>gcmin:lizardite</t>
  </si>
  <si>
    <t>&lt;https://www.mindat.org/1:1:2425:5&gt;</t>
  </si>
  <si>
    <t>gsqmin:lizardite</t>
  </si>
  <si>
    <t>Lizardite</t>
  </si>
  <si>
    <t>&lt;http://www.wikidata.org/entity/Q2856416&gt;</t>
  </si>
  <si>
    <t>https://www.handbookofmineralogy.org/pdfs/lizardite.pdf</t>
  </si>
  <si>
    <t>http://www.mindat.org/min-2425.html</t>
  </si>
  <si>
    <t>http://www.webmineral.com/data/Lizardite.shtml</t>
  </si>
  <si>
    <t>min-2425</t>
  </si>
  <si>
    <t>R060006</t>
  </si>
  <si>
    <t>Whittaker E J W, Zussman J (1956) The characterization of serpentine minerals by X-ray diffraction, Mineralogical Magazine 31, 107-126</t>
  </si>
  <si>
    <t>gcmin:lollingite</t>
  </si>
  <si>
    <t>Haidinger W (1845) Zweite Klasse: Geogenide. XIII. Ordnung. Kiese II. Arsenikkies. L≈lingit., in Handbuch der Bestimmenden Mineralogie, Bei Braum?ller and Seidel (Wien) 559-562</t>
  </si>
  <si>
    <t>&lt;http://www.wikidata.org/entity/Q415824&gt;</t>
  </si>
  <si>
    <t>http://www.mindat.org/min-2426.html</t>
  </si>
  <si>
    <t>L&amp;#246;llingite</t>
  </si>
  <si>
    <t>Marcasite-L≈llingite-L≈llingite subgroup</t>
  </si>
  <si>
    <t>02.EB.15a</t>
  </si>
  <si>
    <t>L≈llingite</t>
  </si>
  <si>
    <t>R060185 | R060668 | R070592</t>
  </si>
  <si>
    <t>&lt;https://www.mindat.org/1:1:2426:2&gt;</t>
  </si>
  <si>
    <t>gsqmin:lollingite</t>
  </si>
  <si>
    <t>min-2426</t>
  </si>
  <si>
    <t>https://www.handbookofmineralogy.org/pdfs/lollingite.pdf</t>
  </si>
  <si>
    <t>http://www.webmineral.com/data/Lollingite.shtml</t>
  </si>
  <si>
    <t>FeAs&lt;sub&gt;2&lt;/sub&gt;</t>
  </si>
  <si>
    <t>Fe | As</t>
  </si>
  <si>
    <t>Lollingite</t>
  </si>
  <si>
    <t>IUPAC: Iron diarsenide</t>
  </si>
  <si>
    <t>Low-calcium pyroxene</t>
  </si>
  <si>
    <t>&lt;https://www.mindat.org/1:1:47878:4&gt;</t>
  </si>
  <si>
    <t>Low-calcium pyroxene (often abbreviated as LCP) is an important term in petrology for pyroxene low in Ca and high in Mg and Fe.</t>
  </si>
  <si>
    <t>https://www.mindat.org/min-47878.html</t>
  </si>
  <si>
    <t>min-47878</t>
  </si>
  <si>
    <t>gcmin:mackinawite</t>
  </si>
  <si>
    <t>&lt;http://www.wikidata.org/entity/Q417794&gt;</t>
  </si>
  <si>
    <t>min-2512</t>
  </si>
  <si>
    <t>Mackinawite</t>
  </si>
  <si>
    <t>R060388 | R070302</t>
  </si>
  <si>
    <t>Evans H T, Milton C, Chao E C T, Adler I, Mead C, Ingram B, Berner R A (1964) Valleriite and the new iron sulfide, mackinawite, U.S. Geological Survey Professional Paper 475-D, 64-69</t>
  </si>
  <si>
    <t>(Fe,Ni)&lt;sub&gt;1-1.07&lt;/sub&gt;S</t>
  </si>
  <si>
    <t>gsqmin:mackinawite</t>
  </si>
  <si>
    <t>http://www.mindat.org/min-2512.html</t>
  </si>
  <si>
    <t>&lt;https://www.mindat.org/1:1:2512:2&gt;</t>
  </si>
  <si>
    <t>Metal sulfide (M = S) with Ni, Fe, Co, PGE, etc.</t>
  </si>
  <si>
    <t>Fe | Ni | S</t>
  </si>
  <si>
    <t>http://www.webmineral.com/data/Mackinawite.shtml</t>
  </si>
  <si>
    <t>https://www.handbookofmineralogy.org/pdfs/mackinawite.pdf</t>
  </si>
  <si>
    <t>02.CC.25</t>
  </si>
  <si>
    <t>(Fe,Ni)&lt;sub&gt;1+x&lt;/sub&gt;S (x = 0-0.07)</t>
  </si>
  <si>
    <t>gcmin:magnesite</t>
  </si>
  <si>
    <t>IUPAC: Magnesium carbonate</t>
  </si>
  <si>
    <t>http://www.mindat.org/min-2482.html</t>
  </si>
  <si>
    <t>Magnesite</t>
  </si>
  <si>
    <t>&lt;https://www.mindat.org/1:1:2482:8&gt;</t>
  </si>
  <si>
    <t>Karsten D L G (1808) Erd-und steinarten, magnesit, in Mineralogische Tabellen 2nd ed., (Berlin) 48-48</t>
  </si>
  <si>
    <t>MgCO&lt;sub&gt;3&lt;/sub&gt;</t>
  </si>
  <si>
    <t>gsqmin:magnesite</t>
  </si>
  <si>
    <t>R040114 | R050443 | R050676</t>
  </si>
  <si>
    <t>Mg(CO&lt;sub&gt;3&lt;/sub&gt;)</t>
  </si>
  <si>
    <t>&lt;http://www.wikidata.org/entity/Q425450&gt;</t>
  </si>
  <si>
    <t>https://www.handbookofmineralogy.org/pdfs/magnesite.pdf</t>
  </si>
  <si>
    <t>Mg | C | O</t>
  </si>
  <si>
    <t>min-2482</t>
  </si>
  <si>
    <t>http://www.webmineral.com/data/Magnesite.shtml</t>
  </si>
  <si>
    <t>gcmin:magnetite</t>
  </si>
  <si>
    <t>Hoffmann C A S (1789) Mineralsystem des Herrn Inspektor Werners mit dessen erlaubnis herausgegeben von C A S Hoffmann. 131) Magnetischer=Eisenstein, Bergmannisches Journal 1, 369-398 Haidinger W (1845) Zweite Klasse: Geogenide. XI. Ordnung, Erze. X. Eisennerz. Magnetit., in Handbuch der Bestimmenden Mineralogie, Bei Braum?ller and Seidel (Wien) 546-555</t>
  </si>
  <si>
    <t>Fe&lt;sup&gt;2+&lt;/sup&gt;Fe&lt;sup&gt;3+&lt;/sup&gt;&lt;sub&gt;2&lt;/sub&gt;O&lt;sub&gt;4&lt;/sub&gt;</t>
  </si>
  <si>
    <t>http://www.mindat.org/min-2538.html</t>
  </si>
  <si>
    <t>http://www.webmineral.com/data/Magnetite.shtml</t>
  </si>
  <si>
    <t>IUPAC: IronII diironIII tetraoxide</t>
  </si>
  <si>
    <t>&lt;https://www.mindat.org/1:1:2538:2&gt;</t>
  </si>
  <si>
    <t>R060191 | R060222 | R060656 | R061111 | R080025 | R140861</t>
  </si>
  <si>
    <t>Magnetite</t>
  </si>
  <si>
    <t>https://www.handbookofmineralogy.org/pdfs/magnetite.pdf</t>
  </si>
  <si>
    <t>min-2538</t>
  </si>
  <si>
    <t>&lt;http://www.wikidata.org/entity/Q181395&gt;</t>
  </si>
  <si>
    <t>gsqmin:magnetite</t>
  </si>
  <si>
    <t>gcmin:malachite</t>
  </si>
  <si>
    <t>Malachite</t>
  </si>
  <si>
    <t>&lt;https://www.mindat.org/1:1:2550:4&gt;</t>
  </si>
  <si>
    <t>Cu&lt;sup&gt;2+&lt;/sup&gt;&lt;sub&gt;2&lt;/sub&gt;CO&lt;sub&gt;3&lt;/sub&gt;(OH)&lt;sub&gt;2&lt;/sub&gt;</t>
  </si>
  <si>
    <t>IUPAC: Dicopper carbonate dihydroxyl</t>
  </si>
  <si>
    <t>rosasite</t>
  </si>
  <si>
    <t>R050531 | R050508</t>
  </si>
  <si>
    <t>05.BA.10</t>
  </si>
  <si>
    <t>https://www.handbookofmineralogy.org/pdfs/malachite.pdf</t>
  </si>
  <si>
    <t>http://www.webmineral.com/data/Malachite.shtml</t>
  </si>
  <si>
    <t>http://www.mindat.org/min-2550.html</t>
  </si>
  <si>
    <t>gsqmin:malachite</t>
  </si>
  <si>
    <t>min-2550</t>
  </si>
  <si>
    <t>Cu&lt;sub&gt;2&lt;/sub&gt;(CO&lt;sub&gt;3&lt;/sub&gt;)(OH)&lt;sub&gt;2&lt;/sub&gt;</t>
  </si>
  <si>
    <t>&lt;http://www.wikidata.org/entity/Q164411&gt;</t>
  </si>
  <si>
    <t>gcmin:manganite</t>
  </si>
  <si>
    <t>R060827 | R070269 | R070593</t>
  </si>
  <si>
    <t>&lt;https://www.mindat.org/1:1:2519:1&gt;</t>
  </si>
  <si>
    <t>Manganite</t>
  </si>
  <si>
    <t>http://www.mindat.org/min-2519.html</t>
  </si>
  <si>
    <t>gsqmin:manganite</t>
  </si>
  <si>
    <t>http://www.webmineral.com/data/Manganite.shtml</t>
  </si>
  <si>
    <t>Mn | O | H</t>
  </si>
  <si>
    <t>IUPAC: ManganeseIII oxohydroxide</t>
  </si>
  <si>
    <t>&lt;http://www.wikidata.org/entity/Q401047&gt;</t>
  </si>
  <si>
    <t>Mn&lt;sup&gt;3+&lt;/sup&gt;O(OH)</t>
  </si>
  <si>
    <t>min-2519</t>
  </si>
  <si>
    <t>Called the prismatoidal manganese ore: Haidinger W (1826) On the crystalline forms and properties of the manganese ores, The Edinburgh Journal of Science 4, 41-50 Named manganite: Turner E (1828) Chemical examination of the oxides of manganese. Part II. On the composition of the ores of manganese described by Mr. Haidinger, The Philosophical Magazine 4, 96-104</t>
  </si>
  <si>
    <t>https://www.handbookofmineralogy.org/pdfs/manganite.pdf</t>
  </si>
  <si>
    <t>monoclinic, orthorhombic</t>
  </si>
  <si>
    <t>04.FD.15</t>
  </si>
  <si>
    <t>gcmin:marcasite</t>
  </si>
  <si>
    <t>min-2571</t>
  </si>
  <si>
    <t>FeS&lt;sub&gt;2&lt;/sub&gt;</t>
  </si>
  <si>
    <t>http://www.mindat.org/min-2571.html</t>
  </si>
  <si>
    <t>Fe | S</t>
  </si>
  <si>
    <t>Marcasite</t>
  </si>
  <si>
    <t>http://www.webmineral.com/data/Marcasite.shtml</t>
  </si>
  <si>
    <t>Marcasite-L≈llingite-marcasite subgroup</t>
  </si>
  <si>
    <t>02.EB.10a</t>
  </si>
  <si>
    <t>IUPAC: Iron disulfide</t>
  </si>
  <si>
    <t>R060882</t>
  </si>
  <si>
    <t>gsqmin:marcasite</t>
  </si>
  <si>
    <t>Mineral name has been known since antiquity and predates any formal descriptive publication. For example: Hill J (1751) Of vitriolic minerals. in A History of the Materia Medica, Longman, Hitch and Hawes (London) 140-147</t>
  </si>
  <si>
    <t>https://www.handbookofmineralogy.org/pdfs/marcasite.pdf</t>
  </si>
  <si>
    <t>&lt;https://www.mindat.org/1:1:2571:9&gt;</t>
  </si>
  <si>
    <t>&lt;http://www.wikidata.org/entity/Q409087&gt;</t>
  </si>
  <si>
    <t>gcmin:melanterite</t>
  </si>
  <si>
    <t>&lt;https://www.mindat.org/1:1:2633:4&gt;</t>
  </si>
  <si>
    <t>http://www.webmineral.com/data/Melanterite.shtml</t>
  </si>
  <si>
    <t>gsqmin:melanterite</t>
  </si>
  <si>
    <t>07.CB.35</t>
  </si>
  <si>
    <t>Melanterite</t>
  </si>
  <si>
    <t>min-2633</t>
  </si>
  <si>
    <t>https://www.handbookofmineralogy.org/pdfs/melanterite.pdf</t>
  </si>
  <si>
    <t>Fe(SO&lt;sub&gt;4&lt;/sub&gt;)?7H&lt;sub&gt;2&lt;/sub&gt;O</t>
  </si>
  <si>
    <t>Fe&lt;sup&gt;2+&lt;/sup&gt;S&lt;sup&gt;6+&lt;/sup&gt;O&lt;sub&gt;4&lt;/sub&gt;?7H&lt;sub&gt;2&lt;/sub&gt;O</t>
  </si>
  <si>
    <t>melanterite</t>
  </si>
  <si>
    <t>&lt;http://www.wikidata.org/entity/Q410267&gt;</t>
  </si>
  <si>
    <t>http://www.mindat.org/min-2633.html</t>
  </si>
  <si>
    <t>IUPAC: IronII sulfate heptahydrate</t>
  </si>
  <si>
    <t>Mineral name, or its predecessor melanteria, has been known since antiquity and predates any formal descriptive publication. For example: Dioscorides P (50) De melanteria, in De Materia Medica Libri V., Froben [1557] (Basileae) 454-455 The name melanterite is adopted: Haidinger W (1845) Erste Klasse: Akrogenide. IV. Ordnung. Salze. VII. Vitriolsalz. Melanterit., in Handbuch der Bestimmenden Mineralogie, Bei Braum?ller and Seidel (Wien) 487-492</t>
  </si>
  <si>
    <t>gcmin:mercury</t>
  </si>
  <si>
    <t>Hg</t>
  </si>
  <si>
    <t>Mercury</t>
  </si>
  <si>
    <t>min-2647</t>
  </si>
  <si>
    <t>http://www.mindat.org/min-2647.html</t>
  </si>
  <si>
    <t>R070277</t>
  </si>
  <si>
    <t>Mercury-amalgam family</t>
  </si>
  <si>
    <t>01.AD.05</t>
  </si>
  <si>
    <t>gsqmin:mercury</t>
  </si>
  <si>
    <t>strunz:s01_AD</t>
  </si>
  <si>
    <t>https://www.handbookofmineralogy.org/pdfs/mercury.pdf</t>
  </si>
  <si>
    <t>&lt;https://www.mindat.org/1:1:2647:1&gt;</t>
  </si>
  <si>
    <t>http://www.webmineral.com/data/Mercury.shtml</t>
  </si>
  <si>
    <t>gcmin:mesolite</t>
  </si>
  <si>
    <t>https://www.handbookofmineralogy.org/pdfs/mesolite.pdf</t>
  </si>
  <si>
    <t>Mesolite</t>
  </si>
  <si>
    <t>R040139 | R040140 | R050013</t>
  </si>
  <si>
    <t>&lt;https://www.mindat.org/1:1:2657:0&gt;</t>
  </si>
  <si>
    <t>Na&lt;sub&gt;2&lt;/sub&gt;Ca&lt;sub&gt;2&lt;/sub&gt;(Si&lt;sub&gt;9&lt;/sub&gt;Al&lt;sub&gt;6&lt;/sub&gt;)O&lt;sub&gt;30&lt;/sub&gt;?8H&lt;sub&gt;2&lt;/sub&gt;O</t>
  </si>
  <si>
    <t>http://www.mindat.org/min-2657.html</t>
  </si>
  <si>
    <t>Na | Ca | Si | Al | O | H</t>
  </si>
  <si>
    <t>http://www.webmineral.com/data/Mesolite.shtml</t>
  </si>
  <si>
    <t>gsqmin:mesolite</t>
  </si>
  <si>
    <t>min-2657</t>
  </si>
  <si>
    <t>09.GA.05</t>
  </si>
  <si>
    <t>&lt;http://www.wikidata.org/entity/Q422117&gt;</t>
  </si>
  <si>
    <t>Gehlen A F, Fuchs J N (1813) Ueber Werner's zeolith, Hauy's mesotype und stilbite, Journal f?r Chemie und Physik 8, 353-366</t>
  </si>
  <si>
    <t>gcmin:meta-autunite</t>
  </si>
  <si>
    <t>http://www.mindat.org/min-2662.html</t>
  </si>
  <si>
    <t>Meta-autunite</t>
  </si>
  <si>
    <t>IUPAC: Calcium diuranyl diphosphate hexahydrate</t>
  </si>
  <si>
    <t>R050612 | R060434 | R060476</t>
  </si>
  <si>
    <t>https://www.handbookofmineralogy.org/pdfs/metaautunite.pdf</t>
  </si>
  <si>
    <t>&lt;http://www.wikidata.org/entity/Q286457&gt;</t>
  </si>
  <si>
    <t>08.EB.10</t>
  </si>
  <si>
    <t>Ca(UO&lt;sub&gt;2&lt;/sub&gt;)&lt;sub&gt;2&lt;/sub&gt;(PO&lt;sub&gt;4&lt;/sub&gt;)&lt;sub&gt;2&lt;/sub&gt;?6H&lt;sub&gt;2&lt;/sub&gt;O</t>
  </si>
  <si>
    <t>&lt;https://www.mindat.org/1:1:2662:4&gt;</t>
  </si>
  <si>
    <t>min-2662</t>
  </si>
  <si>
    <t>gsqmin:meta-autunite</t>
  </si>
  <si>
    <t>http://www.webmineral.com/data/Meta-autunite.shtml</t>
  </si>
  <si>
    <t>Originally named m?taautunite: Gaubert M P (1904) Produits de d?shydratation de quelques phosphates et orientation du chlorure de baryum sur les min?raux du groupe de l?autunite, Bulletin de la Soci?t? Fran?aise de Min?ralogie 27, 222-233</t>
  </si>
  <si>
    <t>gcmin:metatorbernite</t>
  </si>
  <si>
    <t>min-2689</t>
  </si>
  <si>
    <t>&lt;https://www.mindat.org/1:1:2689:1&gt;</t>
  </si>
  <si>
    <t>R040171 | R070509 | R070686 | R070683 | R120014 | R130109 | R140872</t>
  </si>
  <si>
    <t>Cu(UO&lt;sub&gt;2&lt;/sub&gt;)&lt;sub&gt;2&lt;/sub&gt;(PO&lt;sub&gt;4&lt;/sub&gt;)&lt;sub&gt;2&lt;/sub&gt;?8H&lt;sub&gt;2&lt;/sub&gt;O</t>
  </si>
  <si>
    <t>&lt;http://www.wikidata.org/entity/Q946311&gt;</t>
  </si>
  <si>
    <t>http://www.webmineral.com/data/Metatorbernite.shtml</t>
  </si>
  <si>
    <t>Metatorbernite</t>
  </si>
  <si>
    <t>gsqmin:metatorbernite</t>
  </si>
  <si>
    <t>Cu | U | O | P | H</t>
  </si>
  <si>
    <t>https://www.handbookofmineralogy.org/pdfs/metatorbernite.pdf</t>
  </si>
  <si>
    <t>http://www.mindat.org/min-2689.html</t>
  </si>
  <si>
    <t>IUPAC: Copper diuranyl diphosphate octahydrate</t>
  </si>
  <si>
    <t>Cu&lt;sup&gt;2+&lt;/sup&gt;(U&lt;sup&gt;6+&lt;/sup&gt;O&lt;sub&gt;2&lt;/sub&gt;)&lt;sub&gt;2&lt;/sub&gt;(P&lt;sup&gt;5+&lt;/sup&gt;O&lt;sub&gt;4&lt;/sub&gt;)&lt;sub&gt;2&lt;/sub&gt;?8H&lt;sub&gt;2&lt;/sub&gt;O</t>
  </si>
  <si>
    <t>Hallimond A F (1916) The crystallography and dehydration of torbernite, Mineralogical Magazine 17, 326-339</t>
  </si>
  <si>
    <t>gcmin:microcline</t>
  </si>
  <si>
    <t>&lt;https://www.mindat.org/1:1:2704:1&gt;</t>
  </si>
  <si>
    <t>Originally named Mikroklin: Breithaupt A (1830) Ueber die Felsite und einige deue Specien ihres Geschlechts, Journal f?r Chemie und Physik 60, 316-330</t>
  </si>
  <si>
    <t>Microcline</t>
  </si>
  <si>
    <t>https://www.handbookofmineralogy.org/pdfs/microcline.pdf</t>
  </si>
  <si>
    <t>09.FA.30</t>
  </si>
  <si>
    <t>min-2704</t>
  </si>
  <si>
    <t>KAlSi&lt;sub&gt;3&lt;/sub&gt;O&lt;sub&gt;8&lt;/sub&gt;</t>
  </si>
  <si>
    <t>http://www.mindat.org/min-2704.html</t>
  </si>
  <si>
    <t>&lt;http://www.wikidata.org/entity/Q421841&gt;</t>
  </si>
  <si>
    <t>K(AlSi&lt;sub&gt;3&lt;/sub&gt;O&lt;sub&gt;8&lt;/sub&gt;)</t>
  </si>
  <si>
    <t>K | Al | Si | O</t>
  </si>
  <si>
    <t>gsqmin:microcline</t>
  </si>
  <si>
    <t>R040154 | R050054 | R050150 | R050193 | R120005 | R150015</t>
  </si>
  <si>
    <t>http://www.webmineral.com/data/Microcline.shtml</t>
  </si>
  <si>
    <t>gcmin:millerite</t>
  </si>
  <si>
    <t>IUPAC: Nickel sulfide</t>
  </si>
  <si>
    <t>Millerite</t>
  </si>
  <si>
    <t>NiS</t>
  </si>
  <si>
    <t>http://www.webmineral.com/data/Millerite.shtml</t>
  </si>
  <si>
    <t>Haidinger W (1845) Zweite Klasse: Geogenide. XIII. Ordnung. Kiese. IV. Eisenkies. Millerit., in Handbuch der Bestimmenden Mineralogie, Bei Braum?ller and Seidel (Wien) 559-562</t>
  </si>
  <si>
    <t>gsqmin:millerite</t>
  </si>
  <si>
    <t>02.CC.20</t>
  </si>
  <si>
    <t>https://www.handbookofmineralogy.org/pdfs/millerite.pdf</t>
  </si>
  <si>
    <t>&lt;http://www.wikidata.org/entity/Q411068&gt;</t>
  </si>
  <si>
    <t>R060898 | R070323 | R080122</t>
  </si>
  <si>
    <t>http://www.mindat.org/min-2711.html</t>
  </si>
  <si>
    <t>min-2711</t>
  </si>
  <si>
    <t>Ni | S</t>
  </si>
  <si>
    <t>&lt;https://www.mindat.org/1:1:2711:9&gt;</t>
  </si>
  <si>
    <t>gcmin:mimetite</t>
  </si>
  <si>
    <t>http://www.webmineral.com/data/Mimetite.shtml</t>
  </si>
  <si>
    <t>Pb&lt;sub&gt;5&lt;/sub&gt;(AsO&lt;sub&gt;4&lt;/sub&gt;)&lt;sub&gt;3&lt;/sub&gt;Cl</t>
  </si>
  <si>
    <t>IUPAC: Pentalead triarsenate chloride</t>
  </si>
  <si>
    <t>Mimetite</t>
  </si>
  <si>
    <t>https://www.handbookofmineralogy.org/pdfs/mimetite.pdf</t>
  </si>
  <si>
    <t>Pb&lt;sup&gt;2+&lt;/sup&gt;&lt;sub&gt;5&lt;/sub&gt;(As&lt;sup&gt;5+&lt;/sup&gt;O&lt;sub&gt;4&lt;/sub&gt;)&lt;sub&gt;3&lt;/sub&gt;Cl</t>
  </si>
  <si>
    <t>gsqmin:mimetite</t>
  </si>
  <si>
    <t>Beudant F S (1832) Mimet?se, plomb ars?niat?, in Trait? ?l?mentaire de Min?ralogie, 2nd Edition, (Paris) 594-595</t>
  </si>
  <si>
    <t>Pb | As | O | Cl</t>
  </si>
  <si>
    <t>min-2714</t>
  </si>
  <si>
    <t>&lt;http://www.wikidata.org/entity/Q424328&gt;</t>
  </si>
  <si>
    <t>http://www.mindat.org/min-2714.html</t>
  </si>
  <si>
    <t>R040123 | R050007 | R050527 | R130731 | R060920 | R070309</t>
  </si>
  <si>
    <t>&lt;https://www.mindat.org/1:1:2714:0&gt;</t>
  </si>
  <si>
    <t>gcmin:molybdenite</t>
  </si>
  <si>
    <t>Mo | S</t>
  </si>
  <si>
    <t>02.EA.30</t>
  </si>
  <si>
    <t>http://www.webmineral.com/data/Molybdenite.shtml</t>
  </si>
  <si>
    <t>molybdenite</t>
  </si>
  <si>
    <t>Molybdenite</t>
  </si>
  <si>
    <t>https://www.handbookofmineralogy.org/pdfs/molybdenite.pdf</t>
  </si>
  <si>
    <t>R050209 | R060124</t>
  </si>
  <si>
    <t>&lt;https://www.mindat.org/1:1:2746:1&gt;</t>
  </si>
  <si>
    <t>IUPAC: Molybdenum sulfide</t>
  </si>
  <si>
    <t>gsqmin:molybdenite</t>
  </si>
  <si>
    <t>http://www.mindat.org/min-2746.html</t>
  </si>
  <si>
    <t>MoS&lt;sub&gt;2&lt;/sub&gt;</t>
  </si>
  <si>
    <t>&lt;http://www.wikidata.org/entity/Q382994&gt;</t>
  </si>
  <si>
    <t>min-2746</t>
  </si>
  <si>
    <t>Kirwan R (1796) Chapter XIX. Molybdenite, in Elements of Mineralogy, Volume 2, P. Elmsly (London) 319-323</t>
  </si>
  <si>
    <t>Mo&lt;sup&gt;4+&lt;/sup&gt;S&lt;sup&gt;2-&lt;/sup&gt;&lt;sub&gt;2&lt;/sub&gt;</t>
  </si>
  <si>
    <t>gcmin:monazite-ce</t>
  </si>
  <si>
    <t>Monazite-(Ce)</t>
  </si>
  <si>
    <t>08.AD.50</t>
  </si>
  <si>
    <t>http://www.mindat.org/min-2751.html</t>
  </si>
  <si>
    <t>IUPAC: Cerium phosphate</t>
  </si>
  <si>
    <t>Ce | P | O</t>
  </si>
  <si>
    <t>&lt;https://www.mindat.org/1:1:2751:5&gt;</t>
  </si>
  <si>
    <t>monazite</t>
  </si>
  <si>
    <t>&lt;http://www.wikidata.org/entity/Q3860580&gt;</t>
  </si>
  <si>
    <t>R040106 | R060925 | R120081 | R120146</t>
  </si>
  <si>
    <t>Breithaupt A (1829) Neue krystallographische Bestimmung und mineralogische Charakteristik verschiedener Mineralspecien, II. Ueber den Monazit, eine neue Specie des Mineral-Reichs, Journal f?r Chemie und Physik 55, 296-306 Name changed from monazite: Nickel E H, Mandarino J A (1987) Procedures involving the IMA Commission on New Minerals and Mineral Names and guidelines on mineral nomenclature, American Mineralogist 72, 1031-1042</t>
  </si>
  <si>
    <t>https://www.handbookofmineralogy.org/pdfs/monazite-Ce</t>
  </si>
  <si>
    <t>Ce(PO&lt;sub&gt;4&lt;/sub&gt;)</t>
  </si>
  <si>
    <t>http://www.webmineral.com/data/Monazite-%28Ce%29.shtml</t>
  </si>
  <si>
    <t>gsqmin:monazite-ce</t>
  </si>
  <si>
    <t>Phosphate, etc. without additional anions, without H2O, With only large cations</t>
  </si>
  <si>
    <t>CePO&lt;sub&gt;4&lt;/sub&gt;</t>
  </si>
  <si>
    <t>min-2751</t>
  </si>
  <si>
    <t>gcmin:montmorillonite</t>
  </si>
  <si>
    <t>smectite</t>
  </si>
  <si>
    <t>(Na,Ca)&lt;sub&gt;0.3&lt;/sub&gt;(Al,Mg)&lt;sub&gt;2&lt;/sub&gt;Si&lt;sub&gt;4&lt;/sub&gt;O&lt;sub&gt;10&lt;/sub&gt;(OH)&lt;sub&gt;2&lt;/sub&gt;?nH&lt;sub&gt;2&lt;/sub&gt;O</t>
  </si>
  <si>
    <t>Na | Ca | Al | Mg | Si | O | H</t>
  </si>
  <si>
    <t>Smectite-vermiculite</t>
  </si>
  <si>
    <t>R110052 | R110053</t>
  </si>
  <si>
    <t>gsqmin:montmorillonite</t>
  </si>
  <si>
    <t>&lt;https://www.mindat.org/1:1:2821:5&gt;</t>
  </si>
  <si>
    <t>http://www.mindat.org/min-2821.html</t>
  </si>
  <si>
    <t>Originally named montmorillonniste: Mauduyt L (1847) Un mot sur un morceau de quartz d'une vari?t? particuli?re, ainsi que sur une substance min?rale trouv?e dans le d?partement de la Vienne, Bulletin de la Soci?t? G?ologique de France 4, 168-170</t>
  </si>
  <si>
    <t>Montmorillonite</t>
  </si>
  <si>
    <t>min-2821</t>
  </si>
  <si>
    <t>&lt;http://www.wikidata.org/entity/Q422131&gt;</t>
  </si>
  <si>
    <t>monoclinic, unknown, triclinic</t>
  </si>
  <si>
    <t>http://www.webmineral.com/data/Montmorillonite.shtml</t>
  </si>
  <si>
    <t>09.EC.40</t>
  </si>
  <si>
    <t>https://www.handbookofmineralogy.org/pdfs/montmorillonite.pdf</t>
  </si>
  <si>
    <t>gcmin:smectitegroup</t>
  </si>
  <si>
    <t>gcmin:mordenite</t>
  </si>
  <si>
    <t>How H (1864) On mordenite, a new mineral from the trap of Nova Scotia, Journal of the Chemical Society 17, 100-104</t>
  </si>
  <si>
    <t>Mordenite</t>
  </si>
  <si>
    <t>&lt;http://www.wikidata.org/entity/Q422058&gt;</t>
  </si>
  <si>
    <t>(Na&lt;sub&gt;2&lt;/sub&gt;,Ca,K&lt;sub&gt;2&lt;/sub&gt;)&lt;sub&gt;4&lt;/sub&gt;(Al&lt;sub&gt;8&lt;/sub&gt;Si&lt;sub&gt;40&lt;/sub&gt;)O&lt;sub&gt;96&lt;/sub&gt;?28H&lt;sub&gt;2&lt;/sub&gt;O</t>
  </si>
  <si>
    <t>&lt;https://www.mindat.org/1:1:2779:9&gt;</t>
  </si>
  <si>
    <t>min-2779</t>
  </si>
  <si>
    <t>http://www.mindat.org/min-2779.html</t>
  </si>
  <si>
    <t>http://www.webmineral.com/data/Mordenite.shtml</t>
  </si>
  <si>
    <t>R061118 | R070524</t>
  </si>
  <si>
    <t>gsqmin:mordenite</t>
  </si>
  <si>
    <t>Na | Ca | K | Al | Si | O | H</t>
  </si>
  <si>
    <t>strunz:s09_GD</t>
  </si>
  <si>
    <t>09.GD.35</t>
  </si>
  <si>
    <t>https://www.handbookofmineralogy.org/pdfs/mordenite.pdf</t>
  </si>
  <si>
    <t>gcmin:mottramite</t>
  </si>
  <si>
    <t>http://www.webmineral.com/data/Mottramite.shtml</t>
  </si>
  <si>
    <t>Roscoe H E (1876) On two new vanadiium minerals, Proceedings of the Royal Society of London 25, 109-112</t>
  </si>
  <si>
    <t>Mottramite</t>
  </si>
  <si>
    <t>&lt;http://www.wikidata.org/entity/Q417285&gt;</t>
  </si>
  <si>
    <t>https://www.handbookofmineralogy.org/pdfs/mottramite.pdf</t>
  </si>
  <si>
    <t>PbCu(VO&lt;sub&gt;4&lt;/sub&gt;)(OH)</t>
  </si>
  <si>
    <t>Pb&lt;sup&gt;2+&lt;/sup&gt;Cu&lt;sup&gt;2+&lt;/sup&gt;V&lt;sup&gt;5+&lt;/sup&gt;O&lt;sub&gt;4&lt;/sub&gt;(OH)</t>
  </si>
  <si>
    <t>&lt;https://www.mindat.org/1:1:2792:8&gt;</t>
  </si>
  <si>
    <t>Pb | Cu | V | O | H</t>
  </si>
  <si>
    <t>min-2792</t>
  </si>
  <si>
    <t>http://www.mindat.org/min-2792.html</t>
  </si>
  <si>
    <t>R050517 | R050521 | R120112</t>
  </si>
  <si>
    <t>IUPAC: Lead copper vanadate hydroxyl</t>
  </si>
  <si>
    <t>gsqmin:mottramite</t>
  </si>
  <si>
    <t>gcmin:muscovite</t>
  </si>
  <si>
    <t>&lt;https://www.mindat.org/1:1:2815:4&gt;</t>
  </si>
  <si>
    <t>min-2815</t>
  </si>
  <si>
    <t>R040104 | R040108 | R040124 | R050080 | R050188 | R050198 | R060182 | R060266 | R061120 | R100147</t>
  </si>
  <si>
    <t>Preciously known under related names like muscovy glass, but the current name was introduced in this publication: Dana J D (1850) Mica Family: Muscovite, in A System of Mineralogy, Third Edition, George P Putnam (New York) 356-358</t>
  </si>
  <si>
    <t>09.EC.15</t>
  </si>
  <si>
    <t>K | Al | Si | O | H</t>
  </si>
  <si>
    <t>KAl&lt;sub&gt;2&lt;/sub&gt;(Si&lt;sub&gt;3&lt;/sub&gt;Al)O&lt;sub&gt;10&lt;/sub&gt;(OH)&lt;sub&gt;2&lt;/sub&gt;</t>
  </si>
  <si>
    <t>http://www.webmineral.com/data/Muscovite.shtml</t>
  </si>
  <si>
    <t>https://www.handbookofmineralogy.org/pdfs/muscovite.pdf</t>
  </si>
  <si>
    <t>monoclinic, hexagonal, triclinic</t>
  </si>
  <si>
    <t>gsqmin:muscovite</t>
  </si>
  <si>
    <t>Muscovite</t>
  </si>
  <si>
    <t>&lt;http://www.wikidata.org/entity/Q106532&gt;</t>
  </si>
  <si>
    <t>http://www.mindat.org/min-2815.html</t>
  </si>
  <si>
    <t>gcmin:natrolite</t>
  </si>
  <si>
    <t>Na&lt;sub&gt;2&lt;/sub&gt;(Si&lt;sub&gt;3&lt;/sub&gt;Al&lt;sub&gt;2&lt;/sub&gt;)O&lt;sub&gt;10&lt;/sub&gt;?2H&lt;sub&gt;2&lt;/sub&gt;O</t>
  </si>
  <si>
    <t>Natrolite</t>
  </si>
  <si>
    <t>Na | Si | Al | O | H</t>
  </si>
  <si>
    <t>&lt;https://www.mindat.org/1:1:2947:2&gt;</t>
  </si>
  <si>
    <t>Klaproth M H (1803) Chemische untersuchung des natroliths, Naturforschender Freunde zu Berlin, Neue Schriften 4, 243-248</t>
  </si>
  <si>
    <t>R040102 | R040112 | R040022 | R050589 | R060561 | R120124</t>
  </si>
  <si>
    <t>http://www.webmineral.com/data/Natrolite.shtml</t>
  </si>
  <si>
    <t>&lt;http://www.wikidata.org/entity/Q415318&gt;</t>
  </si>
  <si>
    <t>gsqmin:natrolite</t>
  </si>
  <si>
    <t>http://www.mindat.org/min-2947.html</t>
  </si>
  <si>
    <t>https://www.handbookofmineralogy.org/pdfs/natrolite.pdf</t>
  </si>
  <si>
    <t>min-2947</t>
  </si>
  <si>
    <t>gcmin:nepheline</t>
  </si>
  <si>
    <t>Nepheline</t>
  </si>
  <si>
    <t>Ha?y R J (1801) N?pheline, Trait? de min?ralogie 3, 186-190 Chemical formula revised from NaAlSiO_4_: H?lenius U, Hatert F, Pasero M, Mills S J (2018) IMA Commission on New Minerals, Nomenclature and Classification (CNMNC) Newsletter 42. New minerals and nomenclature modifications approved in 2018. Mineralogical Magazine 82, 445-451</t>
  </si>
  <si>
    <t>Tridymite-Nepheline</t>
  </si>
  <si>
    <t>https://www.handbookofmineralogy.org/pdfs/nepheline.pdf</t>
  </si>
  <si>
    <t>Na&lt;sub&gt;3&lt;/sub&gt;K(Al&lt;sub&gt;4&lt;/sub&gt;Si&lt;sub&gt;4&lt;/sub&gt;O&lt;sub&gt;16&lt;/sub&gt;)</t>
  </si>
  <si>
    <t>&lt;http://www.wikidata.org/entity/Q407339&gt;</t>
  </si>
  <si>
    <t>09.FA.05</t>
  </si>
  <si>
    <t>R040025 | R060581 | R090059</t>
  </si>
  <si>
    <t>min-2880</t>
  </si>
  <si>
    <t>&lt;https://www.mindat.org/1:1:2880:2&gt;</t>
  </si>
  <si>
    <t>http://www.webmineral.com/data/Nepheline.shtml</t>
  </si>
  <si>
    <t>http://www.mindat.org/min-2880.html</t>
  </si>
  <si>
    <t>gsqmin:nepheline</t>
  </si>
  <si>
    <t>nepheline</t>
  </si>
  <si>
    <t>Na | K | Al | Si | O</t>
  </si>
  <si>
    <t>IUPAC: Potassium trisodium tetratectoalumosilicate</t>
  </si>
  <si>
    <t>gcmin:nickeline</t>
  </si>
  <si>
    <t>http://www.mindat.org/min-2901.html</t>
  </si>
  <si>
    <t>NiAs</t>
  </si>
  <si>
    <t>Nickeline</t>
  </si>
  <si>
    <t>&lt;http://www.wikidata.org/entity/Q419197&gt;</t>
  </si>
  <si>
    <t>hexagonal, orthorhombic</t>
  </si>
  <si>
    <t>Ni | As</t>
  </si>
  <si>
    <t>gsqmin:nickeline</t>
  </si>
  <si>
    <t>http://www.webmineral.com/data/Nickeline.shtml</t>
  </si>
  <si>
    <t>&lt;https://www.mindat.org/1:1:2901:4&gt;</t>
  </si>
  <si>
    <t>IUPAC: Nickel arsenide</t>
  </si>
  <si>
    <t>R060121 | R060906</t>
  </si>
  <si>
    <t>02.CC.05</t>
  </si>
  <si>
    <t>nickeline</t>
  </si>
  <si>
    <t>min-2901</t>
  </si>
  <si>
    <t>https://www.handbookofmineralogy.org/pdfs/nickeline.pdf</t>
  </si>
  <si>
    <t>Beudant F S (1832) Nickeline, nickel arsenical, in Trait? ?l?mentaire de Min?ralogie, 2nd Edition, (Paris) 586-589</t>
  </si>
  <si>
    <t>gcmin:nontronite</t>
  </si>
  <si>
    <t>&lt;http://www.wikidata.org/entity/Q420274&gt;</t>
  </si>
  <si>
    <t>http://www.webmineral.com/data/Nontronite.shtml</t>
  </si>
  <si>
    <t>Nontronite</t>
  </si>
  <si>
    <t>http://www.mindat.org/min-2924.html</t>
  </si>
  <si>
    <t>Na | Fe | Si | Al | O | H</t>
  </si>
  <si>
    <t>R070286</t>
  </si>
  <si>
    <t>Berthier P (1827) Nontronite, nouveau min?ral d?couvert dans le d?partement de la Dordogne, Annales de Chimie et de Physique 36, 22-27</t>
  </si>
  <si>
    <t>Na&lt;sub&gt;0.3&lt;/sub&gt;Fe&lt;sup&gt;3+&lt;/sup&gt;&lt;sub&gt;2&lt;/sub&gt;(Si,Al)&lt;sub&gt;4&lt;/sub&gt;O&lt;sub&gt;10&lt;/sub&gt;(OH)&lt;sub&gt;2&lt;/sub&gt;?nH&lt;sub&gt;2&lt;/sub&gt;O</t>
  </si>
  <si>
    <t>gsqmin:nontronite</t>
  </si>
  <si>
    <t>https://www.handbookofmineralogy.org/pdfs/nontronite.pdf</t>
  </si>
  <si>
    <t>min-2924</t>
  </si>
  <si>
    <t>&lt;https://www.mindat.org/1:1:2924:3&gt;</t>
  </si>
  <si>
    <t>monoclinic, triclinic, unknown</t>
  </si>
  <si>
    <t>gcmin:olivenite</t>
  </si>
  <si>
    <t>https://www.handbookofmineralogy.org/pdfs/olivenite.pdf</t>
  </si>
  <si>
    <t>gsqmin:olivenite</t>
  </si>
  <si>
    <t>Hoffmann C A S (1789) Mineralsystem des Herrn Inspektor Werners mit dessen erlaubnis herausgegeben von C A S Hoffmann. 127) Olivenerz, Bergmannisches Journal 1, 369-398 Jameson R (1820) Olivenite, in A System of Mineralogy Volume II, Archibald Constable and Co. (Edinburgh) 331-346</t>
  </si>
  <si>
    <t>olivenite</t>
  </si>
  <si>
    <t>&lt;http://www.wikidata.org/entity/Q415831&gt;</t>
  </si>
  <si>
    <t>Olivenite</t>
  </si>
  <si>
    <t>Cu | As | O | H</t>
  </si>
  <si>
    <t>http://www.webmineral.com/data/Olivenite.shtml</t>
  </si>
  <si>
    <t>08.BB.30</t>
  </si>
  <si>
    <t>&lt;https://www.mindat.org/1:1:2981:6&gt;</t>
  </si>
  <si>
    <t>http://www.mindat.org/min-2981.html</t>
  </si>
  <si>
    <t>Cu&lt;sup&gt;2+&lt;/sup&gt;&lt;sub&gt;2&lt;/sub&gt;As&lt;sup&gt;5+&lt;/sup&gt;O&lt;sub&gt;4&lt;/sub&gt;(OH)</t>
  </si>
  <si>
    <t>min-2981</t>
  </si>
  <si>
    <t>R040181 | R050532</t>
  </si>
  <si>
    <t>Cu&lt;sub&gt;2&lt;/sub&gt;(AsO&lt;sub&gt;4&lt;/sub&gt;)(OH)</t>
  </si>
  <si>
    <t>gcmin:opal</t>
  </si>
  <si>
    <t>SiO&lt;sub&gt;2&lt;/sub&gt;?&lt;i&gt;n&lt;/i&gt;H&lt;sub&gt;2&lt;/sub&gt;O</t>
  </si>
  <si>
    <t>04.DA.10</t>
  </si>
  <si>
    <t>hexagonal, tetragonal, amorphous</t>
  </si>
  <si>
    <t>Mineral name has been known since antiquity and predates any formal descriptive publication.  from mindat: Although it is still (2007) regarded as a valid mineral species for historical reasons, opal is not a true mineral in the accepted sense of the word as it is either composed of cristobalite and/or tridymite or composed of amorphous silica.  Opal is classified into four types: 1) Opal-CT: contains cristobalite-tridymite; 2) Opal-C: contains cristobalite; 3) Opal-AG: amorphous (Amorphous-Gel) (closely packed amorphous silica spheres form a diffraction grating to create precious opal); 4) Opal-AN: amorphous (Amorphous-Network (found as hyalite).  Transitions between opal-AG, opal-CT, and opal-C are common.</t>
  </si>
  <si>
    <t>&lt;https://www.mindat.org/1:1:3004:1&gt;</t>
  </si>
  <si>
    <t>Si | O | H</t>
  </si>
  <si>
    <t>Opal</t>
  </si>
  <si>
    <t>http://www.webmineral.com/data/Opal.shtml</t>
  </si>
  <si>
    <t>gsqmin:opal</t>
  </si>
  <si>
    <t>&lt;http://www.wikidata.org/entity/Q171058&gt;</t>
  </si>
  <si>
    <t>min-3004</t>
  </si>
  <si>
    <t>http://www.mindat.org/min-3004.html</t>
  </si>
  <si>
    <t>R060652 | R060653 | R060651 | R060650 | R070627 | RS727858 | RS941917 | R100149 | R110107</t>
  </si>
  <si>
    <t>Amorphous</t>
  </si>
  <si>
    <t>gcmin:orpiment</t>
  </si>
  <si>
    <t>gsqmin:orpiment</t>
  </si>
  <si>
    <t>http://www.webmineral.com/data/Orpiment.shtml</t>
  </si>
  <si>
    <t>Orpiment</t>
  </si>
  <si>
    <t>As | S</t>
  </si>
  <si>
    <t>strunz:s02_FA</t>
  </si>
  <si>
    <t>min-3021</t>
  </si>
  <si>
    <t>Other sulfide with As, (Sb), S</t>
  </si>
  <si>
    <t>As&lt;sub&gt;2&lt;/sub&gt;S&lt;sub&gt;3&lt;/sub&gt;</t>
  </si>
  <si>
    <t>https://www.handbookofmineralogy.org/pdfs/orpiment.pdf</t>
  </si>
  <si>
    <t>R060105 | R060116</t>
  </si>
  <si>
    <t>02.FA.30</t>
  </si>
  <si>
    <t>IUPAC: Diarsenic trisulfide</t>
  </si>
  <si>
    <t>http://www.mindat.org/min-3021.html</t>
  </si>
  <si>
    <t>&lt;https://www.mindat.org/1:1:3021:8&gt;</t>
  </si>
  <si>
    <t>As&lt;sup&gt;3+&lt;/sup&gt;&lt;sub&gt;2&lt;/sub&gt;S&lt;sup&gt;2-&lt;/sup&gt;&lt;sub&gt;3&lt;/sub&gt;</t>
  </si>
  <si>
    <t>&lt;http://www.wikidata.org/entity/Q419183&gt;</t>
  </si>
  <si>
    <t>min-55567</t>
  </si>
  <si>
    <t>Orthoamphibole</t>
  </si>
  <si>
    <t>&lt;https://www.mindat.org/1:1:55567:6&gt;</t>
  </si>
  <si>
    <t>https://www.mindat.org/min-55567.html</t>
  </si>
  <si>
    <t>gsqmin:orthoamphibole</t>
  </si>
  <si>
    <t>gcmin:orthoclase</t>
  </si>
  <si>
    <t>https://www.handbookofmineralogy.org/pdfs/orthoclase.pdf</t>
  </si>
  <si>
    <t>http://www.webmineral.com/data/Orthoclase.shtml</t>
  </si>
  <si>
    <t>Breithaupt J F A (1823) Feldspath. Orthoklas, in Vollst?ndige Charakteristik des Mineral-Systems., Arnoldischen Buchhandlung (Dresden) 271-275</t>
  </si>
  <si>
    <t>Orthoclase</t>
  </si>
  <si>
    <t>R040055 | R050185 | R050367 | R060077 | R070001 | R150014</t>
  </si>
  <si>
    <t>min-3026</t>
  </si>
  <si>
    <t>gsqmin:orthoclase</t>
  </si>
  <si>
    <t>&lt;https://www.mindat.org/1:1:3026:3&gt;</t>
  </si>
  <si>
    <t>http://www.mindat.org/min-3026.html</t>
  </si>
  <si>
    <t>&lt;http://www.wikidata.org/entity/Q21813710&gt;</t>
  </si>
  <si>
    <t>gcmin:pargasite</t>
  </si>
  <si>
    <t>https://www.handbookofmineralogy.org/pdfs/pargasite.pdf</t>
  </si>
  <si>
    <t>http://www.webmineral.com/data/Pargasite.shtml</t>
  </si>
  <si>
    <t>&lt;https://www.mindat.org/1:1:3119:2&gt;</t>
  </si>
  <si>
    <t>&lt;http://www.wikidata.org/entity/Q2056968&gt;</t>
  </si>
  <si>
    <t>R050321 | R060072 | R060632 | R130006</t>
  </si>
  <si>
    <t>http://www.mindat.org/min-3119.html</t>
  </si>
  <si>
    <t>09.DE.15</t>
  </si>
  <si>
    <t>Pargasite</t>
  </si>
  <si>
    <t>NaCa&lt;sub&gt;2&lt;/sub&gt;(Mg&lt;sub&gt;4&lt;/sub&gt;Al)(Si&lt;sub&gt;6&lt;/sub&gt;Al&lt;sub&gt;2&lt;/sub&gt;)O&lt;sub&gt;22&lt;/sub&gt;(OH)&lt;sub&gt;2&lt;/sub&gt;</t>
  </si>
  <si>
    <t>Pansner J H L (1815) Korrespondenz, ?ber den sogenannten pargasit, Taschenbuch f?r die gesammte Mineralogie mit Hinsicht auf die neuesten Entdeckungen 9, 301-308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t>
  </si>
  <si>
    <t>min-3119</t>
  </si>
  <si>
    <t>Na | Ca | Mg | Al | Si | O | H</t>
  </si>
  <si>
    <t>gsqmin:pargasite</t>
  </si>
  <si>
    <t>gcmin:pectolite</t>
  </si>
  <si>
    <t>R050396 | R060101 | R070607 | R120024</t>
  </si>
  <si>
    <t>Pectolite</t>
  </si>
  <si>
    <t>von Kobell F (1828) Ueber den Pektolith, Archiv f?r die Gesammte Naturlehre 13, 385-393</t>
  </si>
  <si>
    <t>https://www.handbookofmineralogy.org/pdfs/pectolite.pdf</t>
  </si>
  <si>
    <t>&lt;https://www.mindat.org/1:1:3141:3&gt;</t>
  </si>
  <si>
    <t>strunz:s09_DG</t>
  </si>
  <si>
    <t>min-3141</t>
  </si>
  <si>
    <t>wollastonite</t>
  </si>
  <si>
    <t>gsqmin:pectolite</t>
  </si>
  <si>
    <t>09.DG.05</t>
  </si>
  <si>
    <t>&lt;http://www.wikidata.org/entity/Q423058&gt;</t>
  </si>
  <si>
    <t>NaCa&lt;sub&gt;2&lt;/sub&gt;Si&lt;sub&gt;3&lt;/sub&gt;O&lt;sub&gt;8&lt;/sub&gt;(OH)</t>
  </si>
  <si>
    <t>http://www.mindat.org/min-3141.html</t>
  </si>
  <si>
    <t>http://www.webmineral.com/data/Pectolite.shtml</t>
  </si>
  <si>
    <t>Inosilicate with 3-periodic single and multiple chains</t>
  </si>
  <si>
    <t>Na | Ca | Si | O | H</t>
  </si>
  <si>
    <t>gcmin:pentlandite</t>
  </si>
  <si>
    <t>http://www.webmineral.com/data/Pentlandite.shtml</t>
  </si>
  <si>
    <t>(Ni,Fe)&lt;sub&gt;9&lt;/sub&gt;S&lt;sub&gt;8&lt;/sub&gt;</t>
  </si>
  <si>
    <t>Pentlandite</t>
  </si>
  <si>
    <t>R060144</t>
  </si>
  <si>
    <t>pentlandite</t>
  </si>
  <si>
    <t>Metal sulfide M:S &gt; 1:1 with Ni</t>
  </si>
  <si>
    <t>02.BB.15</t>
  </si>
  <si>
    <t>&lt;http://www.wikidata.org/entity/Q410101&gt;</t>
  </si>
  <si>
    <t>Dufr?noy A (1856) Pentlandite, in Trait? de Min?ralogie, Volume 2, Victor Dalmont (Paris) 549-553</t>
  </si>
  <si>
    <t>min-3155</t>
  </si>
  <si>
    <t>gsqmin:pentlandite</t>
  </si>
  <si>
    <t>Ni | Fe | S</t>
  </si>
  <si>
    <t>https://www.handbookofmineralogy.org/pdfs/pentlandite.pdf</t>
  </si>
  <si>
    <t>http://www.mindat.org/min-3155.html</t>
  </si>
  <si>
    <t>&lt;https://www.mindat.org/1:1:3155:0&gt;</t>
  </si>
  <si>
    <t>gcmin:perovskite</t>
  </si>
  <si>
    <t>Perovskite</t>
  </si>
  <si>
    <t>gsqmin:perovskite</t>
  </si>
  <si>
    <t>&lt;https://www.mindat.org/1:1:3166:6&gt;</t>
  </si>
  <si>
    <t>Rose G (1839) Beschreibung einiger neuen mineralien des Urals, Annalen der Physik und Chemie 48, 551-573</t>
  </si>
  <si>
    <t>Oxide, Metal: Oxygen = 2: 3,3: 5, and similar, With large and medium-sized cations</t>
  </si>
  <si>
    <t>&lt;http://www.wikidata.org/entity/Q409787&gt;</t>
  </si>
  <si>
    <t>http://www.mindat.org/min-3166.html</t>
  </si>
  <si>
    <t>IUPAC: Calcium titanium trioxide</t>
  </si>
  <si>
    <t>CaTiO&lt;sub&gt;3&lt;/sub&gt;</t>
  </si>
  <si>
    <t>perovskite</t>
  </si>
  <si>
    <t>https://www.handbookofmineralogy.org/pdfs/perovskite.pdf</t>
  </si>
  <si>
    <t>orthorhombic, cubic, monoclinic</t>
  </si>
  <si>
    <t>min-3166</t>
  </si>
  <si>
    <t>04.CC.30</t>
  </si>
  <si>
    <t>http://www.webmineral.com/data/Perovskite.shtml</t>
  </si>
  <si>
    <t>Ca | Ti | O</t>
  </si>
  <si>
    <t>CaTi&lt;sup&gt;4+&lt;/sup&gt;O&lt;sub&gt;3&lt;/sub&gt;</t>
  </si>
  <si>
    <t>R050456 | R060345 | R110178 | R120121 | R130037</t>
  </si>
  <si>
    <t>gcmin:petzite</t>
  </si>
  <si>
    <t>http://www.webmineral.com/data/Petzite.shtml</t>
  </si>
  <si>
    <t>Petzite</t>
  </si>
  <si>
    <t>min-3180</t>
  </si>
  <si>
    <t>Ag&lt;sub&gt;3&lt;/sub&gt;AuTe&lt;sub&gt;2&lt;/sub&gt;</t>
  </si>
  <si>
    <t>Haidinger W (1845) Zweite Klasse: Geogenide. XII. Ordung. Metalle. II. Tellur. Petzit., in Handbuch der Bestimmenden Mineralogie, Bei Braum?ller and Seidel (Wien) 556-559</t>
  </si>
  <si>
    <t>&lt;http://www.wikidata.org/entity/Q2633289&gt;</t>
  </si>
  <si>
    <t>02.BA.75</t>
  </si>
  <si>
    <t>R070254</t>
  </si>
  <si>
    <t>gsqmin:petzite</t>
  </si>
  <si>
    <t>IUPAC: Trisilver gold ditelluride</t>
  </si>
  <si>
    <t>&lt;https://www.mindat.org/1:1:3180:2&gt;</t>
  </si>
  <si>
    <t>Ag | Au | Te</t>
  </si>
  <si>
    <t>http://www.mindat.org/min-3180.html</t>
  </si>
  <si>
    <t>https://www.handbookofmineralogy.org/pdfs/petzite.pdf</t>
  </si>
  <si>
    <t>gcmin:pharmacosiderite</t>
  </si>
  <si>
    <t>R050574 | R070587</t>
  </si>
  <si>
    <t>08.DK.10</t>
  </si>
  <si>
    <t>KFe&lt;sup&gt;3+&lt;/sup&gt;&lt;sub&gt;4&lt;/sub&gt;(As&lt;sup&gt;5+&lt;/sup&gt;O&lt;sub&gt;4&lt;/sub&gt;)&lt;sub&gt;3&lt;/sub&gt;(OH)&lt;sub&gt;4&lt;/sub&gt;?6-7H&lt;sub&gt;2&lt;/sub&gt;O</t>
  </si>
  <si>
    <t>Pharmacosiderite</t>
  </si>
  <si>
    <t>&lt;https://www.mindat.org/1:1:3185:7&gt;</t>
  </si>
  <si>
    <t>KFe&lt;sup&gt;3+&lt;/sup&gt;&lt;sub&gt;4&lt;/sub&gt;(AsO&lt;sub&gt;4&lt;/sub&gt;)&lt;sub&gt;3&lt;/sub&gt;(OH)&lt;sub&gt;4&lt;/sub&gt;?6-7H&lt;sub&gt;2&lt;/sub&gt;O</t>
  </si>
  <si>
    <t>strunz:s08_DK</t>
  </si>
  <si>
    <t>http://www.webmineral.com/data/Pharmacosiderite.shtml</t>
  </si>
  <si>
    <t>Hausmann J F L (1813) Pharmakosiderit, in Handbuch der Mineralogie, Volume 3, (G≈ttingen) 1065-1067</t>
  </si>
  <si>
    <t>http://www.mindat.org/min-3185.html</t>
  </si>
  <si>
    <t>&lt;http://www.wikidata.org/entity/Q147136&gt;</t>
  </si>
  <si>
    <t>K | Fe | As | O | H</t>
  </si>
  <si>
    <t>min-3185</t>
  </si>
  <si>
    <t>pharmacosiderite</t>
  </si>
  <si>
    <t>gsqmin:pharmacosiderite</t>
  </si>
  <si>
    <t>cubic, tetragonal</t>
  </si>
  <si>
    <t>https://www.handbookofmineralogy.org/pdfs/pharmacosiderite.pdf</t>
  </si>
  <si>
    <t>gcmin:phlogopite</t>
  </si>
  <si>
    <t>min-3193</t>
  </si>
  <si>
    <t>Phlogopite</t>
  </si>
  <si>
    <t>KMg&lt;sub&gt;3&lt;/sub&gt;(Si&lt;sub&gt;3&lt;/sub&gt;Al)O&lt;sub&gt;10&lt;/sub&gt;(OH)&lt;sub&gt;2&lt;/sub&gt;</t>
  </si>
  <si>
    <t>&lt;https://www.mindat.org/1:1:3193:2&gt;</t>
  </si>
  <si>
    <t>&lt;http://www.wikidata.org/entity/Q422977&gt;</t>
  </si>
  <si>
    <t>http://www.mindat.org/min-3193.html</t>
  </si>
  <si>
    <t>gsqmin:phlogopite</t>
  </si>
  <si>
    <t>http://www.webmineral.com/data/Phlogopite.shtml</t>
  </si>
  <si>
    <t>Breithaupt A (1841) Phengites phlogopites, Vollst?ndiges Handbuch der Mineralogie 2, 398-399</t>
  </si>
  <si>
    <t>https://www.handbookofmineralogy.org/pdfs/phlogopite.pdf</t>
  </si>
  <si>
    <t>K | Mg | Si | Al | O | H</t>
  </si>
  <si>
    <t>monoclinic, hexagonal</t>
  </si>
  <si>
    <t>R040144 | R050068 | R050485 | R070330</t>
  </si>
  <si>
    <t>KMg&lt;sub&gt;3&lt;/sub&gt;(AlSi&lt;sub&gt;3&lt;/sub&gt;O&lt;sub&gt;10&lt;/sub&gt;)(OH)&lt;sub&gt;2&lt;/sub&gt;</t>
  </si>
  <si>
    <t>gcmin:platinum</t>
  </si>
  <si>
    <t>platinum</t>
  </si>
  <si>
    <t>Platinum</t>
  </si>
  <si>
    <t>http://www.webmineral.com/data/Platinum.shtml</t>
  </si>
  <si>
    <t>Platinum group elements</t>
  </si>
  <si>
    <t>http://www.mindat.org/min-3236.html</t>
  </si>
  <si>
    <t>Pt</t>
  </si>
  <si>
    <t>strunz:s01_AF</t>
  </si>
  <si>
    <t>Watson W, Brownrigg W (1750) Several papers concerning a new semi-metal, called platina, Philosophical Transactions of the Royal Society of London 46, 584-596</t>
  </si>
  <si>
    <t>https://www.handbookofmineralogy.org/pdfs/platinum.pdf</t>
  </si>
  <si>
    <t>gsqmin:platinum</t>
  </si>
  <si>
    <t>R060750 | R110126</t>
  </si>
  <si>
    <t>min-3236</t>
  </si>
  <si>
    <t>&lt;https://www.mindat.org/1:1:3236:6&gt;</t>
  </si>
  <si>
    <t>01.AF.10</t>
  </si>
  <si>
    <t>gcmin:plumbojarosite</t>
  </si>
  <si>
    <t>Pb | Fe | S | O | H</t>
  </si>
  <si>
    <t>&lt;https://www.mindat.org/1:1:3248:9&gt;</t>
  </si>
  <si>
    <t>http://www.webmineral.com/data/Plumbojarosite.shtml</t>
  </si>
  <si>
    <t>gsqmin:plumbojarosite</t>
  </si>
  <si>
    <t>http://www.mindat.org/min-3248.html</t>
  </si>
  <si>
    <t>Pb&lt;sub&gt;0.5&lt;/sub&gt;Fe&lt;sup&gt;3+&lt;/sup&gt;&lt;sub&gt;3&lt;/sub&gt;(SO&lt;sub&gt;4&lt;/sub&gt;)&lt;sub&gt;2&lt;/sub&gt;(OH)&lt;sub&gt;6&lt;/sub&gt;</t>
  </si>
  <si>
    <t>Hillebrand W F, Penfield S L (1902) Some additions to the alunite-jarosite group of minerals, American Journal of Science 164, 211-220</t>
  </si>
  <si>
    <t>Plumbojarosite</t>
  </si>
  <si>
    <t>PbFe&lt;sup&gt;3+&lt;/sup&gt;&lt;sub&gt;6&lt;/sub&gt;(SO&lt;sub&gt;4&lt;/sub&gt;)&lt;sub&gt;4&lt;/sub&gt;(OH)&lt;sub&gt;12&lt;/sub&gt;</t>
  </si>
  <si>
    <t>https://www.handbookofmineralogy.org/pdfs/plumbojarosite.pdf</t>
  </si>
  <si>
    <t>IUPAC: Lead hexaironIII tetrasulfate decahydroxyl</t>
  </si>
  <si>
    <t>&lt;http://www.wikidata.org/entity/Q3906776&gt;</t>
  </si>
  <si>
    <t>min-3248</t>
  </si>
  <si>
    <t>gcmin:polybasite</t>
  </si>
  <si>
    <t>Cu(Ag,Cu)&lt;sub&gt;6&lt;/sub&gt;Ag&lt;sub&gt;9&lt;/sub&gt;Sb&lt;sub&gt;2&lt;/sub&gt;S&lt;sub&gt;11&lt;/sub&gt;</t>
  </si>
  <si>
    <t>R061052</t>
  </si>
  <si>
    <t>Polybasite</t>
  </si>
  <si>
    <t>Neso-sulfarsenite with additional S</t>
  </si>
  <si>
    <t>Cu | Ag | Sb | S</t>
  </si>
  <si>
    <t>https://www.handbookofmineralogy.org/pdfs/polybasite.pdf</t>
  </si>
  <si>
    <t>Rose H (1829) Ueber die in der Natur vorkommenden nicht oxydirten Verbindungen des Antimons und des Arseniks. 2. Polybasit, eine neue Species, Annalen der Physik und Chemie 15, 573-591 Redefined: Bindi L, Evain M, Spry P G, Menchetti S (2007) The pearceite-polybasite group of minerals: crystal chemistry and new nomenclature rules, American Mineralogist 92, 918-925</t>
  </si>
  <si>
    <t>http://www.mindat.org/min-3256.html</t>
  </si>
  <si>
    <t>min-3256</t>
  </si>
  <si>
    <t>&lt;https://www.mindat.org/1:1:3256:4&gt;</t>
  </si>
  <si>
    <t>gsqmin:polybasite</t>
  </si>
  <si>
    <t>polybasite</t>
  </si>
  <si>
    <t>02.GB.15</t>
  </si>
  <si>
    <t>http://www.webmineral.com/data/Polybasite.shtml</t>
  </si>
  <si>
    <t>[Ag&lt;sub&gt;9&lt;/sub&gt;CuS&lt;sub&gt;4&lt;/sub&gt;][(Ag,Cu)&lt;sub&gt;6&lt;/sub&gt;(Sb,As)&lt;sub&gt;2&lt;/sub&gt;S&lt;sub&gt;7&lt;/sub&gt;]</t>
  </si>
  <si>
    <t>&lt;http://www.wikidata.org/entity/Q415785&gt;</t>
  </si>
  <si>
    <t>gcmin:powellite</t>
  </si>
  <si>
    <t>Powellite</t>
  </si>
  <si>
    <t>gsqmin:powellite</t>
  </si>
  <si>
    <t>http://www.webmineral.com/data/Powellite.shtml</t>
  </si>
  <si>
    <t>min-3275</t>
  </si>
  <si>
    <t>&lt;https://www.mindat.org/1:1:3275:5&gt;</t>
  </si>
  <si>
    <t>Melville W H (1891) Powellite - calcium molybdate: A new mineral species, The American Journal of Science 141, 138-141</t>
  </si>
  <si>
    <t>R050355 | R100180</t>
  </si>
  <si>
    <t>scheelite</t>
  </si>
  <si>
    <t>&lt;http://www.wikidata.org/entity/Q2106979&gt;</t>
  </si>
  <si>
    <t>07.GA.05</t>
  </si>
  <si>
    <t>IUPAC: Calcium molybdenum tetraoxide</t>
  </si>
  <si>
    <t>https://www.handbookofmineralogy.org/pdfs/powellite.pdf</t>
  </si>
  <si>
    <t>Ca | Mo | O</t>
  </si>
  <si>
    <t>Scheelite</t>
  </si>
  <si>
    <t>Molybdate, Wolframate or Niobate, Without additional anions or H2O</t>
  </si>
  <si>
    <t>CaMo&lt;sup&gt;6+&lt;/sup&gt;O&lt;sub&gt;4&lt;/sub&gt;</t>
  </si>
  <si>
    <t>Ca(MoO&lt;sub&gt;4&lt;/sub&gt;)</t>
  </si>
  <si>
    <t>http://www.mindat.org/min-3275.html</t>
  </si>
  <si>
    <t>gcmin:prehnite</t>
  </si>
  <si>
    <t>http://www.mindat.org/min-3277.html</t>
  </si>
  <si>
    <t>&lt;http://www.wikidata.org/entity/Q422128&gt;</t>
  </si>
  <si>
    <t>min-3277</t>
  </si>
  <si>
    <t>Ca&lt;sub&gt;2&lt;/sub&gt;Al(Si&lt;sub&gt;3&lt;/sub&gt;Al)O&lt;sub&gt;10&lt;/sub&gt;(OH)&lt;sub&gt;2&lt;/sub&gt;</t>
  </si>
  <si>
    <t>Prehnite</t>
  </si>
  <si>
    <t>http://www.webmineral.com/data/Prehnite.shtml</t>
  </si>
  <si>
    <t>https://www.handbookofmineralogy.org/pdfs/prehnite.pdf</t>
  </si>
  <si>
    <t>R040047 | R050055 | R050410 | R130046</t>
  </si>
  <si>
    <t>Sorosilicate transitional ino-phyllosilicate structures</t>
  </si>
  <si>
    <t>09.DP.20</t>
  </si>
  <si>
    <t>Hoffmann C A S (1789) Mineralsystem des Herrn Inspektor Werners mit dessen erlaubnis herausgegeben von C A S Hoffmann, Bergmannisches Journal 1, 369-386</t>
  </si>
  <si>
    <t>&lt;https://www.mindat.org/1:1:3277:9&gt;</t>
  </si>
  <si>
    <t>gsqmin:prehnite</t>
  </si>
  <si>
    <t>strunz:s09_DP</t>
  </si>
  <si>
    <t>gcmin:proustite</t>
  </si>
  <si>
    <t>https://www.handbookofmineralogy.org/pdfs/proustite.pdf</t>
  </si>
  <si>
    <t>http://www.webmineral.com/data/Proustite.shtml</t>
  </si>
  <si>
    <t>R060356</t>
  </si>
  <si>
    <t>gsqmin:proustite</t>
  </si>
  <si>
    <t>02.GA.05</t>
  </si>
  <si>
    <t>Ag&lt;sub&gt;3&lt;/sub&gt;AsS&lt;sub&gt;3&lt;/sub&gt;</t>
  </si>
  <si>
    <t>Ag | As | S</t>
  </si>
  <si>
    <t>&lt;https://www.mindat.org/1:1:3294:6&gt;</t>
  </si>
  <si>
    <t>min-3294</t>
  </si>
  <si>
    <t>Proustite</t>
  </si>
  <si>
    <t>IUPAC: Trisilver arsenic trisulfide</t>
  </si>
  <si>
    <t>Ag&lt;sup&gt;1+&lt;/sup&gt;&lt;sub&gt;3&lt;/sub&gt;As&lt;sup&gt;3+&lt;/sup&gt;S&lt;sup&gt;2-&lt;/sup&gt;&lt;sub&gt;3&lt;/sub&gt;</t>
  </si>
  <si>
    <t>http://www.mindat.org/min-3294.html</t>
  </si>
  <si>
    <t>&lt;http://www.wikidata.org/entity/Q411817&gt;</t>
  </si>
  <si>
    <t>Beudant F S (1832) Proustite, argent antimoni? sulfur? en partie, in Trait? ?l?mentaire de Min?ralogie, 2nd Edition, (Paris) 445-447</t>
  </si>
  <si>
    <t>gcmin:pseudomalachite</t>
  </si>
  <si>
    <t>Pseudomalachite</t>
  </si>
  <si>
    <t>Phosphate, etc. with additional anions, without H2O, With only medium-sized cations, (OH, etc.):RO4= 2:1</t>
  </si>
  <si>
    <t>gsqmin:pseudomalachite</t>
  </si>
  <si>
    <t>Cu&lt;sub&gt;5&lt;/sub&gt;(PO&lt;sub&gt;4&lt;/sub&gt;)&lt;sub&gt;2&lt;/sub&gt;(OH)&lt;sub&gt;4&lt;/sub&gt;</t>
  </si>
  <si>
    <t>http://www.webmineral.com/data/Pseudomalachite.shtml</t>
  </si>
  <si>
    <t>Hausmann J F L (1813) Pseudomalachit, in Handbuch der Mineralogie, Volume 3, (G≈ttingen) 1036-1041</t>
  </si>
  <si>
    <t>08.BD.05</t>
  </si>
  <si>
    <t>min-3299</t>
  </si>
  <si>
    <t>https://www.handbookofmineralogy.org/pdfs/pseudomalachite.pdf</t>
  </si>
  <si>
    <t>http://www.mindat.org/min-3299.html</t>
  </si>
  <si>
    <t>IUPAC: Pentacopper diphosphate tetrahydroxyl</t>
  </si>
  <si>
    <t>R040175 | R050264 | R050597</t>
  </si>
  <si>
    <t>&lt;http://www.wikidata.org/entity/Q2479376&gt;</t>
  </si>
  <si>
    <t>&lt;https://www.mindat.org/1:1:3299:1&gt;</t>
  </si>
  <si>
    <t>Cu | P | O | H</t>
  </si>
  <si>
    <t>Cu&lt;sup&gt;2+&lt;/sup&gt;&lt;sub&gt;5&lt;/sub&gt;(P&lt;sup&gt;5+&lt;/sup&gt;O&lt;sub&gt;4&lt;/sub&gt;)&lt;sub&gt;2&lt;/sub&gt;(OH)&lt;sub&gt;4&lt;/sub&gt;</t>
  </si>
  <si>
    <t>strunz:s08_BD</t>
  </si>
  <si>
    <t>gcmin:pyrargyrite</t>
  </si>
  <si>
    <t>http://www.webmineral.com/data/Pyrargyrite.shtml</t>
  </si>
  <si>
    <t>Pyrargyrite</t>
  </si>
  <si>
    <t>gsqmin:pyrargyrite</t>
  </si>
  <si>
    <t>&lt;https://www.mindat.org/1:1:3313:4&gt;</t>
  </si>
  <si>
    <t>min-3313</t>
  </si>
  <si>
    <t>https://www.handbookofmineralogy.org/pdfs/pyrargyrite.pdf</t>
  </si>
  <si>
    <t>Ag | Sb | S</t>
  </si>
  <si>
    <t>Ag&lt;sub&gt;3&lt;/sub&gt;SbS&lt;sub&gt;3&lt;/sub&gt;</t>
  </si>
  <si>
    <t>IUPAC: Trisilver antimony trisulfide</t>
  </si>
  <si>
    <t>Glocker E F (1831) Rothg?lben oder Pyrargyrit, in Handbuch der Mineralogie, Ben Johann Leonhard Schrag (N?rnberg) 388-392</t>
  </si>
  <si>
    <t>&lt;http://www.wikidata.org/entity/Q118134&gt;</t>
  </si>
  <si>
    <t>http://www.mindat.org/min-3313.html</t>
  </si>
  <si>
    <t>R050290 | R050318</t>
  </si>
  <si>
    <t>gcmin:pyrite</t>
  </si>
  <si>
    <t>https://www.handbookofmineralogy.org/pdfs/pyrite.pdf</t>
  </si>
  <si>
    <t>&lt;https://www.mindat.org/1:1:3314:1&gt;</t>
  </si>
  <si>
    <t>02.EB.05a</t>
  </si>
  <si>
    <t>Fe&lt;sup&gt;2+&lt;/sup&gt;(S&lt;sub&gt;2&lt;/sub&gt;)&lt;sup&gt;2-&lt;/sup&gt;</t>
  </si>
  <si>
    <t>http://www.webmineral.com/data/Pyrite.shtml</t>
  </si>
  <si>
    <t>http://www.mindat.org/min-3314.html</t>
  </si>
  <si>
    <t>gsqmin:pyrite</t>
  </si>
  <si>
    <t>Pyrite</t>
  </si>
  <si>
    <t>R050070 | R050190 | R070692 | R080030 | R100166</t>
  </si>
  <si>
    <t>min-3314</t>
  </si>
  <si>
    <t>&lt;http://www.wikidata.org/entity/Q50769&gt;</t>
  </si>
  <si>
    <t>pyrite</t>
  </si>
  <si>
    <t>gcmin:pyrolusite</t>
  </si>
  <si>
    <t>Pyrolusite</t>
  </si>
  <si>
    <t>Haidinger W (1827) Description of pyrolusite, or prismatic manganese ore, The Edinburgh Journal of Science 9, 304-309</t>
  </si>
  <si>
    <t>min-3318</t>
  </si>
  <si>
    <t>IUPAC: ManganeseIV oxide</t>
  </si>
  <si>
    <t>MnO&lt;sub&gt;2&lt;/sub&gt;</t>
  </si>
  <si>
    <t>Mn&lt;sup&gt;4+&lt;/sup&gt;O&lt;sub&gt;2&lt;/sub&gt;</t>
  </si>
  <si>
    <t>&lt;https://www.mindat.org/1:1:3318:9&gt;</t>
  </si>
  <si>
    <t>https://www.handbookofmineralogy.org/pdfs/pyrolusite.pdf</t>
  </si>
  <si>
    <t>http://www.mindat.org/min-3318.html</t>
  </si>
  <si>
    <t>&lt;http://www.wikidata.org/entity/Q413293&gt;</t>
  </si>
  <si>
    <t>Mn | O</t>
  </si>
  <si>
    <t>http://www.webmineral.com/data/Pyrolusite.shtml</t>
  </si>
  <si>
    <t>gsqmin:pyrolusite</t>
  </si>
  <si>
    <t>R040153 | R050361 | R120169</t>
  </si>
  <si>
    <t>gcmin:pyromorphite</t>
  </si>
  <si>
    <t>Pyromorphite</t>
  </si>
  <si>
    <t>http://www.mindat.org/min-3320.html</t>
  </si>
  <si>
    <t>min-3320</t>
  </si>
  <si>
    <t>Pb | P | O | Cl</t>
  </si>
  <si>
    <t>&lt;http://www.wikidata.org/entity/Q413309&gt;</t>
  </si>
  <si>
    <t>Hausmann J F L (1813) Polychrom. 1. Pyromorphit, in Handbuch der Mineralogie, (G≈ttingen) 1090-1096</t>
  </si>
  <si>
    <t>R050085 | R050027 | R050015 | R060285</t>
  </si>
  <si>
    <t>Pb&lt;sub&gt;5&lt;/sub&gt;(PO&lt;sub&gt;4&lt;/sub&gt;)&lt;sub&gt;3&lt;/sub&gt;Cl</t>
  </si>
  <si>
    <t>IUPAC: Pentalead triphosphate chlorid</t>
  </si>
  <si>
    <t>https://www.handbookofmineralogy.org/pdfs/pyromorphite.pdf</t>
  </si>
  <si>
    <t>http://www.webmineral.com/data/Pyromorphite.shtml</t>
  </si>
  <si>
    <t>gsqmin:pyromorphite</t>
  </si>
  <si>
    <t>&lt;https://www.mindat.org/1:1:3320:2&gt;</t>
  </si>
  <si>
    <t>gcmin:pyrope</t>
  </si>
  <si>
    <t>IUPAC: Trimagnesium dialuminium trinesosilicate</t>
  </si>
  <si>
    <t>Ludwig C F (1803) Sippschaft des granats. Pyrop, in Handbuch der Mineralogie nach A. G. Werner, Siegfried Lebr?cht Crusius (Leipzig) 62-67</t>
  </si>
  <si>
    <t>gsqmin:pyrope</t>
  </si>
  <si>
    <t>http://www.mindat.org/min-3321.html</t>
  </si>
  <si>
    <t>min-3321</t>
  </si>
  <si>
    <t>Mg&lt;sub&gt;3&lt;/sub&gt;Al&lt;sub&gt;2&lt;/sub&gt;(SiO&lt;sub&gt;4&lt;/sub&gt;)&lt;sub&gt;3&lt;/sub&gt;</t>
  </si>
  <si>
    <t>&lt;https://www.mindat.org/1:1:3321:9&gt;</t>
  </si>
  <si>
    <t>https://www.handbookofmineralogy.org/pdfs/pyrope.pdf</t>
  </si>
  <si>
    <t>Pyrope</t>
  </si>
  <si>
    <t>http://www.webmineral.com/data/Pyrope.shtml</t>
  </si>
  <si>
    <t>&lt;http://www.wikidata.org/entity/Q421814&gt;</t>
  </si>
  <si>
    <t>R040159 | R050112 | R050113 | R050446 | R060441 | R060445 | R060448 | R070637 | R080060 | R100153</t>
  </si>
  <si>
    <t>gcmin:pyrophyllite</t>
  </si>
  <si>
    <t>Al&lt;sub&gt;2&lt;/sub&gt;Si&lt;sub&gt;4&lt;/sub&gt;O&lt;sub&gt;10&lt;/sub&gt;(OH)&lt;sub&gt;2&lt;/sub&gt;</t>
  </si>
  <si>
    <t>http://www.webmineral.com/data/Pyrophyllite.shtml</t>
  </si>
  <si>
    <t>&lt;https://www.mindat.org/1:1:3323:3&gt;</t>
  </si>
  <si>
    <t>Pyrophyllite</t>
  </si>
  <si>
    <t>talc</t>
  </si>
  <si>
    <t>min-3323</t>
  </si>
  <si>
    <t>R050051 | R050108</t>
  </si>
  <si>
    <t>http://www.mindat.org/min-3323.html</t>
  </si>
  <si>
    <t>09.EC.10</t>
  </si>
  <si>
    <t>&lt;http://www.wikidata.org/entity/Q409470&gt;</t>
  </si>
  <si>
    <t>Hermann R (1829) Zerlegung des Pyrophyllits, eines neuen Minerals, Annalen der Physik und Chemie 15, 592-592</t>
  </si>
  <si>
    <t>gsqmin:pyrophyllite</t>
  </si>
  <si>
    <t>https://www.handbookofmineralogy.org/pdfs/pyrophyllite.pdf</t>
  </si>
  <si>
    <t>gcmin:pyrrhotite</t>
  </si>
  <si>
    <t>Fe&lt;sub&gt;7&lt;/sub&gt;S&lt;sub&gt;8&lt;/sub&gt;</t>
  </si>
  <si>
    <t>R060440 | R061127</t>
  </si>
  <si>
    <t>gsqmin:pyrrhotite</t>
  </si>
  <si>
    <t>monoclinic, hexagonal, orthorhombic</t>
  </si>
  <si>
    <t>Pyrrhotite</t>
  </si>
  <si>
    <t>https://www.handbookofmineralogy.org/pdfs/pyrrhotite.pdf</t>
  </si>
  <si>
    <t>02.CC.10</t>
  </si>
  <si>
    <t>Fe&lt;sup&gt;2+&lt;/sup&gt;&lt;sub&gt;5&lt;/sub&gt;Fe&lt;sup&gt;3+&lt;/sup&gt;&lt;sub&gt;2&lt;/sub&gt;S&lt;sup&gt;2-&lt;/sup&gt;&lt;sub&gt;8&lt;/sub&gt;</t>
  </si>
  <si>
    <t>&lt;https://www.mindat.org/1:1:3328:8&gt;</t>
  </si>
  <si>
    <t>IUPAC: Heptairon octasulfide</t>
  </si>
  <si>
    <t>&lt;http://www.wikidata.org/entity/Q421944&gt;</t>
  </si>
  <si>
    <t>min-3328</t>
  </si>
  <si>
    <t>Breithaupt A (1835) Ueber das verh?ltniss der formen zu den mischungen krystallisirter k≈rper, Journal f?r Praktische Chemie 4, 249-271</t>
  </si>
  <si>
    <t>http://www.webmineral.com/data/Pyrrhotite.shtml</t>
  </si>
  <si>
    <t>http://www.mindat.org/min-3328.html</t>
  </si>
  <si>
    <t>gcmin:quartz</t>
  </si>
  <si>
    <t>http://www.mindat.org/min-3337.html</t>
  </si>
  <si>
    <t>Quartz</t>
  </si>
  <si>
    <t>R040031 | R050125 | R060604 | RS686899 | RS631742 | R100134 | R110104 | R110108 | R150074 | R150091</t>
  </si>
  <si>
    <t>Mineral name and variations have been known since antiquity and predate any formal descriptive publication. For instance: Agricola G (1546) Book V. Quartz, in De Natura Fossilium, Froben (Basileae) 249-275</t>
  </si>
  <si>
    <t>https://www.handbookofmineralogy.org/pdfs/quartz.pdf</t>
  </si>
  <si>
    <t>&lt;http://www.wikidata.org/entity/Q43010&gt;</t>
  </si>
  <si>
    <t>&lt;https://www.mindat.org/1:1:3337:0&gt;</t>
  </si>
  <si>
    <t>04.DA.05</t>
  </si>
  <si>
    <t>min-3337</t>
  </si>
  <si>
    <t>http://www.webmineral.com/data/Quartz.shtml</t>
  </si>
  <si>
    <t>gsqmin:quartz</t>
  </si>
  <si>
    <t>gcmin:realgar</t>
  </si>
  <si>
    <t>AsS</t>
  </si>
  <si>
    <t>http://www.webmineral.com/data/Realgar.shtml</t>
  </si>
  <si>
    <t>Realgar</t>
  </si>
  <si>
    <t>min-3375</t>
  </si>
  <si>
    <t>http://www.mindat.org/min-3375.html</t>
  </si>
  <si>
    <t>gsqmin:realgar</t>
  </si>
  <si>
    <t>&lt;https://www.mindat.org/1:1:3375:2&gt;</t>
  </si>
  <si>
    <t>https://www.handbookofmineralogy.org/pdfs/realgar.pdf</t>
  </si>
  <si>
    <t>02.FA.15a</t>
  </si>
  <si>
    <t>IUPAC: Arsenic sulfide</t>
  </si>
  <si>
    <t>&lt;http://www.wikidata.org/entity/Q109746&gt;</t>
  </si>
  <si>
    <t>R060106 | R060107 | R100026</t>
  </si>
  <si>
    <t>gcmin:rhodochrosite</t>
  </si>
  <si>
    <t>Rhodochrosite</t>
  </si>
  <si>
    <t>&lt;https://www.mindat.org/1:1:3406:3&gt;</t>
  </si>
  <si>
    <t>https://www.handbookofmineralogy.org/pdfs/rhodochrosite.pdf</t>
  </si>
  <si>
    <t>http://www.mindat.org/min-3406.html</t>
  </si>
  <si>
    <t>Mn(CO&lt;sub&gt;3&lt;/sub&gt;)</t>
  </si>
  <si>
    <t>IUPAC: Manganese carbonate</t>
  </si>
  <si>
    <t>Hausmann J F L (1813) Rhodochrosit, in Handbuch der Mineralogie, Volume 3, (G≈ttingen) 1081-1082</t>
  </si>
  <si>
    <t>min-3406</t>
  </si>
  <si>
    <t>http://www.webmineral.com/data/Rhodochrosite.shtml</t>
  </si>
  <si>
    <t>Mn | C | O</t>
  </si>
  <si>
    <t>&lt;http://www.wikidata.org/entity/Q409793&gt;</t>
  </si>
  <si>
    <t>R040133 | R050019 | R050116 | R100002 | R100162</t>
  </si>
  <si>
    <t>gsqmin:rhodochrosite</t>
  </si>
  <si>
    <t>Mn&lt;sup&gt;2+&lt;/sup&gt;CO&lt;sub&gt;3&lt;/sub&gt;</t>
  </si>
  <si>
    <t>gcmin:rhodonite</t>
  </si>
  <si>
    <t>&lt;http://www.wikidata.org/entity/Q409071&gt;</t>
  </si>
  <si>
    <t>Mn&lt;sup&gt;2+&lt;/sup&gt;SiO&lt;sub&gt;3&lt;/sub&gt;</t>
  </si>
  <si>
    <t>Rhodonite</t>
  </si>
  <si>
    <t>min-3407</t>
  </si>
  <si>
    <t>https://www.handbookofmineralogy.org/pdfs/rhodonite.pdf</t>
  </si>
  <si>
    <t>http://www.mindat.org/min-3407.html</t>
  </si>
  <si>
    <t>R040041 | R060196 | R060363 | R060549 | R100038</t>
  </si>
  <si>
    <t>gsqmin:rhodonite</t>
  </si>
  <si>
    <t>Inosilicate with 5-periodic single chains</t>
  </si>
  <si>
    <t>rhodonite</t>
  </si>
  <si>
    <t>http://www.webmineral.com/data/Rhodonite.shtml</t>
  </si>
  <si>
    <t>&lt;https://www.mindat.org/1:1:3407:0&gt;</t>
  </si>
  <si>
    <t>Germar (1819) Ueber die kohlenstoff - und kieselsauren Manganerze des Unterharzes, Journal f?r Chemie und Physik 26, 108-120</t>
  </si>
  <si>
    <t>09.DK.05</t>
  </si>
  <si>
    <t>gcmin:riebeckite</t>
  </si>
  <si>
    <t>http://www.webmineral.com/data/Riebeckite.shtml</t>
  </si>
  <si>
    <t>&lt;https://www.mindat.org/1:1:3418:6&gt;</t>
  </si>
  <si>
    <t>R050082 | R060028 | R120033</t>
  </si>
  <si>
    <t>min-3418</t>
  </si>
  <si>
    <t>https://www.handbookofmineralogy.org/pdfs/riebeckite.pdf</t>
  </si>
  <si>
    <t>http://www.mindat.org/min-3418.html</t>
  </si>
  <si>
    <t>Riebeckite</t>
  </si>
  <si>
    <t>Sauer A (1888) Ueber Riebeckit, ein neues Glied der Hornblendegruppe, sowie ?ber Neubildung von Albit in granitischen Orthoklasen, Zeitschrift der Deutschen Geologischen Gesellschaft 40, 138-152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t>
  </si>
  <si>
    <t>&lt;http://www.wikidata.org/entity/Q256865&gt;</t>
  </si>
  <si>
    <t>gsqmin:riebeckite</t>
  </si>
  <si>
    <t>&lt;span style="border: 1px solid #333; font-size:7px;"&gt; &lt;/span&gt;Na&lt;sub&gt;2&lt;/sub&gt;(Fe&lt;sup&gt;2+&lt;/sup&gt;&lt;sub&gt;3&lt;/sub&gt;Fe&lt;sup&gt;3+&lt;/sup&gt;&lt;sub&gt;2&lt;/sub&gt;)Si&lt;sub&gt;8&lt;/sub&gt;O&lt;sub&gt;22&lt;/sub&gt;(OH)&lt;sub&gt;2&lt;/sub&gt;</t>
  </si>
  <si>
    <t>gcmin:rosasite</t>
  </si>
  <si>
    <t>Cu&lt;sup&gt;2+&lt;/sup&gt;Zn&lt;sup&gt;2+&lt;/sup&gt;CO&lt;sub&gt;3&lt;/sub&gt;(OH)&lt;sub&gt;2&lt;/sub&gt;</t>
  </si>
  <si>
    <t>IUPAC: Copper zinc carbonate dihydroxyl</t>
  </si>
  <si>
    <t>Cu | Zn | C | O | H</t>
  </si>
  <si>
    <t>http://www.webmineral.com/data/Rosasite.shtml</t>
  </si>
  <si>
    <t>&lt;http://www.wikidata.org/entity/Q422096&gt;</t>
  </si>
  <si>
    <t>Rosasite</t>
  </si>
  <si>
    <t>gsqmin:rosasite</t>
  </si>
  <si>
    <t>Lovisato D (1908) Rosasite, nuovo minerale della miniera di Rosas (Sulcis, Sardegna), Atti della Reale Accademia dei Lincei 17, 723-728 Chemical formula changed from (Cu,Zn)_2_CO_3_(OH)_2_ because the Cu and Zn are found to order into distinct crystallographic sites: Perchiazzi N (2006) Crystal structure determination and Rietveld refinement of rosasite and mcguinnessite, Zeitschrift f?r Kristallographie Supplement 23, 505-510</t>
  </si>
  <si>
    <t>min-3447</t>
  </si>
  <si>
    <t>CuZn(CO&lt;sub&gt;3&lt;/sub&gt;)(OH)&lt;sub&gt;2&lt;/sub&gt;</t>
  </si>
  <si>
    <t>&lt;https://www.mindat.org/1:1:3447:6&gt;</t>
  </si>
  <si>
    <t>http://www.mindat.org/min-3447.html</t>
  </si>
  <si>
    <t>R050294 | R100077 | R120007</t>
  </si>
  <si>
    <t>https://www.handbookofmineralogy.org/pdfs/rosasite.pdf</t>
  </si>
  <si>
    <t>gcmin:rutile</t>
  </si>
  <si>
    <t>&lt;https://www.mindat.org/1:1:3486:5&gt;</t>
  </si>
  <si>
    <t>R040049 | R050031 | R050417 | R060493 | R060745 | R110109 | R120008</t>
  </si>
  <si>
    <t>min-3486</t>
  </si>
  <si>
    <t>IUPAC: TitaniumIV oxide</t>
  </si>
  <si>
    <t>http://www.mindat.org/min-3486.html</t>
  </si>
  <si>
    <t>Known previously, but named rutile by Werner: Lampadius W A (1800) Noch ein Paar Bemertungen ?ber den Uran- und Titangehalt einiger Fossilien. Der rothe sch≈rl (Rutil, nach herrn Bergrath Werner), in Sammlung practisch-chemischer Abhandlungen und vermischter Bemerkungen, Volume 3, Walther (Dresden)</t>
  </si>
  <si>
    <t>https://www.handbookofmineralogy.org/pdfs/rutile.pdf</t>
  </si>
  <si>
    <t>&lt;http://www.wikidata.org/entity/Q320603&gt;</t>
  </si>
  <si>
    <t>http://www.webmineral.com/data/Rutile.shtml</t>
  </si>
  <si>
    <t>gsqmin:rutile</t>
  </si>
  <si>
    <t>gcmin:sanidine</t>
  </si>
  <si>
    <t>R060313</t>
  </si>
  <si>
    <t>Sanidine</t>
  </si>
  <si>
    <t>&lt;https://www.mindat.org/1:1:3521:3&gt;</t>
  </si>
  <si>
    <t>&lt;http://www.wikidata.org/entity/Q426723&gt;</t>
  </si>
  <si>
    <t>https://www.mindat.org/min-3521.html</t>
  </si>
  <si>
    <t>http://www.webmineral.com/data/Sanidine.shtml</t>
  </si>
  <si>
    <t>https://www.handbookofmineralogy.org/pdfs/sanidine.pdf</t>
  </si>
  <si>
    <t>min-3521</t>
  </si>
  <si>
    <t>gsqmin:sanidine</t>
  </si>
  <si>
    <t>N≈ggerath J J (1808) Sanidin, in Mineralogische Studien ?ber die Gebirge am Niederrhein, Johann Christian Hermann (Frankfurt) 24-39</t>
  </si>
  <si>
    <t>gcmin:scheelite</t>
  </si>
  <si>
    <t>Ca | W | O</t>
  </si>
  <si>
    <t>http://www.webmineral.com/data/Scheelite.shtml</t>
  </si>
  <si>
    <t>min-3560</t>
  </si>
  <si>
    <t>Ca(WO&lt;sub&gt;4&lt;/sub&gt;)</t>
  </si>
  <si>
    <t>von Leonhard K C (1821) Scheelit, in Handbuch der Oryktognosie, Mohr and Winter (Heidelberg, Germany) 594-596</t>
  </si>
  <si>
    <t>IUPAC: Calcium tungstate</t>
  </si>
  <si>
    <t>&lt;https://www.mindat.org/1:1:3560:2&gt;</t>
  </si>
  <si>
    <t>R040172 | R040173 | R050543 | R060417 | R150130</t>
  </si>
  <si>
    <t>&lt;http://www.wikidata.org/entity/Q409096&gt;</t>
  </si>
  <si>
    <t>https://www.handbookofmineralogy.org/pdfs/scheelite.pdf</t>
  </si>
  <si>
    <t>CaW&lt;sup&gt;6+&lt;/sup&gt;O&lt;sub&gt;4&lt;/sub&gt;</t>
  </si>
  <si>
    <t>gsqmin:scheelite</t>
  </si>
  <si>
    <t>http://www.mindat.org/min-3560.html</t>
  </si>
  <si>
    <t>gcmin:schorl</t>
  </si>
  <si>
    <t>NaFe&lt;sup&gt;2+&lt;/sup&gt;&lt;sub&gt;3&lt;/sub&gt;Al&lt;sub&gt;6&lt;/sub&gt;(Si&lt;sub&gt;6&lt;/sub&gt;O&lt;sub&gt;18&lt;/sub&gt;)(BO&lt;sub&gt;3&lt;/sub&gt;)&lt;sub&gt;3&lt;/sub&gt;(OH)&lt;sub&gt;3&lt;/sub&gt;OH</t>
  </si>
  <si>
    <t>Schorl</t>
  </si>
  <si>
    <t>min-3578</t>
  </si>
  <si>
    <t>https://www.handbookofmineralogy.org/pdfs/schorl.pdf</t>
  </si>
  <si>
    <t>&lt;http://www.wikidata.org/entity/Q2411340&gt;</t>
  </si>
  <si>
    <t>gsqmin:schorl</t>
  </si>
  <si>
    <t>NaFe&lt;sup&gt;2+&lt;/sup&gt;&lt;sub&gt;3&lt;/sub&gt;Al&lt;sub&gt;6&lt;/sub&gt;(Si&lt;sub&gt;6&lt;/sub&gt;O&lt;sub&gt;18&lt;/sub&gt;)(BO&lt;sub&gt;3&lt;/sub&gt;)&lt;sub&gt;3&lt;/sub&gt;(OH)&lt;sub&gt;3&lt;/sub&gt;(OH)</t>
  </si>
  <si>
    <t>http://www.webmineral.com/data/Schorl.shtml</t>
  </si>
  <si>
    <t>R050304</t>
  </si>
  <si>
    <t>&lt;https://www.mindat.org/1:1:3578:7&gt;</t>
  </si>
  <si>
    <t>Na | Fe | Al | Si | O | B | H</t>
  </si>
  <si>
    <t>http://www.mindat.org/min-3578.html</t>
  </si>
  <si>
    <t>gcmin:scolecite</t>
  </si>
  <si>
    <t>min-3594</t>
  </si>
  <si>
    <t>Ca(Si&lt;sub&gt;3&lt;/sub&gt;Al&lt;sub&gt;2&lt;/sub&gt;)O&lt;sub&gt;10&lt;/sub&gt;?3H&lt;sub&gt;2&lt;/sub&gt;O</t>
  </si>
  <si>
    <t>Scolecite</t>
  </si>
  <si>
    <t>http://www.mindat.org/min-3594.html</t>
  </si>
  <si>
    <t>https://www.handbookofmineralogy.org/pdfs/scolecite.pdf</t>
  </si>
  <si>
    <t>&lt;http://www.wikidata.org/entity/Q422100&gt;</t>
  </si>
  <si>
    <t>Originally named skolezit: Gehlen A F, Fuchs J N (1813) Ueber Werner's zeolith, Hauy's mesotype und stilbite, Journal f?r Chemie und Physik 8, 353-366</t>
  </si>
  <si>
    <t>gsqmin:scolecite</t>
  </si>
  <si>
    <t>&lt;https://www.mindat.org/1:1:3594:7&gt;</t>
  </si>
  <si>
    <t>R040111 | R050083</t>
  </si>
  <si>
    <t>http://www.webmineral.com/data/Scolecite.shtml</t>
  </si>
  <si>
    <t>gcmin:scorodite</t>
  </si>
  <si>
    <t>http://webmineral.com/data/Scorodite.shtml</t>
  </si>
  <si>
    <t>&lt;https://www.mindat.org/1:1:3595:4&gt;</t>
  </si>
  <si>
    <t>scorodite</t>
  </si>
  <si>
    <t>gsqmin:scorodite</t>
  </si>
  <si>
    <t>Fe&lt;sup&gt;3+&lt;/sup&gt;As&lt;sup&gt;5+&lt;/sup&gt;O&lt;sub&gt;4&lt;/sub&gt;?2H&lt;sub&gt;2&lt;/sub&gt;O</t>
  </si>
  <si>
    <t>Scorodite</t>
  </si>
  <si>
    <t>Phosphate, etc. without additional anions, with H2O, With only medium-sized cations, RO4:H2O = 1:2</t>
  </si>
  <si>
    <t>Breithaupt A (1818) Gattung M. Skorodit., in Handbuch der Mineralogie von C. A. S. Hoffmann, Volume 4, Craz und Gerlach (Freiberg) 182-185</t>
  </si>
  <si>
    <t>&lt;http://www.wikidata.org/entity/Q425546&gt;</t>
  </si>
  <si>
    <t>R050465</t>
  </si>
  <si>
    <t>https://www.handbookofmineralogy.org/pdfs/scorodite.pdf</t>
  </si>
  <si>
    <t>http://www.mindat.org/min-3595.html</t>
  </si>
  <si>
    <t>08.CD.10</t>
  </si>
  <si>
    <t>min-3595</t>
  </si>
  <si>
    <t>Fe&lt;sup&gt;3+&lt;/sup&gt;(AsO&lt;sub&gt;4&lt;/sub&gt;)?2H&lt;sub&gt;2&lt;/sub&gt;O</t>
  </si>
  <si>
    <t>IUPAC: IronIII arsenate dihydrate</t>
  </si>
  <si>
    <t>Fe | As | O | H</t>
  </si>
  <si>
    <t>gcmin:siderite</t>
  </si>
  <si>
    <t>R040034 | R050262 | R050349</t>
  </si>
  <si>
    <t>&lt;https://www.mindat.org/1:1:3647:0&gt;</t>
  </si>
  <si>
    <t>Fe&lt;sup&gt;2+&lt;/sup&gt;CO&lt;sub&gt;3&lt;/sub&gt;</t>
  </si>
  <si>
    <t>http://www.mindat.org/min-3647.html</t>
  </si>
  <si>
    <t>IUPAC: IronII carbonate</t>
  </si>
  <si>
    <t>Fe(CO&lt;sub&gt;3&lt;/sub&gt;)</t>
  </si>
  <si>
    <t>Siderite</t>
  </si>
  <si>
    <t>gsqmin:siderite</t>
  </si>
  <si>
    <t>Fe | C | O</t>
  </si>
  <si>
    <t>https://www.handbookofmineralogy.org/pdfs/siderite.pdf</t>
  </si>
  <si>
    <t>&lt;http://www.wikidata.org/entity/Q192669&gt;</t>
  </si>
  <si>
    <t>http://www.webmineral.com/data/Siderite.shtml</t>
  </si>
  <si>
    <t>Haidinger W (1845) Zweite Klasse: Geogenide. II. Ordnung. Baryte I. Parachrosbaryt. Siderit., in Handbuch der Bestimmenden Mineralogie, Bei Braum?ller and Seidel (Wien) 499-506</t>
  </si>
  <si>
    <t>min-3647</t>
  </si>
  <si>
    <t>gsqmin:sillimanite</t>
  </si>
  <si>
    <t>Sillimanite</t>
  </si>
  <si>
    <t>min-3662</t>
  </si>
  <si>
    <t>R050601 | R060080 | R060787 | R100126 | R100127</t>
  </si>
  <si>
    <t>09.AF.05</t>
  </si>
  <si>
    <t>&lt;http://www.wikidata.org/entity/Q119632&gt;</t>
  </si>
  <si>
    <t>Bowen G T (1824) Description and analysis of sillimanite, a new mineral, American Journal of Science and Arts 8, 113-118</t>
  </si>
  <si>
    <t>http://www.mindat.org/min-3662.html</t>
  </si>
  <si>
    <t>IUPAC: Dialuminium oxy nesosilicate</t>
  </si>
  <si>
    <t>http://www.webmineral.com/data/Sillimanite.shtml</t>
  </si>
  <si>
    <t>&lt;https://www.mindat.org/1:1:3662:3&gt;</t>
  </si>
  <si>
    <t>https://www.handbookofmineralogy.org/pdfs/sillimanite.pdf</t>
  </si>
  <si>
    <t>gcmin:silver</t>
  </si>
  <si>
    <t>Silver</t>
  </si>
  <si>
    <t>R070416 | R070463 | R070754</t>
  </si>
  <si>
    <t>Ag</t>
  </si>
  <si>
    <t>gsqmin:silver</t>
  </si>
  <si>
    <t>https://www.handbookofmineralogy.org/pdfs/silver.pdf</t>
  </si>
  <si>
    <t>http://www.mindat.org/min-3664.html</t>
  </si>
  <si>
    <t>min-3664</t>
  </si>
  <si>
    <t>http://www.webmineral.com/data/Silver.shtml</t>
  </si>
  <si>
    <t>&lt;https://www.mindat.org/1:1:3664:7&gt;</t>
  </si>
  <si>
    <t>gcmin:skutterudite</t>
  </si>
  <si>
    <t>&lt;http://www.wikidata.org/entity/Q417274&gt;</t>
  </si>
  <si>
    <t>Skutterudite</t>
  </si>
  <si>
    <t>https://www.handbookofmineralogy.org/pdfs/skutterudite.pdf</t>
  </si>
  <si>
    <t>Co&lt;sup&gt;3+&lt;/sup&gt;As&lt;sub&gt;3&lt;/sub&gt;</t>
  </si>
  <si>
    <t>min-3682</t>
  </si>
  <si>
    <t>http://www.webmineral.com/data/Skutterudite.shtml</t>
  </si>
  <si>
    <t>&lt;https://www.mindat.org/1:1:3682:1&gt;</t>
  </si>
  <si>
    <t>02.EC.05</t>
  </si>
  <si>
    <t>Co | As</t>
  </si>
  <si>
    <t>skutterudite</t>
  </si>
  <si>
    <t>gsqmin:skutterudite</t>
  </si>
  <si>
    <t>CoAs&lt;sub&gt;3&lt;/sub&gt;</t>
  </si>
  <si>
    <t>Haidinger W (1845) Zweite Klasse: Geogenide. XIII. Ordnung. Kiese III. Kobaltkies. Skutterudit. in Handbuch der Bestimmenden Mineralogie, Bei Braum?ller and Seidel (Wien) 559-562 Chemical formula revised from CoAs_3-x_ to CoAs_3_: Schumer B N, Andrade M B, Evans S H, Downs R T (2017) A new formula and crystal structure for nickelskutterudite, (Ni,Co,Fe)As_3_, and occupancy of the icosahedral cation site in the skutterudite group. American Mineralogist 102, 205-209</t>
  </si>
  <si>
    <t>Metal sulfide, M:S = 1:&gt;2</t>
  </si>
  <si>
    <t>R050593 | R070528 | R100195</t>
  </si>
  <si>
    <t>http://www.mindat.org/min-3682.html</t>
  </si>
  <si>
    <t>Smectite</t>
  </si>
  <si>
    <t>https://www.mindat.org/min-11119.html</t>
  </si>
  <si>
    <t>min-11119</t>
  </si>
  <si>
    <t>Smectite a group name for platy phyllosilicates of 2:1 layer and a layer charge of ~ -0.2 to -0.6 per formula unit. Generally for natural samples, the d(001) spacing is approximately 14.4-15.6 ?, although other spacing may occur depending on H2O retention and interlayer occupancy. The group is further divided into subgroups that are either trioctahedral (according to Bailey, 1980, this subgroup name is saponite) or dioctahedral (subgroup name of montmorillonite, according to Bailey, 1980), and these subgroups are further divided into mineral species.  Prior to circa 1975, the smectite group was called the montmorillonite-saponite group</t>
  </si>
  <si>
    <t>gsqmin:smectite</t>
  </si>
  <si>
    <t>gcmin:smithsonite</t>
  </si>
  <si>
    <t>Zn | C | O</t>
  </si>
  <si>
    <t>IUPAC: Zinc carbonate</t>
  </si>
  <si>
    <t>https://www.handbookofmineralogy.org/pdfs/smithsonite.pdf</t>
  </si>
  <si>
    <t>Beudant F S (1832) Smithsonite, zinc carbonat?, in Trait? ?l?mentaire de Min?ralogie, 2nd Edition, (Paris) 354-357</t>
  </si>
  <si>
    <t>http://www.webmineral.com/data/Smithsonite.shtml</t>
  </si>
  <si>
    <t>Zn(CO&lt;sub&gt;3&lt;/sub&gt;)</t>
  </si>
  <si>
    <t>http://www.mindat.org/min-3688.html</t>
  </si>
  <si>
    <t>Smithsonite</t>
  </si>
  <si>
    <t>&lt;http://www.wikidata.org/entity/Q152400&gt;</t>
  </si>
  <si>
    <t>min-3688</t>
  </si>
  <si>
    <t>gsqmin:smithsonite</t>
  </si>
  <si>
    <t>&lt;https://www.mindat.org/1:1:3688:3&gt;</t>
  </si>
  <si>
    <t>R040035 | R040051</t>
  </si>
  <si>
    <t>Zn&lt;sup&gt;2+&lt;/sup&gt;CO&lt;sub&gt;3&lt;/sub&gt;</t>
  </si>
  <si>
    <t>gcmin:sodalite</t>
  </si>
  <si>
    <t>Sodalite</t>
  </si>
  <si>
    <t>&lt;https://www.mindat.org/1:1:3701:9&gt;</t>
  </si>
  <si>
    <t>min-3701</t>
  </si>
  <si>
    <t>Thomson T (1812) A chemical analysis of sodalite, a new mineral from Greenland, Transactions of the Royal Society of Edinburgh 6, 387-395</t>
  </si>
  <si>
    <t>R040141 | R060355 | R060354 | R060416 | R060405 | R060435 | R060436</t>
  </si>
  <si>
    <t>&lt;http://www.wikidata.org/entity/Q410759&gt;</t>
  </si>
  <si>
    <t>gsqmin:sodalite</t>
  </si>
  <si>
    <t>Na | Si | Al | O | Cl</t>
  </si>
  <si>
    <t>Tektosilicate with additional anions</t>
  </si>
  <si>
    <t>https://www.handbookofmineralogy.org/pdfs/sodalite.pdf</t>
  </si>
  <si>
    <t>09.FB.10</t>
  </si>
  <si>
    <t>http://www.webmineral.com/data/Sodalite.shtml</t>
  </si>
  <si>
    <t>http://www.mindat.org/min-3701.html</t>
  </si>
  <si>
    <t>Na&lt;sub&gt;4&lt;/sub&gt;Si&lt;sub&gt;3&lt;/sub&gt;Al&lt;sub&gt;3&lt;/sub&gt;O&lt;sub&gt;12&lt;/sub&gt;Cl</t>
  </si>
  <si>
    <t>Na&lt;sub&gt;4&lt;/sub&gt;(Si&lt;sub&gt;3&lt;/sub&gt;Al&lt;sub&gt;3&lt;/sub&gt;)O&lt;sub&gt;12&lt;/sub&gt;Cl</t>
  </si>
  <si>
    <t>cancrinite-sodalite-sodalite subgroup</t>
  </si>
  <si>
    <t>gcmin:sperrylite</t>
  </si>
  <si>
    <t>http://www.mindat.org/min-3723.html</t>
  </si>
  <si>
    <t>IUPAC: Platinum diarsenide</t>
  </si>
  <si>
    <t>gsqmin:sperrylite</t>
  </si>
  <si>
    <t>&lt;http://www.wikidata.org/entity/Q425150&gt;</t>
  </si>
  <si>
    <t>R070214</t>
  </si>
  <si>
    <t>https://www.handbookofmineralogy.org/pdfs/sperrylite.pdf</t>
  </si>
  <si>
    <t>Sperrylite</t>
  </si>
  <si>
    <t>PtAs&lt;sub&gt;2&lt;/sub&gt;</t>
  </si>
  <si>
    <t>http://www.webmineral.com/data/Sperrylite.shtml</t>
  </si>
  <si>
    <t>min-3723</t>
  </si>
  <si>
    <t>Pt | As</t>
  </si>
  <si>
    <t>Wells H L (1889) Sperrylite, a new mineral, American Journal of Science 137, 67-70</t>
  </si>
  <si>
    <t>&lt;https://www.mindat.org/1:1:3723:1&gt;</t>
  </si>
  <si>
    <t>gcmin:spessartine</t>
  </si>
  <si>
    <t>Beudant F S (1832) Spessartine, in Trait? ?l?mentaire de Min?ralogie, 2nd Edition, (Paris) 52-55</t>
  </si>
  <si>
    <t>http://www.mindat.org/min-3725.html</t>
  </si>
  <si>
    <t>&lt;http://www.wikidata.org/entity/Q20653385&gt;</t>
  </si>
  <si>
    <t>Spessartine</t>
  </si>
  <si>
    <t>Mn | Al | Si | O</t>
  </si>
  <si>
    <t>Mn&lt;sup&gt;2+&lt;/sup&gt;&lt;sub&gt;3&lt;/sub&gt;Al&lt;sub&gt;2&lt;/sub&gt;(SiO&lt;sub&gt;4&lt;/sub&gt;)&lt;sub&gt;3&lt;/sub&gt;</t>
  </si>
  <si>
    <t>IUPAC: TrimanganeseII dialuminium trinesosilicate</t>
  </si>
  <si>
    <t>min-3725</t>
  </si>
  <si>
    <t>&lt;https://www.mindat.org/1:1:3725:5&gt;</t>
  </si>
  <si>
    <t>R050063 | R060177 | R060279 | R060447 | R060451 | R080053</t>
  </si>
  <si>
    <t>gsqmin:spessartine</t>
  </si>
  <si>
    <t>https://www.handbookofmineralogy.org/pdfs/spessartine.pdf</t>
  </si>
  <si>
    <t>http://www.webmineral.com/data/Spessartine.shtml</t>
  </si>
  <si>
    <t>gcmin:sphalerite</t>
  </si>
  <si>
    <t>Sphalerite</t>
  </si>
  <si>
    <t>Zn&lt;sup&gt;2+&lt;/sup&gt;S&lt;sup&gt;2-&lt;/sup&gt;</t>
  </si>
  <si>
    <t>https://www.handbookofmineralogy.org/pdfs/sphalerite.pdf</t>
  </si>
  <si>
    <t>R040136 | R050005 | R050140 | R050237 | R060005 | R060636 | R100145</t>
  </si>
  <si>
    <t>ZnS</t>
  </si>
  <si>
    <t>&lt;https://www.mindat.org/1:1:3727:9&gt;</t>
  </si>
  <si>
    <t>&lt;http://www.wikidata.org/entity/Q105006&gt;</t>
  </si>
  <si>
    <t>gsqmin:sphalerite</t>
  </si>
  <si>
    <t>IUPAC: Zinc sulfide</t>
  </si>
  <si>
    <t>Zn | S</t>
  </si>
  <si>
    <t>http://www.webmineral.com/data/Sphalerite.shtml</t>
  </si>
  <si>
    <t>Glocker E F (1847) Ordo IV. Cinnabaritae. IV. Cinnabaritae sphaleritoidei. 12. Sphalerites, in Generum et Specierum Mineralium, Secundum Ordines Naturales Digestorum Synopsis, Apud Eduardum Anton 13-18</t>
  </si>
  <si>
    <t>sphalerite</t>
  </si>
  <si>
    <t>min-3727</t>
  </si>
  <si>
    <t>http://www.mindat.org/min-3727.html</t>
  </si>
  <si>
    <t>02.CB.05a</t>
  </si>
  <si>
    <t>gcmin:spinel</t>
  </si>
  <si>
    <t>MgAl&lt;sub&gt;2&lt;/sub&gt;O&lt;sub&gt;4&lt;/sub&gt;</t>
  </si>
  <si>
    <t>min-3729</t>
  </si>
  <si>
    <t>R050184 | R050259 | R050411 | R050392 | R060798 | R060799 | R070013 | RS549903 | RS886298 | R100133 | R110101 | R120116</t>
  </si>
  <si>
    <t>IUPAC: Magnesium dialuminium tetraoxide</t>
  </si>
  <si>
    <t>https://www.handbookofmineralogy.org/pdfs/spinel.pdf</t>
  </si>
  <si>
    <t>&lt;https://www.mindat.org/1:1:3729:3&gt;</t>
  </si>
  <si>
    <t>http://www.webmineral.com/data/Spinel.shtml</t>
  </si>
  <si>
    <t>Mg | Al | O</t>
  </si>
  <si>
    <t>gsqmin:spinel</t>
  </si>
  <si>
    <t>http://www.mindat.org/min-3729.html</t>
  </si>
  <si>
    <t>&lt;http://www.wikidata.org/entity/Q191310&gt;</t>
  </si>
  <si>
    <t>gcmin:spodumene</t>
  </si>
  <si>
    <t>Spodumene</t>
  </si>
  <si>
    <t>&lt;http://www.wikidata.org/entity/Q120547&gt;</t>
  </si>
  <si>
    <t>https://www.handbookofmineralogy.org/pdfs/spodumene.pdf</t>
  </si>
  <si>
    <t>gsqmin:spodumene</t>
  </si>
  <si>
    <t>min-3733</t>
  </si>
  <si>
    <t>&lt;https://www.mindat.org/1:1:3733:0&gt;</t>
  </si>
  <si>
    <t>R040050 | R050252 | R060039</t>
  </si>
  <si>
    <t>LiAlSi&lt;sub&gt;2&lt;/sub&gt;O&lt;sub&gt;6&lt;/sub&gt;</t>
  </si>
  <si>
    <t>http://www.webmineral.com/data/Spodumene.shtml</t>
  </si>
  <si>
    <t>http://www.mindat.org/min-3733.html</t>
  </si>
  <si>
    <t>09.DA.30</t>
  </si>
  <si>
    <t>Li | Al | Si | O</t>
  </si>
  <si>
    <t>gcmin:stannite</t>
  </si>
  <si>
    <t>stannite</t>
  </si>
  <si>
    <t>https://www.handbookofmineralogy.org/pdfs/stannite.pdf</t>
  </si>
  <si>
    <t>Stannite</t>
  </si>
  <si>
    <t>IUPAC: Dicopper iron tin tetrasulfide</t>
  </si>
  <si>
    <t>Cu&lt;sub&gt;2&lt;/sub&gt;FeSnS&lt;sub&gt;4&lt;/sub&gt;</t>
  </si>
  <si>
    <t>02.CB.15a</t>
  </si>
  <si>
    <t>gsqmin:stannite</t>
  </si>
  <si>
    <t>Beudant F S (1832) Stannine, in Trait? ?l?mentaire de Min?ralogie, 2nd Edition, (Paris) 416-417</t>
  </si>
  <si>
    <t>&lt;https://www.mindat.org/1:1:3747:7&gt;</t>
  </si>
  <si>
    <t>Cu&lt;sup&gt;1+&lt;/sup&gt;&lt;sub&gt;2&lt;/sub&gt;Fe&lt;sup&gt;2+&lt;/sup&gt;Sn&lt;sup&gt;4+&lt;/sup&gt;S&lt;sup&gt;2-&lt;/sup&gt;&lt;sub&gt;4&lt;/sub&gt;</t>
  </si>
  <si>
    <t>http://www.mindat.org/min-3747.html</t>
  </si>
  <si>
    <t>R050187</t>
  </si>
  <si>
    <t>http://www.webmineral.com/data/Stannite.shtml</t>
  </si>
  <si>
    <t>Cu | Fe | Sn | S</t>
  </si>
  <si>
    <t>&lt;http://www.wikidata.org/entity/Q419299&gt;</t>
  </si>
  <si>
    <t>min-3747</t>
  </si>
  <si>
    <t>gcmin:staurolite</t>
  </si>
  <si>
    <t>min-3753</t>
  </si>
  <si>
    <t>Staurolite</t>
  </si>
  <si>
    <t>Fe | Al | Si | O | H</t>
  </si>
  <si>
    <t>&lt;http://www.wikidata.org/entity/Q413380&gt;</t>
  </si>
  <si>
    <t>gsqmin:staurolite</t>
  </si>
  <si>
    <t>https://www.handbookofmineralogy.org/pdfs/staurolite.pdf</t>
  </si>
  <si>
    <t>IUPAC: DiironII nonaaluminium tetranesosilicate heptaoxy hydroxyl</t>
  </si>
  <si>
    <t>Fe&lt;sup&gt;2+&lt;/sup&gt;&lt;sub&gt;2&lt;/sub&gt;Al&lt;sub&gt;9&lt;/sub&gt;Si&lt;sub&gt;4&lt;/sub&gt;O&lt;sub&gt;23&lt;/sub&gt;(OH)</t>
  </si>
  <si>
    <t>http://www.mindat.org/min-3753.html</t>
  </si>
  <si>
    <t>09.AF.30</t>
  </si>
  <si>
    <t>&lt;https://www.mindat.org/1:1:3753:8&gt;</t>
  </si>
  <si>
    <t>Bergman T (1792) Staurolite, pierre de croix, Manuel du Min?ralogiste; ou Sciagraphie du R?gne Min?ral 1, 298-300</t>
  </si>
  <si>
    <t>staurolite</t>
  </si>
  <si>
    <t>R050079 | R080120</t>
  </si>
  <si>
    <t>http://www.webmineral.com/data/Staurolite.shtml</t>
  </si>
  <si>
    <t>gcmin:stephanite</t>
  </si>
  <si>
    <t>http://www.mindat.org/min-3764.html</t>
  </si>
  <si>
    <t>Haidinger W (1845) Zweite Klasse: Geogenide. XIV. Ordnung. Glanze. VIII. Melanglanz. Stephanit., in Handbuch der Bestimmenden Mineralogie, Bei Braum?ller and Seidel (Wien) 563-570</t>
  </si>
  <si>
    <t>Stephanite</t>
  </si>
  <si>
    <t>gsqmin:stephanite</t>
  </si>
  <si>
    <t>Ag&lt;sub&gt;5&lt;/sub&gt;SbS&lt;sub&gt;4&lt;/sub&gt;</t>
  </si>
  <si>
    <t>&lt;http://www.wikidata.org/entity/Q420531&gt;</t>
  </si>
  <si>
    <t>02.GB.10</t>
  </si>
  <si>
    <t>min-3764</t>
  </si>
  <si>
    <t>IUPAC: Pentasilver antimonide tetrasulfide</t>
  </si>
  <si>
    <t>https://www.handbookofmineralogy.org/pdfs/stephanite.pdf</t>
  </si>
  <si>
    <t>http://www.webmineral.com/data/Stephanite.shtml</t>
  </si>
  <si>
    <t>R050143 | R050306 | R050309</t>
  </si>
  <si>
    <t>&lt;https://www.mindat.org/1:1:3764:4&gt;</t>
  </si>
  <si>
    <t>gcmin:stibiconite</t>
  </si>
  <si>
    <t>min-3776</t>
  </si>
  <si>
    <t>https://www.handbookofmineralogy.org/pdfs/stibiconite.pdf</t>
  </si>
  <si>
    <t>&lt;http://www.wikidata.org/entity/Q2705197&gt;</t>
  </si>
  <si>
    <t>&lt;https://www.mindat.org/1:1:3776:7&gt;</t>
  </si>
  <si>
    <t>http://www.webmineral.com/data/Stibiconite.shtml</t>
  </si>
  <si>
    <t>Beudant F S (1832) Stibiconise, antimoine oxid? terreux, in Trait? ?l?mentaire de Min?ralogie, 2nd Edition, (Paris) 616-616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t>
  </si>
  <si>
    <t>Sb&lt;sup&gt;3+&lt;/sup&gt;Sb&lt;sup&gt;5+&lt;/sup&gt;&lt;sub&gt;2&lt;/sub&gt;O&lt;sub&gt;6&lt;/sub&gt;(OH)</t>
  </si>
  <si>
    <t>Stibiconite</t>
  </si>
  <si>
    <t>Oxide, Metal: Oxygen = 1:2 and similar, With large (+- medium-sized) cations; sheets of edge-sharing octahedra</t>
  </si>
  <si>
    <t>http://www.mindat.org/min-3776.html</t>
  </si>
  <si>
    <t>gsqmin:stibiconite</t>
  </si>
  <si>
    <t>Sb | O | H</t>
  </si>
  <si>
    <t>gcmin:stibnite</t>
  </si>
  <si>
    <t>&lt;https://www.mindat.org/1:1:3782:8&gt;</t>
  </si>
  <si>
    <t>http://www.webmineral.com/data/Stibnite.shtml</t>
  </si>
  <si>
    <t>IUPAC: Diantimony trisulfide</t>
  </si>
  <si>
    <t>min-3782</t>
  </si>
  <si>
    <t>R050066 | R050016 | R120137</t>
  </si>
  <si>
    <t>Sb&lt;sub&gt;2&lt;/sub&gt;S&lt;sub&gt;3&lt;/sub&gt;</t>
  </si>
  <si>
    <t>&lt;http://www.wikidata.org/entity/Q421831&gt;</t>
  </si>
  <si>
    <t>Beudant F S (1832) Stibine, antinoine sulfur?, in Trait? ?l?mentaire de Min?ralogie, 2nd Edition, (Paris) 421-424</t>
  </si>
  <si>
    <t>Sb | S</t>
  </si>
  <si>
    <t>http://www.mindat.org/min-3782.html</t>
  </si>
  <si>
    <t>https://www.handbookofmineralogy.org/pdfs/stibnite.pdf</t>
  </si>
  <si>
    <t>gsqmin:stibnite</t>
  </si>
  <si>
    <t>gcmin:stilpnomelane</t>
  </si>
  <si>
    <t>gsqmin:stilpnomelane</t>
  </si>
  <si>
    <t>&lt;http://www.wikidata.org/entity/Q1999524&gt;</t>
  </si>
  <si>
    <t>(K,Ca,Na)(Fe,Mg,Al)&lt;sub&gt;8&lt;/sub&gt;(Si,Al)&lt;sub&gt;12&lt;/sub&gt;(O,OH)&lt;sub&gt;36&lt;/sub&gt;?nH&lt;sub&gt;2&lt;/sub&gt;O</t>
  </si>
  <si>
    <t>Stilpnomelane</t>
  </si>
  <si>
    <t>09.EG.40</t>
  </si>
  <si>
    <t>min-3789</t>
  </si>
  <si>
    <t>Phyllosilicate: Double nets with 6-membered and larger rings</t>
  </si>
  <si>
    <t>R060334 | R070696 | R110195</t>
  </si>
  <si>
    <t>https://www.handbookofmineralogy.org/pdfs/stilpnomelane.pdf</t>
  </si>
  <si>
    <t>http://www.webmineral.com/data/Stilpnomelane.shtml</t>
  </si>
  <si>
    <t>K | Ca | Na | Fe | Mg | Al | Si | O | H</t>
  </si>
  <si>
    <t>(K,Ca,Na)(Fe&lt;sup&gt;2+&lt;/sup&gt;,Mg,Al,Fe&lt;sup&gt;3+&lt;/sup&gt;)&lt;sub&gt;8&lt;/sub&gt;(Si,Al)&lt;sub&gt;12&lt;/sub&gt;(O,OH)&lt;sub&gt;36&lt;/sub&gt;?nH&lt;sub&gt;2&lt;/sub&gt;O</t>
  </si>
  <si>
    <t>Glocker E F, (1827) Beschreibung des Stilpnomelan, eines neuen schlesischen Fossils, in Beytr?ge zur Mineralogischen Kenntniss der Sudetenl?nder Insbesondere Schlesiens, Josef Mar und Komp (Breslau) 68-74</t>
  </si>
  <si>
    <t>&lt;https://www.mindat.org/1:1:3789:7&gt;</t>
  </si>
  <si>
    <t>http://www.mindat.org/min-3789.html</t>
  </si>
  <si>
    <t>gcmin:strontianite</t>
  </si>
  <si>
    <t>SrCO&lt;sub&gt;3&lt;/sub&gt;</t>
  </si>
  <si>
    <t>https://www.handbookofmineralogy.org/pdfs/strontianite.pdf</t>
  </si>
  <si>
    <t>Sr | C | O</t>
  </si>
  <si>
    <t>Strontianite</t>
  </si>
  <si>
    <t>&lt;https://www.mindat.org/1:1:3805:4&gt;</t>
  </si>
  <si>
    <t>Sulzer R (1791) Ueber den Strontianit, ein Schottisches Fossil, das ebenfalls eine neue Grunderde zu enthalten scheint, Bergmannisches Journal 1, 433-435</t>
  </si>
  <si>
    <t>min-3805</t>
  </si>
  <si>
    <t>http://www.webmineral.com/data/Strontianite.shtml</t>
  </si>
  <si>
    <t>&lt;http://www.wikidata.org/entity/Q422827&gt;</t>
  </si>
  <si>
    <t>R040037 | R050476 | R050564</t>
  </si>
  <si>
    <t>IUPAC: Strontium carbonate</t>
  </si>
  <si>
    <t>http://www.mindat.org/min-3805.html</t>
  </si>
  <si>
    <t>Sr(CO&lt;sub&gt;3&lt;/sub&gt;)</t>
  </si>
  <si>
    <t>gsqmin:strontianite</t>
  </si>
  <si>
    <t>gcmin:sulphur</t>
  </si>
  <si>
    <t>orthorhombic, monoclinic, hexagonal</t>
  </si>
  <si>
    <t>Metalloids and Nonmetals</t>
  </si>
  <si>
    <t>http://www.mindat.org/min-3826.html</t>
  </si>
  <si>
    <t>S</t>
  </si>
  <si>
    <t>min-3826</t>
  </si>
  <si>
    <t>R040135 | R050006</t>
  </si>
  <si>
    <t>Sulphur</t>
  </si>
  <si>
    <t>gsqmin:sulphur</t>
  </si>
  <si>
    <t>01.CC.05</t>
  </si>
  <si>
    <t>http://www.webmineral.com/data/Sulphotsumoite.shtml</t>
  </si>
  <si>
    <t>&lt;https://www.mindat.org/1:1:3826:9&gt;</t>
  </si>
  <si>
    <t>&lt;http://www.wikidata.org/entity/Q1157552&gt;</t>
  </si>
  <si>
    <t>gcmin:taenite</t>
  </si>
  <si>
    <t>(Ni,Fe)</t>
  </si>
  <si>
    <t>Reichenbach (1861) Ueber die n?heren Bestandtheile des Meteoreisens, Annalen der Physik und Chemie 114, 250-263</t>
  </si>
  <si>
    <t>min-3868</t>
  </si>
  <si>
    <t>gsqmin:taenite</t>
  </si>
  <si>
    <t>01.AE.10</t>
  </si>
  <si>
    <t>Fe | Ni</t>
  </si>
  <si>
    <t>https://www.handbookofmineralogy.org/pdfs/taenite.pdf</t>
  </si>
  <si>
    <t>Taenite</t>
  </si>
  <si>
    <t>http://www.mindat.org/min-3868.html</t>
  </si>
  <si>
    <t>&lt;http://www.wikidata.org/entity/Q420547&gt;</t>
  </si>
  <si>
    <t>(Fe,Ni)</t>
  </si>
  <si>
    <t>&lt;https://www.mindat.org/1:1:3868:9&gt;</t>
  </si>
  <si>
    <t>http://www.webmineral.com/data/Taenite.shtml</t>
  </si>
  <si>
    <t>gcmin:talc</t>
  </si>
  <si>
    <t>09.EC.05</t>
  </si>
  <si>
    <t>Talc</t>
  </si>
  <si>
    <t>Mg&lt;sub&gt;3&lt;/sub&gt;Si&lt;sub&gt;4&lt;/sub&gt;O&lt;sub&gt;10&lt;/sub&gt;(OH)&lt;sub&gt;2&lt;/sub&gt;</t>
  </si>
  <si>
    <t>&lt;https://www.mindat.org/1:1:3875:7&gt;</t>
  </si>
  <si>
    <t>https://www.handbookofmineralogy.org/pdfs/talc.pdf</t>
  </si>
  <si>
    <t>R040137 | R050087 | R050058</t>
  </si>
  <si>
    <t>min-3875</t>
  </si>
  <si>
    <t>Mineral name has been known since antiquity and predates any formal descriptive publication. For instance, it is mentioned in: Agricola G (1546) Talk, in De Ortu &amp; Causis Subterraneorum Lib. V, Froben (Basileae) 480-480</t>
  </si>
  <si>
    <t>gsqmin:talc</t>
  </si>
  <si>
    <t>http://www.mindat.org/min-3875.html</t>
  </si>
  <si>
    <t>http://www.webmineral.com/data/Talc.shtml</t>
  </si>
  <si>
    <t>&lt;http://www.wikidata.org/entity/Q134583&gt;</t>
  </si>
  <si>
    <t>gcmin:tenorite</t>
  </si>
  <si>
    <t>min-3912</t>
  </si>
  <si>
    <t>http://www.webmineral.com/data/Tenorite.shtml</t>
  </si>
  <si>
    <t>gsqmin:tenorite</t>
  </si>
  <si>
    <t>Semmola M S (1842) Du cuivre oxid? natif (t?norite), Bulletin de la Soci?t? G?ologique de France 13, 206-211</t>
  </si>
  <si>
    <t>http://www.mindat.org/min-3912.html</t>
  </si>
  <si>
    <t>&lt;https://www.mindat.org/1:1:3912:9&gt;</t>
  </si>
  <si>
    <t>CuO</t>
  </si>
  <si>
    <t>04.AB.10</t>
  </si>
  <si>
    <t>Tenorite</t>
  </si>
  <si>
    <t>&lt;http://www.wikidata.org/entity/Q163577&gt;</t>
  </si>
  <si>
    <t>https://www.handbookofmineralogy.org/pdfs/tenorite.pdf</t>
  </si>
  <si>
    <t>Cu&lt;sup&gt;2+&lt;/sup&gt;O</t>
  </si>
  <si>
    <t>Oxide, Metal: Oxygen = 2:1 and 1:3, M:O = 1:1 (and up to 1:1.25); with small to medium-sized cations only</t>
  </si>
  <si>
    <t>R060978 | R120076</t>
  </si>
  <si>
    <t>strunz:s04_AB</t>
  </si>
  <si>
    <t>gcmin:tetradymite</t>
  </si>
  <si>
    <t>Tetradymite</t>
  </si>
  <si>
    <t>&lt;http://www.wikidata.org/entity/Q303181&gt;</t>
  </si>
  <si>
    <t>Bi&lt;sub&gt;2&lt;/sub&gt;Te&lt;sub&gt;2&lt;/sub&gt;S</t>
  </si>
  <si>
    <t>gsqmin:tetradymite</t>
  </si>
  <si>
    <t>Haidinger W (1831) Notiz ?ber den rhombo?drischen Wismuthglanz, Zeitschrift f?r Physik und Mathematik 9, 129-132</t>
  </si>
  <si>
    <t>02.DC.05</t>
  </si>
  <si>
    <t>R110138 | R130067</t>
  </si>
  <si>
    <t>&lt;https://www.mindat.org/1:1:3921:1&gt;</t>
  </si>
  <si>
    <t>IUPAC: Dibismuth ditelluride sulfide</t>
  </si>
  <si>
    <t>http://www.webmineral.com/data/Tetradymite.shtml</t>
  </si>
  <si>
    <t>https://www.handbookofmineralogy.org/pdfs/tetradymite.pdf</t>
  </si>
  <si>
    <t>Metal sulfide (M:S variable)</t>
  </si>
  <si>
    <t>Bi&lt;sup&gt;3+&lt;/sup&gt;&lt;sub&gt;2&lt;/sub&gt;Te&lt;sup&gt;2-&lt;/sup&gt;&lt;sub&gt;2&lt;/sub&gt;S&lt;sup&gt;2-&lt;/sup&gt;</t>
  </si>
  <si>
    <t>Bi | Te | S</t>
  </si>
  <si>
    <t>min-3921</t>
  </si>
  <si>
    <t>tetradymite</t>
  </si>
  <si>
    <t>http://www.mindat.org/min-3921.html</t>
  </si>
  <si>
    <t>gcmin:thomsonite-ca</t>
  </si>
  <si>
    <t>Na | Ca | Al | Si | O | H</t>
  </si>
  <si>
    <t>https://www.mindat.org/min-3941.html</t>
  </si>
  <si>
    <t>zeolite-thomsonite series</t>
  </si>
  <si>
    <t>Brooke H J (1820) On mesotype, needlestone, and thomsonite, Annals of Philosophy 16, 193-194 Name change from thomsonite, when thomsonite-Sr was discovered: Pekov I V, Lovskaya E V, Turchkova A G, Chukanov N V, Zadov A E, Rastsvetaeva R K, Kononkova N N (2001) Thomsonite-Sr (Sr, Ca)2Na[Al2Si5O20]?6√7H2O, a new zeolite mineral from Khibiny Massif (Kola Peninsula) and thomsonite-Ca∙thomsonite-Sr an isomorphous series, Zapiski Vserossijskogo Mineralogicheskogo Obshchestva 130, issue 4, 46-55</t>
  </si>
  <si>
    <t>min-3941</t>
  </si>
  <si>
    <t>Thomsonite-Ca</t>
  </si>
  <si>
    <t>&lt;https://www.mindat.org/1:1:3941:9&gt;</t>
  </si>
  <si>
    <t>NaCa&lt;sub&gt;2&lt;/sub&gt;(Al&lt;sub&gt;5&lt;/sub&gt;Si&lt;sub&gt;5&lt;/sub&gt;)O&lt;sub&gt;20&lt;/sub&gt;?6H&lt;sub&gt;2&lt;/sub&gt;O</t>
  </si>
  <si>
    <t>R050091 | R050103</t>
  </si>
  <si>
    <t>09.GA.10</t>
  </si>
  <si>
    <t>&lt;http://www.wikidata.org/entity/Q2065265&gt;</t>
  </si>
  <si>
    <t>gsqmin:thomsonite-ca</t>
  </si>
  <si>
    <t>SMR add missing skos broader</t>
  </si>
  <si>
    <t>gcmin:thorite</t>
  </si>
  <si>
    <t>Thorite</t>
  </si>
  <si>
    <t>https://www.handbookofmineralogy.org/pdfs/thorite.pdf</t>
  </si>
  <si>
    <t>Originally named thorina: Gahn J G, Berzelius J, Wallman C, Eggertz H P (1817) Examination of some minerals found in the neighbourhood of Fahlun, and of their situation, Annals of Philosophy 9, 452-460</t>
  </si>
  <si>
    <t>ThSiO&lt;sub&gt;4&lt;/sub&gt;</t>
  </si>
  <si>
    <t>Th | Si | O</t>
  </si>
  <si>
    <t>gsqmin:thorite</t>
  </si>
  <si>
    <t>&lt;http://www.wikidata.org/entity/Q414989&gt;</t>
  </si>
  <si>
    <t>IUPAC: Thorium nesosilicate</t>
  </si>
  <si>
    <t>http://www.webmineral.com/data/Thorite.shtml</t>
  </si>
  <si>
    <t>Th(SiO&lt;sub&gt;4&lt;/sub&gt;)</t>
  </si>
  <si>
    <t>&lt;https://www.mindat.org/1:1:3946:4&gt;</t>
  </si>
  <si>
    <t>min-3946</t>
  </si>
  <si>
    <t>http://www.mindat.org/min-3946.html</t>
  </si>
  <si>
    <t>gcmin:titanite</t>
  </si>
  <si>
    <t>&lt;https://www.mindat.org/1:1:3977:8&gt;</t>
  </si>
  <si>
    <t>CaTi&lt;sup&gt;4+&lt;/sup&gt;SiO&lt;sub&gt;5&lt;/sub&gt;</t>
  </si>
  <si>
    <t>titanite</t>
  </si>
  <si>
    <t>Klaproth M H (1795) Untersuchung eines neuen Fossils aus dem Passauischen, Beitr?ge zur Chemischen Kenntniss der Mineralk≈rper 1, 245-252</t>
  </si>
  <si>
    <t>Titanite</t>
  </si>
  <si>
    <t>http://www.webmineral.com/data/Titanite.shtml</t>
  </si>
  <si>
    <t>http://www.mindat.org/min-3977.html</t>
  </si>
  <si>
    <t>min-3977</t>
  </si>
  <si>
    <t>R040033 | R050039 | R050114 | R050124 | R050472 | R100025 | R100136 | R120030</t>
  </si>
  <si>
    <t>IUPAC: Calcium titanium oxynesosilicate</t>
  </si>
  <si>
    <t>https://www.handbookofmineralogy.org/pdfs/titanite.pdf</t>
  </si>
  <si>
    <t>09.AG.15</t>
  </si>
  <si>
    <t>Ca | Ti | Si | O</t>
  </si>
  <si>
    <t>&lt;http://www.wikidata.org/entity/Q377280&gt;</t>
  </si>
  <si>
    <t>gsqmin:titanite</t>
  </si>
  <si>
    <t>CaTi(SiO&lt;sub&gt;4&lt;/sub&gt;)O</t>
  </si>
  <si>
    <t>gcmin:todorokite</t>
  </si>
  <si>
    <t>(Na,Ca,K,Ba,Sr)&lt;sub&gt;1-x&lt;/sub&gt;(Mn&lt;sup&gt;4+&lt;/sup&gt;,Mn&lt;sup&gt;3+&lt;/sup&gt;,Mg,Al)&lt;sub&gt;6&lt;/sub&gt;O&lt;sub&gt;12&lt;/sub&gt;?3-4H&lt;sub&gt;2&lt;/sub&gt;O</t>
  </si>
  <si>
    <t>R070257</t>
  </si>
  <si>
    <t>Todorokite</t>
  </si>
  <si>
    <t>Yoshimura T (1934) "Todorokite", a new manganese mineral from the Todoroki mine, Hokkaido, Japan, Journal of the Faculty of Science, Hokkaido Imperial University, Series IV, Geology and Mineralogy 2, 289-297</t>
  </si>
  <si>
    <t>04.DK.10</t>
  </si>
  <si>
    <t>(Na,Ca,K,Ba,Sr)&lt;sub&gt;1-x&lt;/sub&gt;(Mn,Mg,Al)&lt;sub&gt;6&lt;/sub&gt;O&lt;sub&gt;12&lt;/sub&gt;?3-4H&lt;sub&gt;2&lt;/sub&gt;O</t>
  </si>
  <si>
    <t>http://www.mindat.org/min-3988.html</t>
  </si>
  <si>
    <t>Na | Ca | K | Ba | Sr | Mn | Mg | Al | O | H</t>
  </si>
  <si>
    <t>https://www.handbookofmineralogy.org/pdfs/todorokite.pdf</t>
  </si>
  <si>
    <t>min-3988</t>
  </si>
  <si>
    <t>gsqmin:todorokite</t>
  </si>
  <si>
    <t>&lt;https://www.mindat.org/1:1:3988:4&gt;</t>
  </si>
  <si>
    <t>http://www.webmineral.com/data/Todorokite.shtml</t>
  </si>
  <si>
    <t>&lt;http://www.wikidata.org/entity/Q1061608&gt;</t>
  </si>
  <si>
    <t>gcmin:topaz</t>
  </si>
  <si>
    <t>https://www.handbookofmineralogy.org/pdfs/topaz.pdf</t>
  </si>
  <si>
    <t>R040121 | R050176 | R050199 | R050200 | R050404 | R050405 | R060024 | R060026</t>
  </si>
  <si>
    <t>IUPAC: Dialuminium nesosilicate difluoride</t>
  </si>
  <si>
    <t>Topaz</t>
  </si>
  <si>
    <t>09.AF.35</t>
  </si>
  <si>
    <t>http://www.webmineral.com/data/Topaz.shtml</t>
  </si>
  <si>
    <t>&lt;https://www.mindat.org/1:1:3996:9&gt;</t>
  </si>
  <si>
    <t>Al | Si | O | F</t>
  </si>
  <si>
    <t>http://www.mindat.org/min-3996.html</t>
  </si>
  <si>
    <t>&lt;http://www.wikidata.org/entity/Q134985&gt;</t>
  </si>
  <si>
    <t>Al&lt;sub&gt;2&lt;/sub&gt;SiO&lt;sub&gt;4&lt;/sub&gt;F&lt;sub&gt;2&lt;/sub&gt;</t>
  </si>
  <si>
    <t>min-3996</t>
  </si>
  <si>
    <t>A mineral name that predates its formal definition. For instance: Pliny [translated by Hardouin, 1685] (77) Topazion, in Caii Plinii secundi Naturalis historiae libri XXXVII interpretatione et notis illustravit Joannes Harduinus in usum Delphini, Franciscum Muguet (Paris) 364-364 Formal definition: Henkel J F (1737) De topasio vera Saxonum, orientali non inferiore, Acta Physico-medica Academiae Caesareae Leopoldino-Carolinae Naturae Curiosorum 4, 316-320</t>
  </si>
  <si>
    <t>gsqmin:topaz</t>
  </si>
  <si>
    <t>gcmin:torbernite</t>
  </si>
  <si>
    <t>Torbernite</t>
  </si>
  <si>
    <t>Estner F J A, Werner A G, Karsten D L G, Leske N G (1790) Chlorit-Erde, Chlorit-Schieser, in Frenm?thige Gedanken ?ber herrn Inspector Werners Berbesserungen in der Mineralogie: nebst einigen Bemerkungen ?ber Herrn Assessor Karstens Beschreibung des vom sel. Leske hinterlassenen Mineralien-Cabinetts, Wappler (Wien) 28-30</t>
  </si>
  <si>
    <t>https://www.handbookofmineralogy.org/pdfs/torbernite.pdf</t>
  </si>
  <si>
    <t>Cu(UO&lt;sub&gt;2&lt;/sub&gt;)&lt;sub&gt;2&lt;/sub&gt;(PO&lt;sub&gt;4&lt;/sub&gt;)&lt;sub&gt;2&lt;/sub&gt;?12H&lt;sub&gt;2&lt;/sub&gt;O</t>
  </si>
  <si>
    <t>IUPAC: Copper diuranyl diphosphate dodecahydrate</t>
  </si>
  <si>
    <t>min-3997</t>
  </si>
  <si>
    <t>Cu&lt;sup&gt;2+&lt;/sup&gt;(U&lt;sup&gt;6+&lt;/sup&gt;O&lt;sub&gt;2&lt;/sub&gt;)&lt;sub&gt;2&lt;/sub&gt;(PO&lt;sub&gt;4&lt;/sub&gt;)&lt;sub&gt;2&lt;/sub&gt;?12H&lt;sub&gt;2&lt;/sub&gt;O</t>
  </si>
  <si>
    <t>http://www.mindat.org/min-3997.html</t>
  </si>
  <si>
    <t>http://webmineral.com/data/Torbernite.shtml</t>
  </si>
  <si>
    <t>&lt;https://www.mindat.org/1:1:3997:6&gt;</t>
  </si>
  <si>
    <t>&lt;http://www.wikidata.org/entity/Q409918&gt;</t>
  </si>
  <si>
    <t>gsqmin:torbernite</t>
  </si>
  <si>
    <t>gcmin:tremolite</t>
  </si>
  <si>
    <t>gsqmin:tremolite</t>
  </si>
  <si>
    <t>http://www.mindat.org/min-4011.html</t>
  </si>
  <si>
    <t>https://www.handbookofmineralogy.org/pdfs/tremolite.pdf</t>
  </si>
  <si>
    <t>Tremolite</t>
  </si>
  <si>
    <t>http://www.webmineral.com/data/Tremolite.shtml</t>
  </si>
  <si>
    <t>&lt;https://www.mindat.org/1:1:4011:8&gt;</t>
  </si>
  <si>
    <t>Mineral is mentioned by its name, but not described: H≈pfner J G A (1789) Ueber die Klassifikation der Fossilien in einem Schreiben des Herausgebers an Herrn Dr. Karsten in Halle, Magazin f?r die Naturkunde Helvetiens 4, 255-332 Named by E Pini, as described, for instance, in: Delam?therie J C (1792) Observations et m?moires sur la physique, sur l╞histoire naturelle, et sur les arts et m?tiers. Discours pr?liminaire, Observations sur la Physique, sur l╞Histoire Naturelle et sur les Arts 40, 2-40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t>
  </si>
  <si>
    <t>&lt;span style="border: 1px solid #333; font-size:7px;"&gt; &lt;/span&gt;Ca&lt;sub&gt;2&lt;/sub&gt;Mg&lt;sub&gt;5&lt;/sub&gt;Si&lt;sub&gt;8&lt;/sub&gt;O&lt;sub&gt;22&lt;/sub&gt;(OH)&lt;sub&gt;2&lt;/sub&gt;</t>
  </si>
  <si>
    <t>&lt;span style="border: 1px solid #333; font-size:7px;"&gt; &lt;/span&gt;Ca&lt;sub&gt;2&lt;/sub&gt;(Mg&lt;sub&gt;5.0-4.5&lt;/sub&gt;Fe&lt;sup&gt;2+&lt;/sup&gt;&lt;sub&gt;0.0-0.5&lt;/sub&gt;)Si&lt;sub&gt;8&lt;/sub&gt;O&lt;sub&gt;22&lt;/sub&gt;(OH)&lt;sub&gt;2&lt;/sub&gt;</t>
  </si>
  <si>
    <t>&lt;http://www.wikidata.org/entity/Q423051&gt;</t>
  </si>
  <si>
    <t>R040045 | R040109 | R050167 | R050173 | R050210 | R050498 | R060311 | R061087 | R070422 | R150094</t>
  </si>
  <si>
    <t>min-4011</t>
  </si>
  <si>
    <t>gcmin:tridymite</t>
  </si>
  <si>
    <t>Tridymite</t>
  </si>
  <si>
    <t>&lt;http://www.wikidata.org/entity/Q410893&gt;</t>
  </si>
  <si>
    <t>min-4015</t>
  </si>
  <si>
    <t>monoclinic, triclinic, orthorhombic</t>
  </si>
  <si>
    <t>http://www.webmineral.com/data/Tridymite.shtml</t>
  </si>
  <si>
    <t>R040143 | R090042 | R090063</t>
  </si>
  <si>
    <t>http://www.mindat.org/min-4015.html</t>
  </si>
  <si>
    <t>vom Rath G (1868) Ueber den Tridymit, eine neue krystallisirte Modification der Kiesels?ure, Annalen der Physik und Chemie 135, 437-454</t>
  </si>
  <si>
    <t>&lt;https://www.mindat.org/1:1:4015:6&gt;</t>
  </si>
  <si>
    <t>gsqmin:tridymite</t>
  </si>
  <si>
    <t>https://www.handbookofmineralogy.org/pdfs/tridymite.pdf</t>
  </si>
  <si>
    <t>gcmin:troilite</t>
  </si>
  <si>
    <t>&lt;https://www.mindat.org/1:1:4029:3&gt;</t>
  </si>
  <si>
    <t>Haidinger M W (1863) Der Meteorit von Albareto im k. k. Hof-Mineraliencabinet, vom Jahre 1766, und der Troilit, Sitzungsberichte der Kaiserlichen Akademie der Wissenschaften 47, 283-298</t>
  </si>
  <si>
    <t>Troilite</t>
  </si>
  <si>
    <t>IUPAC: Iron sulfide</t>
  </si>
  <si>
    <t>FeS</t>
  </si>
  <si>
    <t>Fe&lt;sup&gt;2+&lt;/sup&gt;S&lt;sup&gt;2-&lt;/sup&gt;</t>
  </si>
  <si>
    <t>gsqmin:troilite</t>
  </si>
  <si>
    <t>https://www.handbookofmineralogy.org/pdfs/troilite.pdf</t>
  </si>
  <si>
    <t>min-4029</t>
  </si>
  <si>
    <t>R070242 | R070213</t>
  </si>
  <si>
    <t>&lt;http://www.wikidata.org/entity/Q425316&gt;</t>
  </si>
  <si>
    <t>http://www.mindat.org/min-4029.html</t>
  </si>
  <si>
    <t>http://www.webmineral.com/data/Troilite.shtml</t>
  </si>
  <si>
    <t>gcmin:turquoise</t>
  </si>
  <si>
    <t>Cu&lt;sup&gt;2+&lt;/sup&gt;Al&lt;sub&gt;6&lt;/sub&gt;(P&lt;sup&gt;5+&lt;/sup&gt;O&lt;sub&gt;4&lt;/sub&gt;)&lt;sub&gt;4&lt;/sub&gt;(OH)&lt;sub&gt;8&lt;/sub&gt;?4H&lt;sub&gt;2&lt;/sub&gt;O</t>
  </si>
  <si>
    <t>Turquoise</t>
  </si>
  <si>
    <t>CuAl&lt;sub&gt;6&lt;/sub&gt;(PO&lt;sub&gt;4&lt;/sub&gt;)&lt;sub&gt;4&lt;/sub&gt;(OH)&lt;sub&gt;8&lt;/sub&gt;?4H&lt;sub&gt;2&lt;/sub&gt;O</t>
  </si>
  <si>
    <t>Phosphate, etc. with additional anions and H2O, With only medium-sized cations, (OH, etc.):RO4= 2:1</t>
  </si>
  <si>
    <t>&lt;http://www.wikidata.org/entity/Q165254&gt;</t>
  </si>
  <si>
    <t>08.DD.15</t>
  </si>
  <si>
    <t>gsqmin:turquoise</t>
  </si>
  <si>
    <t>turquoise</t>
  </si>
  <si>
    <t>http://www.mindat.org/min-4060.html</t>
  </si>
  <si>
    <t>https://www.handbookofmineralogy.org/pdfs/turquoise.pdf</t>
  </si>
  <si>
    <t>min-4060</t>
  </si>
  <si>
    <t>&lt;https://www.mindat.org/1:1:4060:6&gt;</t>
  </si>
  <si>
    <t>R050225 | R050418 | R050554</t>
  </si>
  <si>
    <t>Cu | Al | P | O | H</t>
  </si>
  <si>
    <t>http://www.webmineral.com/data/Turquoise.shtml</t>
  </si>
  <si>
    <t>IUPAC: Copper hexaaluminium tetraphosphate octahydroxal tetrahydrate</t>
  </si>
  <si>
    <t>gcmin:tyuyamunite</t>
  </si>
  <si>
    <t>IUPAC: Calcium diuranyl divanadate 5-8hydrate</t>
  </si>
  <si>
    <t>Nenadkevich K A (1912) Tyuyamunite - a new mineral, Bulletin de l'Acad?mie Imp?riale des Sciences de St.-P?tersbourg 6, 945-946</t>
  </si>
  <si>
    <t>Tyuyamunite</t>
  </si>
  <si>
    <t>http://www.mindat.org/min-4072.html</t>
  </si>
  <si>
    <t>&lt;https://www.mindat.org/1:1:4072:9&gt;</t>
  </si>
  <si>
    <t>gsqmin:tyuyamunite</t>
  </si>
  <si>
    <t>&lt;http://www.wikidata.org/entity/Q533067&gt;</t>
  </si>
  <si>
    <t>http://www.webmineral.com/data/Tyuyamunite.shtml</t>
  </si>
  <si>
    <t>Ca | U | O | V | H</t>
  </si>
  <si>
    <t>min-4072</t>
  </si>
  <si>
    <t>R060983 | R070232</t>
  </si>
  <si>
    <t>https://www.handbookofmineralogy.org/pdfs/tyuyamunite.pdf</t>
  </si>
  <si>
    <t>04.HB.25</t>
  </si>
  <si>
    <t>Ca(U&lt;sup&gt;6+&lt;/sup&gt;O&lt;sub&gt;2&lt;/sub&gt;)&lt;sub&gt;2&lt;/sub&gt;(V&lt;sup&gt;5+&lt;/sup&gt;O&lt;sub&gt;4&lt;/sub&gt;)&lt;sub&gt;2&lt;/sub&gt;?5-8H&lt;sub&gt;2&lt;/sub&gt;O</t>
  </si>
  <si>
    <t>Ca(UO&lt;sub&gt;2&lt;/sub&gt;)&lt;sub&gt;2&lt;/sub&gt;(VO&lt;sub&gt;4&lt;/sub&gt;)&lt;sub&gt;2&lt;/sub&gt;?5-8H&lt;sub&gt;2&lt;/sub&gt;O</t>
  </si>
  <si>
    <t>gcmin:uraninite</t>
  </si>
  <si>
    <t>Oxide, Metal: Oxygen = 1:2 and similar, With large (+- medium-sized) cations; fluorite-type structures</t>
  </si>
  <si>
    <t>min-4102</t>
  </si>
  <si>
    <t>http://www.mindat.org/min-4102.html</t>
  </si>
  <si>
    <t>uraninite</t>
  </si>
  <si>
    <t>http://www.webmineral.com/data/Uraninite.shtml</t>
  </si>
  <si>
    <t>Uraninite</t>
  </si>
  <si>
    <t>UO&lt;sub&gt;2&lt;/sub&gt;</t>
  </si>
  <si>
    <t>R070747</t>
  </si>
  <si>
    <t>https://www.handbookofmineralogy.org/pdfs/uraninite.pdf</t>
  </si>
  <si>
    <t>U&lt;sup&gt;4+&lt;/sup&gt;O&lt;sub&gt;2&lt;/sub&gt;</t>
  </si>
  <si>
    <t>&lt;https://www.mindat.org/1:1:4102:3&gt;</t>
  </si>
  <si>
    <t>04.DL.05</t>
  </si>
  <si>
    <t>gsqmin:uraninite</t>
  </si>
  <si>
    <t>Haidinger W (1845) Zweite Klasse: Geogenide. XI. Ordnung, Erze. VII. Uranerz. Uranin, in Handbuch der Bestimmenden Mineralogie, Bei Braum?ller and Seidel (Wien) 546-555</t>
  </si>
  <si>
    <t>&lt;http://www.wikidata.org/entity/Q206467&gt;</t>
  </si>
  <si>
    <t>U | O</t>
  </si>
  <si>
    <t>gcmin:uranophane-alpha</t>
  </si>
  <si>
    <t>Uranyl neso- and polysilicate</t>
  </si>
  <si>
    <t>Ca(U&lt;sup&gt;6+&lt;/sup&gt;O&lt;sub&gt;2&lt;/sub&gt;)&lt;sub&gt;2&lt;/sub&gt;(SiO&lt;sub&gt;3&lt;/sub&gt;OH)&lt;sub&gt;2&lt;/sub&gt;?5H&lt;sub&gt;2&lt;/sub&gt;O</t>
  </si>
  <si>
    <t>R050380 | R070038 | R070584</t>
  </si>
  <si>
    <t>https://www.handbookofmineralogy.org/pdfs/uranophanealpha.pdf</t>
  </si>
  <si>
    <t>Websky M (1853) Ueber die geognostischen Verh?ltnisse der Erzlagerst?tten von Kupferberg und Rudelstadt in Schlesien, Zeitschrift der Deutschen Geologischen Gesellschaft 5, 373-438 Chemical formula revised: Ginderow D (1988) Structure de l'uranophane alpha, Ca(UO_2_)_2_(SiO_3_OH)_2_?5H_2_O, Acta Crystallographica C44, 421-424</t>
  </si>
  <si>
    <t>Uranophane-alpha</t>
  </si>
  <si>
    <t>min-4107</t>
  </si>
  <si>
    <t>Uranophane-a</t>
  </si>
  <si>
    <t>09.AK.15</t>
  </si>
  <si>
    <t>gsqmin:uranophane-beta</t>
  </si>
  <si>
    <t>Ca | U | O | Si | H</t>
  </si>
  <si>
    <t>gsqmin:uranophane-alpha</t>
  </si>
  <si>
    <t>http://www.mindat.org/min-4107.html</t>
  </si>
  <si>
    <t>Ca(UO&lt;sub&gt;2&lt;/sub&gt;)&lt;sub&gt;2&lt;/sub&gt;(SiO&lt;sub&gt;3&lt;/sub&gt;OH)&lt;sub&gt;2&lt;/sub&gt;?5H&lt;sub&gt;2&lt;/sub&gt;O</t>
  </si>
  <si>
    <t>http://www.webmineral.com/data/Uranophane.shtml</t>
  </si>
  <si>
    <t>&lt;https://www.mindat.org/1:1:4107:8&gt;</t>
  </si>
  <si>
    <t>Uranophane-&amp;#945;</t>
  </si>
  <si>
    <t>gcmin:vanadinite</t>
  </si>
  <si>
    <t>von Kobell F (1838) Vanadinit, in Grundz?ge der Mineralogie, (N?rnberg) 283-283</t>
  </si>
  <si>
    <t>http://www.mindat.org/min-4139.html</t>
  </si>
  <si>
    <t>Vanadinite</t>
  </si>
  <si>
    <t>http://www.webmineral.com/data/Vanadinite.shtml</t>
  </si>
  <si>
    <t>Pb&lt;sub&gt;5&lt;/sub&gt;(VO&lt;sub&gt;4&lt;/sub&gt;)&lt;sub&gt;3&lt;/sub&gt;Cl</t>
  </si>
  <si>
    <t>gsqmin:vanadinite</t>
  </si>
  <si>
    <t>Pb | V | O | Cl</t>
  </si>
  <si>
    <t>&lt;https://www.mindat.org/1:1:4139:9&gt;</t>
  </si>
  <si>
    <t>R050171 | R050189 | R050376 | R050530 | R050533</t>
  </si>
  <si>
    <t>min-4139</t>
  </si>
  <si>
    <t>&lt;http://www.wikidata.org/entity/Q407251&gt;</t>
  </si>
  <si>
    <t>Pb&lt;sup&gt;2+&lt;/sup&gt;&lt;sub&gt;5&lt;/sub&gt;(V&lt;sup&gt;5+&lt;/sup&gt;O&lt;sub&gt;4&lt;/sub&gt;)&lt;sub&gt;3&lt;/sub&gt;Cl</t>
  </si>
  <si>
    <t>https://www.handbookofmineralogy.org/pdfs/vanadinite.pdf</t>
  </si>
  <si>
    <t>IUPAC: Pentalead trivanadate chloride</t>
  </si>
  <si>
    <t>gcmin:vermiculite</t>
  </si>
  <si>
    <t>Webb T H (1824) New localities of tourmalines and talc, The American Journal of Science and Arts 7, 55-55</t>
  </si>
  <si>
    <t>Vermiculite</t>
  </si>
  <si>
    <t>gsqmin:vermiculite</t>
  </si>
  <si>
    <t>Mg&lt;sub&gt;0.7&lt;/sub&gt;(Mg,Fe&lt;sup&gt;3+&lt;/sup&gt;,Al)&lt;sub&gt;6&lt;/sub&gt;(Si,Al)&lt;sub&gt;8&lt;/sub&gt;O&lt;sub&gt;20&lt;/sub&gt;(OH)&lt;sub&gt;4&lt;/sub&gt;?8H&lt;sub&gt;2&lt;/sub&gt;O</t>
  </si>
  <si>
    <t>&lt;http://www.wikidata.org/entity/Q194358&gt;</t>
  </si>
  <si>
    <t>R050490</t>
  </si>
  <si>
    <t>09.EC.50</t>
  </si>
  <si>
    <t>Mg&lt;sub&gt;0.7&lt;/sub&gt;(Mg,Fe,Al)&lt;sub&gt;6&lt;/sub&gt;(Si,Al)&lt;sub&gt;8&lt;/sub&gt;O&lt;sub&gt;20&lt;/sub&gt;(OH)&lt;sub&gt;4&lt;/sub&gt;?8H&lt;sub&gt;2&lt;/sub&gt;O</t>
  </si>
  <si>
    <t>&lt;https://www.mindat.org/1:1:4170:2&gt;</t>
  </si>
  <si>
    <t>https://www.handbookofmineralogy.org/pdfs/vermiculite.pdf</t>
  </si>
  <si>
    <t>http://www.mindat.org/min-4170.html</t>
  </si>
  <si>
    <t>Mg | Fe | Al | Si | O | H</t>
  </si>
  <si>
    <t>min-4170</t>
  </si>
  <si>
    <t>http://www.webmineral.com/data/Vermiculite.shtml</t>
  </si>
  <si>
    <t>gcmin:vesuvianite</t>
  </si>
  <si>
    <t>Klaproth M H (1795) Vesuvian, hellbrauner, Beitr?ge zur Chemischen Kenntniss der Mineralk≈rper 1, 34-35</t>
  </si>
  <si>
    <t>R050056 | R050035 | R050233 | R050489 | R060170 | R060532 | R060902 | R070226</t>
  </si>
  <si>
    <t>Vesuvianite</t>
  </si>
  <si>
    <t>vesuvianite</t>
  </si>
  <si>
    <t>09.BG.35</t>
  </si>
  <si>
    <t>(Ca,Na)&lt;sub&gt;19&lt;/sub&gt;(Al,Mg,Fe&lt;sup&gt;3+&lt;/sup&gt;)&lt;sub&gt;13&lt;/sub&gt;(SiO&lt;sub&gt;4&lt;/sub&gt;)&lt;sub&gt;10&lt;/sub&gt;(Si&lt;sub&gt;2&lt;/sub&gt;O&lt;sub&gt;7&lt;/sub&gt;)&lt;sub&gt;4&lt;/sub&gt;(OH,F,O)&lt;sub&gt;10&lt;/sub&gt;</t>
  </si>
  <si>
    <t>https://www.handbookofmineralogy.org/pdfs/vesuvianite.pdf</t>
  </si>
  <si>
    <t>&lt;https://www.mindat.org/1:1:4223:5&gt;</t>
  </si>
  <si>
    <t>http://www.mindat.org/min-4223.html</t>
  </si>
  <si>
    <t>http://www.webmineral.com/data/Vesuvianite.shtml</t>
  </si>
  <si>
    <t>(Ca,Na)&lt;sub&gt;19&lt;/sub&gt;(Al,Mg,Fe)&lt;sub&gt;13&lt;/sub&gt;(SiO&lt;sub&gt;4&lt;/sub&gt;)&lt;sub&gt;10&lt;/sub&gt;(Si&lt;sub&gt;2&lt;/sub&gt;O&lt;sub&gt;7&lt;/sub&gt;)&lt;sub&gt;4&lt;/sub&gt;(OH,F,O)&lt;sub&gt;10&lt;/sub&gt;</t>
  </si>
  <si>
    <t>min-4223</t>
  </si>
  <si>
    <t>gsqmin:vesuvianite</t>
  </si>
  <si>
    <t>&lt;http://www.wikidata.org/entity/Q413399&gt;</t>
  </si>
  <si>
    <t>Ca | Na | Al | Mg | Fe | Si | O | H | F</t>
  </si>
  <si>
    <t>gcmin:violarite</t>
  </si>
  <si>
    <t>&lt;https://www.mindat.org/1:1:4187:0&gt;</t>
  </si>
  <si>
    <t>Violarite</t>
  </si>
  <si>
    <t>http://www.mindat.org/min-4187.html</t>
  </si>
  <si>
    <t>Fe&lt;sup&gt;2+&lt;/sup&gt;Ni&lt;sup&gt;3+&lt;/sup&gt;&lt;sub&gt;2&lt;/sub&gt;S&lt;sup&gt;2-&lt;/sup&gt;&lt;sub&gt;4&lt;/sub&gt;</t>
  </si>
  <si>
    <t>https://www.handbookofmineralogy.org/pdfs/violarite.pdf</t>
  </si>
  <si>
    <t>strunz:s02_DA</t>
  </si>
  <si>
    <t>linnaeite</t>
  </si>
  <si>
    <t>FeNi&lt;sub&gt;2&lt;/sub&gt;S&lt;sub&gt;4&lt;/sub&gt;</t>
  </si>
  <si>
    <t>min-4187</t>
  </si>
  <si>
    <t>IUPAC: IronII dinickelIII tetrasulfide</t>
  </si>
  <si>
    <t>&lt;http://www.wikidata.org/entity/Q421643&gt;</t>
  </si>
  <si>
    <t>The mineral species is discovered, but it is misidentified: Clarke F W, Catlett C (1889) A platiniferous nickel ore from Canada, The American Journal of Science 137, 372-374 The mineral is found at a new locality, characterized, and named: Lindgren W, Davy W M (1924) Nickel ores from Key West Mine, Nevada, Economic Geology 19, 309-319</t>
  </si>
  <si>
    <t>02.DA.05</t>
  </si>
  <si>
    <t>gsqmin:violarite</t>
  </si>
  <si>
    <t>R060846</t>
  </si>
  <si>
    <t>http://www.webmineral.com/data/Violarite.shtml</t>
  </si>
  <si>
    <t>Metal sulfide (M:S = 3:4)</t>
  </si>
  <si>
    <t>gcmin:vivianite</t>
  </si>
  <si>
    <t>http://www.webmineral.com/data/Vivianite.shtml</t>
  </si>
  <si>
    <t>&lt;http://www.wikidata.org/entity/Q413386&gt;</t>
  </si>
  <si>
    <t>min-4194</t>
  </si>
  <si>
    <t>gsqmin:vivianite</t>
  </si>
  <si>
    <t>&lt;https://www.mindat.org/1:1:4194:8&gt;</t>
  </si>
  <si>
    <t>Fe | P | O | H</t>
  </si>
  <si>
    <t>R040185 | R050076 | R050464 | R050596 | R060025 | R070331</t>
  </si>
  <si>
    <t>IUPAC: TrironIII diphosphate octahydrate</t>
  </si>
  <si>
    <t>Fe&lt;sup&gt;2+&lt;/sup&gt;&lt;sub&gt;3&lt;/sub&gt;(PO&lt;sub&gt;4&lt;/sub&gt;)&lt;sub&gt;2&lt;/sub&gt;?8H&lt;sub&gt;2&lt;/sub&gt;O</t>
  </si>
  <si>
    <t>Werner A G (1817) Vivianit, in Letztes Mineral-System, bey Craz und Gerlach, und bey Carl Gerold (Freiberg und Wien) 41-42</t>
  </si>
  <si>
    <t>http://www.mindat.org/min-4194.html</t>
  </si>
  <si>
    <t>https://www.handbookofmineralogy.org/pdfs/vivianite.pdf</t>
  </si>
  <si>
    <t>gcmin:wavellite</t>
  </si>
  <si>
    <t>R040176 | R050219</t>
  </si>
  <si>
    <t>&lt;http://www.wikidata.org/entity/Q420505&gt;</t>
  </si>
  <si>
    <t>Wavellite</t>
  </si>
  <si>
    <t>&lt;https://www.mindat.org/1:1:4250:1&gt;</t>
  </si>
  <si>
    <t>Al&lt;sub&gt;3&lt;/sub&gt;(PO&lt;sub&gt;4&lt;/sub&gt;)&lt;sub&gt;2&lt;/sub&gt;(OH)&lt;sub&gt;3&lt;/sub&gt;?5H&lt;sub&gt;2&lt;/sub&gt;O</t>
  </si>
  <si>
    <t>gsqmin:wavellite</t>
  </si>
  <si>
    <t>http://www.webmineral.com/data/Wavellite.shtml</t>
  </si>
  <si>
    <t>https://www.handbookofmineralogy.org/pdfs/wavellite.pdf</t>
  </si>
  <si>
    <t>http://www.mindat.org/min-4250.html</t>
  </si>
  <si>
    <t>08.DC.50</t>
  </si>
  <si>
    <t>Given two names, wavellite and hydrargillite: Davy H (1805) An account of some analytical experiments on a mineral production from Devonshire, consisting principally of alumine and water, Philosophical Transactions of the Royal Society of London 95, 155-162</t>
  </si>
  <si>
    <t>min-4250</t>
  </si>
  <si>
    <t>Al | P | O | H</t>
  </si>
  <si>
    <t>IUPAC: Trialuminium diphosphate trihydroxyl pentahydrate</t>
  </si>
  <si>
    <t>gcmin:wollastonite</t>
  </si>
  <si>
    <t>CaSiO&lt;sub&gt;3&lt;/sub&gt;</t>
  </si>
  <si>
    <t>Wollastonite</t>
  </si>
  <si>
    <t>https://www.handbookofmineralogy.org/pdfs/wollastonite.pdf</t>
  </si>
  <si>
    <t>http://www.webmineral.com/data/Wollastonite.shtml</t>
  </si>
  <si>
    <t>http://www.mindat.org/min-4323.html</t>
  </si>
  <si>
    <t>R040131 | R040008 | R120016 | R120122</t>
  </si>
  <si>
    <t>Wollastonite introduced as a new mineral species that was similar to, but distinct, from meionite: Leman J (1818) Meionite, Nouveau Dictionnaire d'Histoire Naturelle 20, 28-31</t>
  </si>
  <si>
    <t>gsqmin:wollastonite</t>
  </si>
  <si>
    <t>&lt;https://www.mindat.org/1:1:4323:2&gt;</t>
  </si>
  <si>
    <t>&lt;http://www.wikidata.org/entity/Q423018&gt;</t>
  </si>
  <si>
    <t>Ca | Si | O</t>
  </si>
  <si>
    <t>min-4323</t>
  </si>
  <si>
    <t>gcmin:wulfenite</t>
  </si>
  <si>
    <t>Pb | Mo | O</t>
  </si>
  <si>
    <t>Wulfenite</t>
  </si>
  <si>
    <t>http://www.webmineral.com/data/Wulfenite.shtml</t>
  </si>
  <si>
    <t>&lt;https://www.mindat.org/1:1:4322:5&gt;</t>
  </si>
  <si>
    <t>Haidinger W (1845) Zweite Klasse: Geogenide. II. Ordnung. Baryte. VII. Bleibaryt. Wulfenit., in Handbuch der Bestimmenden Mineralogie, Bei Braum?ller and Seidel (Wien) 499-506</t>
  </si>
  <si>
    <t>Pb&lt;sup&gt;2+&lt;/sup&gt;Mo&lt;sup&gt;6+&lt;/sup&gt;O&lt;sub&gt;4&lt;/sub&gt;</t>
  </si>
  <si>
    <t>R050024 | R050149 | R050501</t>
  </si>
  <si>
    <t>gsqmin:wulfenite</t>
  </si>
  <si>
    <t>https://www.handbookofmineralogy.org/pdfs/wulfenite.pdf</t>
  </si>
  <si>
    <t>PbMoO&lt;sub&gt;4&lt;/sub&gt;</t>
  </si>
  <si>
    <t>&lt;http://www.wikidata.org/entity/Q421092&gt;</t>
  </si>
  <si>
    <t>min-4322</t>
  </si>
  <si>
    <t>http://www.mindat.org/min-4322.html</t>
  </si>
  <si>
    <t>IUPAC: Lead molydenum tetraoxide</t>
  </si>
  <si>
    <t>gcmin:wurtzite</t>
  </si>
  <si>
    <t>gsqmin:wurtzite</t>
  </si>
  <si>
    <t>Friedel C (1861) Sur le dimorphisme du sulfure de zinc, Comptes Rendus de L╞Acad?mie des Sciences Paris 52, 983-985</t>
  </si>
  <si>
    <t>R060181 | R130069</t>
  </si>
  <si>
    <t>Zn&lt;sup&gt;2+&lt;/sup&gt;S&lt;sup&gt;2+&lt;/sup&gt;</t>
  </si>
  <si>
    <t>min-4318</t>
  </si>
  <si>
    <t>http://www.mindat.org/min-4318.html</t>
  </si>
  <si>
    <t>http://www.webmineral.com/data/Wurtzite.shtml</t>
  </si>
  <si>
    <t>https://www.handbookofmineralogy.org/pdfs/wurtzite.pdf</t>
  </si>
  <si>
    <t>&lt;http://www.wikidata.org/entity/Q421115&gt;</t>
  </si>
  <si>
    <t>&lt;https://www.mindat.org/1:1:4318:8&gt;</t>
  </si>
  <si>
    <t>gcmin:xenotime-y</t>
  </si>
  <si>
    <t>Xenotime-(Y)</t>
  </si>
  <si>
    <t>https://www.handbookofmineralogy.org/pdfs/xenotime-Y</t>
  </si>
  <si>
    <t>Y&lt;sup&gt;3+&lt;/sup&gt;PO&lt;sub&gt;4&lt;/sub&gt;</t>
  </si>
  <si>
    <t>xenotime</t>
  </si>
  <si>
    <t>&lt;http://www.wikidata.org/entity/Q26270026&gt;</t>
  </si>
  <si>
    <t>min-4333</t>
  </si>
  <si>
    <t>Beudant F S (1832) Xenotime, yttria phosphat?e, in Trait? ?l?mentaire de Min?ralogie, 2nd Edition, (Paris) 552-553 Name changed from xenotime: Nickel E H, Mandarino J A (1987) Procedures involving the IMA Commission on New Minerals and Mineral Names and guidelines on mineral nomenclature, American Mineralogist 72, 1031-1042</t>
  </si>
  <si>
    <t>08.AD.35</t>
  </si>
  <si>
    <t>gsqmin:xenotime-y</t>
  </si>
  <si>
    <t>http://webmineral.com/data/Xenotime-(Y).shtml</t>
  </si>
  <si>
    <t>IUPAC: Yttrium phosphate</t>
  </si>
  <si>
    <t>&lt;https://www.mindat.org/1:1:4333:1&gt;</t>
  </si>
  <si>
    <t>Y | P | O</t>
  </si>
  <si>
    <t>http://www.mindat.org/min-4333.html</t>
  </si>
  <si>
    <t>Y(PO&lt;sub&gt;4&lt;/sub&gt;)</t>
  </si>
  <si>
    <t>R050178 | R060428 | R120080</t>
  </si>
  <si>
    <t>gcmin:zircon</t>
  </si>
  <si>
    <t>http://www.webmineral.com/data/Zircon.shtml</t>
  </si>
  <si>
    <t>&lt;https://www.mindat.org/1:1:4421:5&gt;</t>
  </si>
  <si>
    <t>Zr&lt;sup&gt;4+&lt;/sup&gt;SiO&lt;sub&gt;4&lt;/sub&gt;</t>
  </si>
  <si>
    <t>Zr | Si | O</t>
  </si>
  <si>
    <t>&lt;http://www.wikidata.org/entity/Q178928&gt;</t>
  </si>
  <si>
    <t>gsqmin:zircon</t>
  </si>
  <si>
    <t>https://www.handbookofmineralogy.org/pdfs/zircon.pdf</t>
  </si>
  <si>
    <t>R050034 | R050203 | R050286 | R050488 | R100128 | R100144 | R150080 | R150081 | R150082 | R150083 | R150084 | R150085</t>
  </si>
  <si>
    <t>http://www.mindat.org/min-4421.html</t>
  </si>
  <si>
    <t>IUPAC: ZirconiumIV nesosilicate</t>
  </si>
  <si>
    <t>Zr(SiO&lt;sub&gt;4&lt;/sub&gt;)</t>
  </si>
  <si>
    <t>min-4421</t>
  </si>
  <si>
    <t>gcmin:zoisite</t>
  </si>
  <si>
    <t>https://www.handbookofmineralogy.org/pdfs/zoisite.pdf</t>
  </si>
  <si>
    <t>&lt;https://www.mindat.org/1:1:4430:7&gt;</t>
  </si>
  <si>
    <t>&lt;http://www.wikidata.org/entity/Q213544&gt;</t>
  </si>
  <si>
    <t>http://www.webmineral.com/data/Zoisite.shtml</t>
  </si>
  <si>
    <t>http://www.mindat.org/min-4430.html</t>
  </si>
  <si>
    <t>Jameson R (1805) Zoisite, System of Mineralogy II, Bell and Bradfute (Edinburgh, U.K.) 597-598</t>
  </si>
  <si>
    <t>min-4430</t>
  </si>
  <si>
    <t>Zoisite</t>
  </si>
  <si>
    <t>R050041 | R050038 | R060567</t>
  </si>
  <si>
    <t>09.BG.10</t>
  </si>
  <si>
    <t>gsqmin:zoisite</t>
  </si>
  <si>
    <t>Mineral</t>
  </si>
  <si>
    <t>owl:Class</t>
  </si>
  <si>
    <t>A mineral is an element or chemical compound that is normally crystalline and that has been formed as a result of geological processes. Nickel, Ernest H. (1995), The definition of a mineral,  The Canadian Mineralogist. 33 (3): 689-90.</t>
  </si>
  <si>
    <t>skos:broadMatch</t>
  </si>
  <si>
    <t>&lt;https://w3id.org/isample/vocabulary/material/1.0/mineral&gt;</t>
  </si>
  <si>
    <t>An amount of mineral: denotes a single mineral (a unit cell) or an aggregation of single minerals. All subtypes of Mineral currently denote an aggregation, e.g. Quartz denotes an aggregation of quartz unit cells.</t>
  </si>
  <si>
    <t>skos:editorialNote</t>
  </si>
  <si>
    <t>This top level class is from the GSO ontology (Brodaric and Richard, 2022). In that ontology, the mineral species are owl classes.</t>
  </si>
  <si>
    <t>rdfs:subClassOf</t>
  </si>
  <si>
    <t>owl:Thing</t>
  </si>
  <si>
    <t>strunz:s01</t>
  </si>
  <si>
    <t>StrunzClass</t>
  </si>
  <si>
    <t>Strunz Class 01 - Elements</t>
  </si>
  <si>
    <t>strunz:strunzid</t>
  </si>
  <si>
    <t>01</t>
  </si>
  <si>
    <t>strunz:conceptscheme</t>
  </si>
  <si>
    <t>strunz:classLabel</t>
  </si>
  <si>
    <t>elements</t>
  </si>
  <si>
    <t>strunz:s01_A</t>
  </si>
  <si>
    <t>Strunz 01.A Element; Metals and Intermetallic Alloys</t>
  </si>
  <si>
    <t>01.A</t>
  </si>
  <si>
    <t>strunz:groupLabel</t>
  </si>
  <si>
    <t>Metals and Intermetallic Alloys</t>
  </si>
  <si>
    <t>01.AA</t>
  </si>
  <si>
    <t>Strunz 01.AA Copper-cupalite family</t>
  </si>
  <si>
    <t>strunz:subGroupLabel</t>
  </si>
  <si>
    <t>Strunz 01.AD Mercury-amalgam family</t>
  </si>
  <si>
    <t>01.AD</t>
  </si>
  <si>
    <t>01.AE</t>
  </si>
  <si>
    <t>Strunz 01.AE Iron-chromium family</t>
  </si>
  <si>
    <t>Strunz 01.AF Platinum group elements</t>
  </si>
  <si>
    <t>01.AF</t>
  </si>
  <si>
    <t>strunz:s01_C</t>
  </si>
  <si>
    <t>Strunz 01.C Metalloid or Nonmetal</t>
  </si>
  <si>
    <t>01.C</t>
  </si>
  <si>
    <t>01.CA</t>
  </si>
  <si>
    <t>Strunz 01.CA Arsenic group element</t>
  </si>
  <si>
    <t>Arsenic group elements</t>
  </si>
  <si>
    <t>Strunz 01.CB Carbon-silicon family</t>
  </si>
  <si>
    <t>01.CB</t>
  </si>
  <si>
    <t>Sulfur-selenium-iodine</t>
  </si>
  <si>
    <t>Strunz 01.CC Sulfur-selenium-iodine family</t>
  </si>
  <si>
    <t>01.CC</t>
  </si>
  <si>
    <t>sulfides and sulfosalts</t>
  </si>
  <si>
    <t>Strunz Class 02 - Sulfide or Sulfosalt Minerals</t>
  </si>
  <si>
    <t>02</t>
  </si>
  <si>
    <t>strunz:notes</t>
  </si>
  <si>
    <t>contains sulfur, tellurium, selenium, arsenic, antimony, or bismuth in an anion role</t>
  </si>
  <si>
    <t>strunz:s02_B</t>
  </si>
  <si>
    <t>Metal Sulfides, M: S &gt; 1: 1 (mainly 2: 1)</t>
  </si>
  <si>
    <t>02.B</t>
  </si>
  <si>
    <t>Strunz 02.B 02.B Metal sulfide M:S &gt; 1:1</t>
  </si>
  <si>
    <t>M:S &gt; 1:1, mainly 2:1</t>
  </si>
  <si>
    <t>With Cu, Ag, Au</t>
  </si>
  <si>
    <t>02.BA</t>
  </si>
  <si>
    <t>Strunz 02.BA Metal sulfide M:S &gt; 1:1 with Cu, Ag, Au</t>
  </si>
  <si>
    <t>Strunz 02.BB Metal sulfide M:S &gt; 1:1 with Ni</t>
  </si>
  <si>
    <t>With Ni</t>
  </si>
  <si>
    <t>02.BB</t>
  </si>
  <si>
    <t>strunz:s02_C</t>
  </si>
  <si>
    <t>Strunz 02.C 02.C Metal sulfide (M = S)</t>
  </si>
  <si>
    <t>02.C</t>
  </si>
  <si>
    <t>Metal Sulfides, M: S = 1: 1 (and similar)</t>
  </si>
  <si>
    <t>Strunz 02.CA Metal sulfide (M = S) with Cu</t>
  </si>
  <si>
    <t>02.CA</t>
  </si>
  <si>
    <t>With Cu</t>
  </si>
  <si>
    <t>02.CB</t>
  </si>
  <si>
    <t>With Zn, Fe, Cu, Ag, etc.</t>
  </si>
  <si>
    <t>Strunz 02.CB Metal sulfide (M = S) with Zn, Fe, Cu, Ag, etc.</t>
  </si>
  <si>
    <t>Strunz 02.CC Metal sulfide (M = S) with Ni, Fe, Co, PGE, etc.</t>
  </si>
  <si>
    <t>02.CC</t>
  </si>
  <si>
    <t>With Ni, Fe, Co, PGE, etc.</t>
  </si>
  <si>
    <t>With Sn, Pb, Hg, etc.</t>
  </si>
  <si>
    <t>Strunz 02.CD Metal sulfide (M = S) with Sn, Pb, Hg, etc.</t>
  </si>
  <si>
    <t>02.CD</t>
  </si>
  <si>
    <t>Strunz 02.D 02.D Metal sulfide (M &lt; S)</t>
  </si>
  <si>
    <t>02.D</t>
  </si>
  <si>
    <t>Metal Sulfides, M: S = 3 :4 and 2:3</t>
  </si>
  <si>
    <t>M: S = 3 :4 and 2:3</t>
  </si>
  <si>
    <t>02.DA</t>
  </si>
  <si>
    <t>Strunz 02.DA Metal sulfide (M:S = 3:4)</t>
  </si>
  <si>
    <t>M:S = 3:4</t>
  </si>
  <si>
    <t>02.DB</t>
  </si>
  <si>
    <t>Strunz 02.DB Metal sulfide (M:S = 2:3)</t>
  </si>
  <si>
    <t>M:S = 2:3</t>
  </si>
  <si>
    <t>Variable M:S</t>
  </si>
  <si>
    <t>02.DC</t>
  </si>
  <si>
    <t>Strunz 02.DC Metal sulfide (M:S variable)</t>
  </si>
  <si>
    <t>strunz:s02_E</t>
  </si>
  <si>
    <t>Strunz 02.E 02.E Metal sulfide, M: S &lt;= 1:2</t>
  </si>
  <si>
    <t>02.E</t>
  </si>
  <si>
    <t>Metal Sulfides, M: S &lt;= 1:2</t>
  </si>
  <si>
    <t>02.EA</t>
  </si>
  <si>
    <t>Strunz 02.EA Metal sulfide, M: S &lt;= 1:2 with Cu, Ag, Au</t>
  </si>
  <si>
    <t>M:S = 1:2 - With Cu, Ag, Au</t>
  </si>
  <si>
    <t>M:S = 1:2, with Fe, Co, Ni, PGE, etc.</t>
  </si>
  <si>
    <t>02.EB</t>
  </si>
  <si>
    <t>Strunz 02.EB Metal sulfide, M: S &lt;= 1:2 with Fe, Co, Ni, PGE, etc.</t>
  </si>
  <si>
    <t>M:S = 1:&gt;2</t>
  </si>
  <si>
    <t>02.EC</t>
  </si>
  <si>
    <t>Strunz 02.EC Metal sulfide, M:S = 1:&gt;2</t>
  </si>
  <si>
    <t>strunz:s02_F</t>
  </si>
  <si>
    <t>Strunz 02.F 02.F Other sulfides</t>
  </si>
  <si>
    <t>02.F</t>
  </si>
  <si>
    <t>Sulfides of arsenic, alkalies; sulfides with halide, oxide, hydroxide, H2O</t>
  </si>
  <si>
    <t>02.FA</t>
  </si>
  <si>
    <t>Strunz 02.FA Other sulfide with As, (Sb), S</t>
  </si>
  <si>
    <t>With As, (Sb), S</t>
  </si>
  <si>
    <t>strunz:s02_G</t>
  </si>
  <si>
    <t>Strunz 02.G 02.G Sulfarsenite, sulfantimonite, or sulfbismuthite</t>
  </si>
  <si>
    <t>02.G</t>
  </si>
  <si>
    <t>Sulfarsenites, sulfantimonites, sulfbismuthites</t>
  </si>
  <si>
    <t>02.GA</t>
  </si>
  <si>
    <t>Strunz 02.GA Neso-sulfarsenite without additional S</t>
  </si>
  <si>
    <t>Neso-sulfarsenites, etc. without additional S</t>
  </si>
  <si>
    <t>Neso-sulfarsenites, etc. with additional S</t>
  </si>
  <si>
    <t>02.GB</t>
  </si>
  <si>
    <t>Strunz 02.GB Neso-sulfarsenite with additional S</t>
  </si>
  <si>
    <t>strunz:s02_H</t>
  </si>
  <si>
    <t>Strunz 02.H 02.H SnS type sulfosalt</t>
  </si>
  <si>
    <t>Sulfosalts of SnS archetype</t>
  </si>
  <si>
    <t>02.H</t>
  </si>
  <si>
    <t>02.HB</t>
  </si>
  <si>
    <t>With Cu, Ag, Fe, Sn and Pb</t>
  </si>
  <si>
    <t>Strunz 02.HB SnS type sulfosalt with Cu, Ag, Fe, Sn and Pb</t>
  </si>
  <si>
    <t>02.HC</t>
  </si>
  <si>
    <t>Strunz 02.HC SnS type sulfosalt with only Pb</t>
  </si>
  <si>
    <t>With only Pb</t>
  </si>
  <si>
    <t>strunz:s02_K</t>
  </si>
  <si>
    <t>trianion AsS43? or similar for antimony</t>
  </si>
  <si>
    <t>Sulfarsenates, Sulfantimonates</t>
  </si>
  <si>
    <t>02.K</t>
  </si>
  <si>
    <t>Strunz 02.K 02.K Sulfarsenate or Sulfantimonate</t>
  </si>
  <si>
    <t>02.KA</t>
  </si>
  <si>
    <t>strunz:s03</t>
  </si>
  <si>
    <t>halides</t>
  </si>
  <si>
    <t>03</t>
  </si>
  <si>
    <t>Strunz Class 03 - Halide Minerals</t>
  </si>
  <si>
    <t>strunz:s03_A</t>
  </si>
  <si>
    <t>strunz:hydrous</t>
  </si>
  <si>
    <t>gsqmin:simple-halides-without-h2o</t>
  </si>
  <si>
    <t>03.A</t>
  </si>
  <si>
    <t>Strunz 03.A Simple halides, without H2O</t>
  </si>
  <si>
    <t>Simple halides, without H2O</t>
  </si>
  <si>
    <t>M:X = 1:1, 2:3, 3:5, etc.</t>
  </si>
  <si>
    <t>03.AA</t>
  </si>
  <si>
    <t>Strunz 03.AA Simple halides, without H2O, M:X 1:&lt;2</t>
  </si>
  <si>
    <t>Strunz 03.AB Simple halides, without H2O, M:X 1:2</t>
  </si>
  <si>
    <t>03.AB</t>
  </si>
  <si>
    <t>M:X = 1:2</t>
  </si>
  <si>
    <t>strunz:s03_D</t>
  </si>
  <si>
    <t>Oxyhalides, hydroxyhalides and related double halides</t>
  </si>
  <si>
    <t>03.D</t>
  </si>
  <si>
    <t>Strunz 03.D Double halide, Oxyhalide, or Hydroxyhalide</t>
  </si>
  <si>
    <t>With Cu, etc., without Pb</t>
  </si>
  <si>
    <t>03.DA</t>
  </si>
  <si>
    <t>Strunz 03.DA Double-, Oxy- or Hydroxy- halide with Cu, etc., without Pb</t>
  </si>
  <si>
    <t>oxides, hydroxides and arsenites</t>
  </si>
  <si>
    <t>Strunz Class 04 - Oxide, Hydroxide, Arsenite, etc. Minerals</t>
  </si>
  <si>
    <t>strunz:s04_A</t>
  </si>
  <si>
    <t>Strunz 04.A Oxide, Metal: Oxygen = 2:1 and 1:1</t>
  </si>
  <si>
    <t>Metal: Oxygen = 2:1 and 1:1</t>
  </si>
  <si>
    <t>04.A</t>
  </si>
  <si>
    <t>Strunz 04.AA Oxide, Metal: Oxygen = 2:1 and 1:2, Cation:Anion (M:O) = 2:1 (and 1.8:1)</t>
  </si>
  <si>
    <t>Cation:Anion (M:O) = 2:1 (and 1.8:1)</t>
  </si>
  <si>
    <t>04.AA</t>
  </si>
  <si>
    <t>Metal: Oxygen = 2:1 and 1:2</t>
  </si>
  <si>
    <t>Strunz 04.AB Oxide, Metal: Oxygen = 2:1 and 1:3, M:O = 1:1 (and up to 1:1.25); with small to medium-sized cations only</t>
  </si>
  <si>
    <t>M:O = 1:1 (and up to 1:1.25); with small to medium-sized cations only</t>
  </si>
  <si>
    <t>Metal: Oxygen = 2:1 and 1:3</t>
  </si>
  <si>
    <t>04.AB</t>
  </si>
  <si>
    <t>strunz:s04_B</t>
  </si>
  <si>
    <t>Strunz 04.B Oxide, Metal: Oxygen = 3:4 and similar</t>
  </si>
  <si>
    <t>Metal: Oxygen = 3:4 and similar</t>
  </si>
  <si>
    <t>04.B</t>
  </si>
  <si>
    <t>Strunz 04.BB Oxide, Metal: Oxygen = 3:4 and similar, With only medium-sized cations</t>
  </si>
  <si>
    <t>With only medium-sized cations</t>
  </si>
  <si>
    <t>04.BB</t>
  </si>
  <si>
    <t>strunz:s04_C</t>
  </si>
  <si>
    <t>Metal: Oxygen = 2: 3,3: 5, and similar</t>
  </si>
  <si>
    <t>Strunz 04.C Oxide, Metal: Oxygen = 2: 3,3: 5, and similar</t>
  </si>
  <si>
    <t>04.C</t>
  </si>
  <si>
    <t>With medium-sized cations</t>
  </si>
  <si>
    <t>Strunz 04.CB Oxide, Metal: Oxygen = 2: 3,3: 5, and similar, With medium-sized cations</t>
  </si>
  <si>
    <t>04.CB</t>
  </si>
  <si>
    <t>04.CC</t>
  </si>
  <si>
    <t>With large and medium-sized cations</t>
  </si>
  <si>
    <t>Strunz 04.CC Oxide, Metal: Oxygen = 2: 3,3: 5, and similar, With large and medium-sized cations</t>
  </si>
  <si>
    <t>Metal: Oxygen = 1:2 and similar</t>
  </si>
  <si>
    <t>04.D</t>
  </si>
  <si>
    <t>Strunz 04.D Oxide, Metal: Oxygen = 1:2 and similar</t>
  </si>
  <si>
    <t>Strunz 04.DA Oxide, Metal: Oxygen = 1:2 and similar, With small cations: Silica family</t>
  </si>
  <si>
    <t>With small cations: Silica family</t>
  </si>
  <si>
    <t>04.DA</t>
  </si>
  <si>
    <t>With medium-sized cations; chains of edge-sharing octahedra</t>
  </si>
  <si>
    <t>Strunz 04.DB Oxide, Metal: Oxygen = 1:2 and similar, With medium-sized cations; chains of edge-sharing octahedra</t>
  </si>
  <si>
    <t>04.DB</t>
  </si>
  <si>
    <t>Strunz 04.DD Oxide, Metal: Oxygen = 1:2 and similar, With medium-sized cations; frameworks of edge-sharing octahedra</t>
  </si>
  <si>
    <t>With medium-sized cations; frameworks of edge-sharing octahedra</t>
  </si>
  <si>
    <t>04.DD</t>
  </si>
  <si>
    <t>Strunz 04.DG Oxide, Metal: Oxygen = 1:2 and similar, With large (+- medium-sized) cations; chains of edge-sharing octahedra</t>
  </si>
  <si>
    <t>04.DG</t>
  </si>
  <si>
    <t>With large (+- medium-sized) cations; chains of edge-sharing octahedra</t>
  </si>
  <si>
    <t>04.DH</t>
  </si>
  <si>
    <t>With large (+- medium-sized) cations; sheets of edge-sharing octahedra</t>
  </si>
  <si>
    <t>Strunz 04.DH Oxide, Metal: Oxygen = 1:2 and similar, With large (+- medium-sized) cations; sheets of edge-sharing octahedra</t>
  </si>
  <si>
    <t>04.DK</t>
  </si>
  <si>
    <t>With large (+- medium-sized) cations; tunnel structures</t>
  </si>
  <si>
    <t>Strunz 04.DK Oxide, Metal: Oxygen = 1:2 and similar, With large (+- medium-sized) cations; tunnel structures</t>
  </si>
  <si>
    <t>Strunz 04.DL Oxide, Metal: Oxygen = 1:2 and similar, With large (+- medium-sized) cations; fluorite-type structures</t>
  </si>
  <si>
    <t>04.DL</t>
  </si>
  <si>
    <t>With large (+- medium-sized) cations; fluorite-type structures</t>
  </si>
  <si>
    <t>strunz:s04_F</t>
  </si>
  <si>
    <t>04.F</t>
  </si>
  <si>
    <t>Hydroxides (without V or U)</t>
  </si>
  <si>
    <t>Strunz 04.F Hydroxide (without V or U)</t>
  </si>
  <si>
    <t>Strunz 04.FD Hydroxide (without V or U), Hydroxides with OH, without H2O; chains of edge-sharing octahedra</t>
  </si>
  <si>
    <t>04.FD</t>
  </si>
  <si>
    <t>Hydroxides with OH, without H2O; chains of edge-sharing octahedra</t>
  </si>
  <si>
    <t>Strunz 04.FE Hydroxide (without V or U), Hydroxides with OH, without H2O; sheets of edge-sharing octahedra</t>
  </si>
  <si>
    <t>Hydroxides with OH, without H2O; sheets of edge-sharing octahedra</t>
  </si>
  <si>
    <t>04.FE</t>
  </si>
  <si>
    <t>strunz:s04_H</t>
  </si>
  <si>
    <t>V[5,6] Vanadates</t>
  </si>
  <si>
    <t>Strunz 04.H V[5,6] Vanadate</t>
  </si>
  <si>
    <t>04.H</t>
  </si>
  <si>
    <t>Strunz 04.HB V[5,6] Vanadate, Uranyl Sorovanodates</t>
  </si>
  <si>
    <t>04.HB</t>
  </si>
  <si>
    <t>Uranyl Sorovanodates</t>
  </si>
  <si>
    <t>strunz:s05</t>
  </si>
  <si>
    <t>carbonates and nitrates</t>
  </si>
  <si>
    <t>05</t>
  </si>
  <si>
    <t>Strunz Class 05 - Carbonate or Nitrate Minerals</t>
  </si>
  <si>
    <t>strunz:s05_A</t>
  </si>
  <si>
    <t>Strunz 05.A Carbonate without additional anions, without H2O</t>
  </si>
  <si>
    <t>Carbonates without additional anions, without H2O</t>
  </si>
  <si>
    <t>05.A</t>
  </si>
  <si>
    <t>Strunz 05.AB Carbonate without additional anions, without H2O, Alkali-earth (and other M2+) carbonates</t>
  </si>
  <si>
    <t>Alkali-earth (and other M2+) carbonates</t>
  </si>
  <si>
    <t>05.AB</t>
  </si>
  <si>
    <t>strunz:s05_B</t>
  </si>
  <si>
    <t>Carbonates with additional anions, without H2O</t>
  </si>
  <si>
    <t>05.B</t>
  </si>
  <si>
    <t>Strunz 05.B Carbonate with additional anions, without H2O</t>
  </si>
  <si>
    <t>05.BA</t>
  </si>
  <si>
    <t>Strunz 05.BA Carbonate with additional anions, without H2O, With Cu, Co, Ni, Zn, Mg, Mn</t>
  </si>
  <si>
    <t>With Cu, Co, Ni, Zn, Mg, Mn</t>
  </si>
  <si>
    <t>Strunz 05.BE Carbonate with additional anions, without H2O, With Pb, Bi</t>
  </si>
  <si>
    <t>05.BE</t>
  </si>
  <si>
    <t>With Pb, Bi</t>
  </si>
  <si>
    <t>sulfates, chromates, molybdates and tungstates</t>
  </si>
  <si>
    <t>Strunz Class 07 - Sulfate, Chromate, Molybdate etc. Minerals</t>
  </si>
  <si>
    <t>07</t>
  </si>
  <si>
    <t>strunz:s07_A</t>
  </si>
  <si>
    <t>Sulfates (selenates, etc.) without additional anions, without H2O</t>
  </si>
  <si>
    <t>07.A</t>
  </si>
  <si>
    <t>Strunz 07.A Sulfate, selenate, etc. without additional anions, without H2O</t>
  </si>
  <si>
    <t>Strunz 07.AD Sulfate, selenate, etc. without additional anions, without H2O, With only large cations</t>
  </si>
  <si>
    <t>With only large cations</t>
  </si>
  <si>
    <t>07.AD</t>
  </si>
  <si>
    <t>strunz:s07_B</t>
  </si>
  <si>
    <t>Strunz 07.B Sulfate, selenate, etc. with additional anions, without H2O</t>
  </si>
  <si>
    <t>07.B</t>
  </si>
  <si>
    <t>Sulfates (selenates, etc.) with additional anions, without H2O</t>
  </si>
  <si>
    <t>Strunz 07.BB Sulfate, selenate, etc. with additional anions, without H2O, With medium-sized cations</t>
  </si>
  <si>
    <t>07.BB</t>
  </si>
  <si>
    <t>Strunz 07.BC Sulfate, selenate, etc. with additional anions, without H2O, With medium-sized and large cations</t>
  </si>
  <si>
    <t>With medium-sized and large cations</t>
  </si>
  <si>
    <t>07.BC</t>
  </si>
  <si>
    <t>strunz:s07_C</t>
  </si>
  <si>
    <t>Strunz 07.C Sulfate, selenate, etc. without additional anions, with H2O</t>
  </si>
  <si>
    <t>Sulfates (selenates, etc.) without additional anions, with H2O</t>
  </si>
  <si>
    <t>07.C</t>
  </si>
  <si>
    <t>07.CB</t>
  </si>
  <si>
    <t>Strunz 07.CB Sulfate, selenate, etc. without additional anions, with H2O, With only medium-sized cations</t>
  </si>
  <si>
    <t>07.CD</t>
  </si>
  <si>
    <t>Strunz 07.CD Sulfate, selenate, etc. without additional anions, with H2O, With only large cations</t>
  </si>
  <si>
    <t>Strunz 07.D Sulfate, selenate, etc. with additional anions and H2O</t>
  </si>
  <si>
    <t>07.D</t>
  </si>
  <si>
    <t>Sulfates (selenates, etc.) with additional anions, with H2O</t>
  </si>
  <si>
    <t>07.DB</t>
  </si>
  <si>
    <t>Strunz 07.DB Sulfate, selenate, etc. with additional anions and H2O, With only medium-sized cations; insular octahedra and finite units</t>
  </si>
  <si>
    <t>With only medium-sized cations; insular octahedra and finite units</t>
  </si>
  <si>
    <t>Strunz 07.DD Sulfate, selenate, etc. with additional anions and H2O, With only medium-sized cations; sheets of edge-sharing octahedra</t>
  </si>
  <si>
    <t>07.DD</t>
  </si>
  <si>
    <t>With only medium-sized cations; sheets of edge-sharing octahedra</t>
  </si>
  <si>
    <t>strunz:s07_G</t>
  </si>
  <si>
    <t>Strunz 07.G Molybdate, Wolframate or Niobate</t>
  </si>
  <si>
    <t>Molybdates, Wolframates and Niobates</t>
  </si>
  <si>
    <t>07.G</t>
  </si>
  <si>
    <t>07.GA</t>
  </si>
  <si>
    <t>Strunz 07.GA Molybdate, Wolframate or Niobate, Without additional anions or H2O</t>
  </si>
  <si>
    <t>Without additional anions or H2O</t>
  </si>
  <si>
    <t>08</t>
  </si>
  <si>
    <t>Strunz Class 08 - Phosphate, Arsenate, or Vanadate Minerals</t>
  </si>
  <si>
    <t>phosphates, arsenates and vanadates</t>
  </si>
  <si>
    <t>strunz:s08_A</t>
  </si>
  <si>
    <t>Strunz 08.A Phosphate, etc. without additional anions, without H2O</t>
  </si>
  <si>
    <t>Phosphates, etc. without additional anions, without H2O</t>
  </si>
  <si>
    <t>08.A</t>
  </si>
  <si>
    <t>Strunz 08.AD Phosphate, etc. without additional anions, without H2O, With only large cations</t>
  </si>
  <si>
    <t>08.AD</t>
  </si>
  <si>
    <t>strunz:s08_B</t>
  </si>
  <si>
    <t>Phosphates, etc., with additional anions, without H2O</t>
  </si>
  <si>
    <t>Strunz 08.B Phosphate, etc. with additional anions, without H2O</t>
  </si>
  <si>
    <t>08.B</t>
  </si>
  <si>
    <t>08.BB</t>
  </si>
  <si>
    <t>With only medium-sized cations, (OH, etc.):RO4= 2:1</t>
  </si>
  <si>
    <t>Strunz 08.BD Phosphate, etc. with additional anions, without H2O, With only medium-sized cations, (OH, etc.):RO4= 2:1</t>
  </si>
  <si>
    <t>08.BD</t>
  </si>
  <si>
    <t>08.BH</t>
  </si>
  <si>
    <t>08.BL</t>
  </si>
  <si>
    <t>08.BN</t>
  </si>
  <si>
    <t>strunz:s08_C</t>
  </si>
  <si>
    <t>Strunz 08.C Phosphate, etc. without additional anions, with H2O</t>
  </si>
  <si>
    <t>08.C</t>
  </si>
  <si>
    <t>Phosphates without additional anions, with H2O</t>
  </si>
  <si>
    <t>08.CD</t>
  </si>
  <si>
    <t>With only medium-sized cations, RO4:H2O = 1:2</t>
  </si>
  <si>
    <t>Strunz 08.CD Phosphate, etc. without additional anions, with H2O, With only medium-sized cations, RO4:H2O = 1:2</t>
  </si>
  <si>
    <t>08.CE</t>
  </si>
  <si>
    <t>With only medium-sized cations, RO4:H2O about 1:2.5</t>
  </si>
  <si>
    <t>Strunz 08.CE Phosphate, etc. without additional anions, with H2O, With only medium-sized cations, RO4:H2O about 1:2.5</t>
  </si>
  <si>
    <t>strunz:s08_D</t>
  </si>
  <si>
    <t>08.D</t>
  </si>
  <si>
    <t>Strunz 08.D Phosphate, etc. with additional anions and H2O</t>
  </si>
  <si>
    <t>Phosphates, etc. with additional anions, with H2O</t>
  </si>
  <si>
    <t>08.DC</t>
  </si>
  <si>
    <t>Strunz 08.DD Phosphate, etc. with additional anions and H2O, With only medium-sized cations, (OH, etc.):RO4= 2:1</t>
  </si>
  <si>
    <t>08.DD</t>
  </si>
  <si>
    <t>08.DK</t>
  </si>
  <si>
    <t>strunz:s08_E</t>
  </si>
  <si>
    <t>Strunz 08.E Uranyl phosphate or arsenate</t>
  </si>
  <si>
    <t>08.E</t>
  </si>
  <si>
    <t>Uranyl phosphates and arsenates</t>
  </si>
  <si>
    <t>08.EB</t>
  </si>
  <si>
    <t>Strunz Class 09 - Silicate Minerals</t>
  </si>
  <si>
    <t>silicates</t>
  </si>
  <si>
    <t>09.A</t>
  </si>
  <si>
    <t>Strunz 09.A Nesosilicate</t>
  </si>
  <si>
    <t>compound with a structure in which independent silicate tetrahedrons (each consisting of a central silicon atom surrounded by four oxygen atoms at the corners of a tetrahedron) are present. https://www.britannica.com/science/nesosilicate</t>
  </si>
  <si>
    <t>Nesosilicates</t>
  </si>
  <si>
    <t>Nesosilicates without additional anions; cations in octahedral [6] coordination</t>
  </si>
  <si>
    <t>Strunz 09.AC Nesosilicate without additional anions; cations in octahedral [6] coordination</t>
  </si>
  <si>
    <t>09.AC</t>
  </si>
  <si>
    <t>Strunz 09.AD Nesosilicate without additional anions; cations in [6] and/or greater coordination</t>
  </si>
  <si>
    <t>09.AD</t>
  </si>
  <si>
    <t>Nesosilicates without additional anions; cations in [6] and/or greater coordination</t>
  </si>
  <si>
    <t>09.AF</t>
  </si>
  <si>
    <t>Strunz 09.AF Nesosilicate with additional anions; cations in [4], [5] and/or only [6] coordination</t>
  </si>
  <si>
    <t>Nesosilicates with additional anions; cations in [4], [5] and/or only [6] coordination</t>
  </si>
  <si>
    <t>Strunz 09.AG Nesosilicate with additional anions; cations in &gt; [6] +- [6] coordination</t>
  </si>
  <si>
    <t>09.AG</t>
  </si>
  <si>
    <t>Nesosilicates with additional anions; cations in &gt; [6] +- [6] coordination</t>
  </si>
  <si>
    <t>09.AJ</t>
  </si>
  <si>
    <t>Strunz 09.AK Uranyl neso- and polysilicate</t>
  </si>
  <si>
    <t>09.AK</t>
  </si>
  <si>
    <t>Uranyl neso- and polysilicates</t>
  </si>
  <si>
    <t>strunz:s09_B</t>
  </si>
  <si>
    <t>Strunz 09.B Sorosilicate</t>
  </si>
  <si>
    <t>Sorosilicates</t>
  </si>
  <si>
    <t>09.B</t>
  </si>
  <si>
    <t>Structures that have two silicate tetrahedrons (each consisting of a central silicon atom surrounded by four oxygen atoms at the corners of a tetrahedron) linked together.  formerly called pyrosilicate. https://www.britannica.com/science/sorosilicate</t>
  </si>
  <si>
    <t>09.BD</t>
  </si>
  <si>
    <t>09.BG</t>
  </si>
  <si>
    <t>strunz:s09_C</t>
  </si>
  <si>
    <t>Strunz 09.C Cyclosilicate</t>
  </si>
  <si>
    <t>Cyclosilicates</t>
  </si>
  <si>
    <t>09.C</t>
  </si>
  <si>
    <t>Strunz 09.CJ Cyclosilicate: [Si6O18]12- 6-membered single rings (sechser-Einfachringe), without insular complex anions</t>
  </si>
  <si>
    <t>09.CJ</t>
  </si>
  <si>
    <t>[Si6O18]12- 6-membered single rings (sechser-Einfachringe), without insular complex anions</t>
  </si>
  <si>
    <t>[Si6O18]12- 6-membered single rings, with insular complex anions</t>
  </si>
  <si>
    <t>Strunz 09.CK Cyclosilicate: [Si6O18]12- 6-membered single rings, with insular complex anions</t>
  </si>
  <si>
    <t>09.CK</t>
  </si>
  <si>
    <t>Inosilicates</t>
  </si>
  <si>
    <t>Strunz 09.D Inosilicate</t>
  </si>
  <si>
    <t>09.D</t>
  </si>
  <si>
    <t>chain silicates which have interlocking chains of silicate tetrahedra with either SiO3, 1:3 ratio, for single chains or Si4O11, 4:11 ratio, for double chains.</t>
  </si>
  <si>
    <t>09.DA</t>
  </si>
  <si>
    <t>Strunz 09.DA Inosilicate with 2-periodic single chains, Si2O6; pyroxene family</t>
  </si>
  <si>
    <t>Inosilicates with 2-periodic single chains, Si2O6; pyroxene family</t>
  </si>
  <si>
    <t>Strunz 09.DD Inosilicate with 2-periodic double chains, Si4O11; Orthoamphiboles</t>
  </si>
  <si>
    <t>09.DD</t>
  </si>
  <si>
    <t>Inosilicates with 2-periodic double chains, Si4O11; Orthoamphiboles</t>
  </si>
  <si>
    <t>Strunz 09.DE Inosilicate with 2-periodic double chains, Si4O11; Clinoamphiboles</t>
  </si>
  <si>
    <t>Inosilicates with 2-periodic double chains, Si4O11; Clinoamphiboles</t>
  </si>
  <si>
    <t>09.DE</t>
  </si>
  <si>
    <t>Strunz 09.DG Inosilicate with 3-periodic single and multiple chains</t>
  </si>
  <si>
    <t>Inosilicates with 3-periodic single and multiple chains</t>
  </si>
  <si>
    <t>09.DG</t>
  </si>
  <si>
    <t>09.DK</t>
  </si>
  <si>
    <t>Strunz 09.DK Inosilicate with 5-periodic single chains</t>
  </si>
  <si>
    <t>Inosilicates with 5-periodic single chains</t>
  </si>
  <si>
    <t>09.DP</t>
  </si>
  <si>
    <t>Strunz 09.DP Sorosilicate transitional ino-phyllosilicate structures</t>
  </si>
  <si>
    <t>Transitional ino-phyllosilicate structures</t>
  </si>
  <si>
    <t>Strunz 09.E Phyllosilicate</t>
  </si>
  <si>
    <t>09.E</t>
  </si>
  <si>
    <t>Phyllosilicates</t>
  </si>
  <si>
    <t>Strunz 09.EC Phyllosilicate with mica sheets, composed of tetrahedral and octahedral nets</t>
  </si>
  <si>
    <t>09.EC</t>
  </si>
  <si>
    <t>Phyllosilicates with mica sheets, composed of tetrahedral and octahedral nets</t>
  </si>
  <si>
    <t>Strunz 09.ED Phyllosilicate with kaolinite layers composed of tetrahedral and octahedral nets</t>
  </si>
  <si>
    <t>Phyllosilicates with kaolinite layers composed of tetrahedral and octahedral nets</t>
  </si>
  <si>
    <t>09.ED</t>
  </si>
  <si>
    <t>Strunz 09.EG Phyllosilicate: Double nets with 6-membered and larger rings</t>
  </si>
  <si>
    <t>Double nets with 6-membered and larger rings</t>
  </si>
  <si>
    <t>09.EG</t>
  </si>
  <si>
    <t>strunz:s09_F</t>
  </si>
  <si>
    <t>Strunz 09.F Tektosilicate without zeolitic H2O</t>
  </si>
  <si>
    <t>Tektosilicates without zeolitic H2O</t>
  </si>
  <si>
    <t>09.F</t>
  </si>
  <si>
    <t>Tektosilicates without additional non-tetrahedral anions</t>
  </si>
  <si>
    <t>Strunz 09.FA Tektosilicate without additional non-tetrahedral anions</t>
  </si>
  <si>
    <t>09.FA</t>
  </si>
  <si>
    <t>Tektosilicates with additional anions</t>
  </si>
  <si>
    <t>Strunz 09.FB Tektosilicate with additional anions</t>
  </si>
  <si>
    <t>09.FB</t>
  </si>
  <si>
    <t>Strunz 09.G Tektosilicate with zeolitic H2O; Zeolite family</t>
  </si>
  <si>
    <t>09.G</t>
  </si>
  <si>
    <t>Tektosilicates with zeolitic H2O; zeolite family</t>
  </si>
  <si>
    <t>09.GA</t>
  </si>
  <si>
    <t>09.GB</t>
  </si>
  <si>
    <t>Strunz 09.GB Zeolite family: Chains of single connected 4-membered rings</t>
  </si>
  <si>
    <t>Chains of single connected 4-membered rings</t>
  </si>
  <si>
    <t>09.GD</t>
  </si>
  <si>
    <t>Zeolite family: Chains of 6-membered rings-tabular zeolites</t>
  </si>
  <si>
    <t>Strunz 09.GD Zeolite family: Chains of 6-membered rings-tabular zeolites</t>
  </si>
  <si>
    <t>Chains of 6-membered rings-tabular zeolites</t>
  </si>
  <si>
    <t>quotedText</t>
  </si>
  <si>
    <t>rdf</t>
  </si>
  <si>
    <t>Sorosilicate with mixed SiO4 and Si2O7 groups; cations in octahedral [6] and greater coordination</t>
  </si>
  <si>
    <t>Uranyl phosphate or arsenate, UO2:RO4 = 1:1</t>
  </si>
  <si>
    <t>Sorosilicate: Si2O7 groups, with additional anions; cations in tetrahedral [4] and greater coordination</t>
  </si>
  <si>
    <t>Phosphate, etc. with additional anions, without H2O, With medium-sized and large cations, (OH, etc.):RO4 = 3:1</t>
  </si>
  <si>
    <t>Phosphate, etc. with additional anions, without H2O, With medium-sized and large cations, (OH,etc.):RO4 = 1:1</t>
  </si>
  <si>
    <t>Nesosilicate with BO3 triangles and/or B[4], Be[4] tetrahedra, cornersharing with SiO4</t>
  </si>
  <si>
    <t>Sulfarsenate with (As,Sb)S4 tetrahedra</t>
  </si>
  <si>
    <t>Phosphate, etc. with additional anions, without H2O, With only large cations, (OH, etc.):RO4 = 0.33:1</t>
  </si>
  <si>
    <t>Zeolite with T5O10 Units-Fibrous Zeolite</t>
  </si>
  <si>
    <t>Phosphate, etc. with additional anions, without H2O, With only medium-sized cations, (OH, etc.):RO4 about 1:1</t>
  </si>
  <si>
    <t>Phosphate, etc. with additional anions and H2O, With large and medium-sized cations, (OH, etc.):RO4 &gt; 1:1 and &lt; 2:1</t>
  </si>
  <si>
    <t>Phosphate, etc. with additional anions and H2O, With only medium-sized cations, (OH, etc.):RO4 = 1:1 and &lt; 2:1</t>
  </si>
  <si>
    <t>Thioarsenite, also called sulfarsenite, is the trianion AsS33?. It is a pyramidal anion, as is typical of other As(III)X3 compounds.</t>
  </si>
  <si>
    <t>Strunz 02.KA Sulfarsenate with (As,Sb)S4 tetrahedra</t>
  </si>
  <si>
    <t>Sulfarsenates with (As,Sb)S4 tetrahedra</t>
  </si>
  <si>
    <t>Strunz 08.BB Phosphate, etc. with additional anions, without H2O, With only medium-sized cations, (OH, etc.):RO4 about 1:1</t>
  </si>
  <si>
    <t>With only medium-sized cations, (OH, etc.):RO4 about 1:1</t>
  </si>
  <si>
    <t>Strunz 08.BH Phosphate, etc. with additional anions, without H2O, With medium-sized and large cations, (OH,etc.):RO4 = 1:1</t>
  </si>
  <si>
    <t>With medium-sized and large cations, (OH,etc.):RO4 = 1:1</t>
  </si>
  <si>
    <t>With medium-sized and large cations, (OH, etc.):RO4 = 3:1</t>
  </si>
  <si>
    <t>Strunz 08.BL Phosphate, etc. with additional anions, without H2O, With medium-sized and large cations, (OH, etc.):RO4 = 3:1</t>
  </si>
  <si>
    <t>With only large cations, (OH, etc.):RO4 = 0.33:1</t>
  </si>
  <si>
    <t>Strunz 08.BN Phosphate, etc. with additional anions, without H2O, With only large cations, (OH, etc.):RO4 = 0.33:1</t>
  </si>
  <si>
    <t>Strunz 08.DC Phosphate, etc. with additional anions and H2O, With only medium-sized cations, (OH, etc.):RO4 = 1:1 and &lt; 2:1</t>
  </si>
  <si>
    <t>With only medium-sized cations, (OH, etc.):RO4 = 1:1 and &lt; 2:1</t>
  </si>
  <si>
    <t>With large and medium-sized cations, (OH, etc.):RO4 &gt; 1:1 and &lt; 2:1</t>
  </si>
  <si>
    <t>Strunz 08.DK Phosphate, etc. with additional anions and H2O, With large and medium-sized cations, (OH, etc.):RO4 &gt; 1:1 and &lt; 2:1</t>
  </si>
  <si>
    <t>Strunz 08.EB Uranyl phosphate or arsenate, UO2:RO4 = 1:1</t>
  </si>
  <si>
    <t>UO2:RO4 = 1:1</t>
  </si>
  <si>
    <t>Nesosilicates with BO3 triangles and/or B[4], Be[4] tetrahedra, cornersharing with SiO4</t>
  </si>
  <si>
    <t>Strunz 09.AJ Nesosilicate with BO3 triangles and/or B[4], Be[4] tetrahedra, cornersharing with SiO4</t>
  </si>
  <si>
    <t>Strunz 09.BD Sorosilicate: Si2O7 groups, with additional anions; cations in tetrahedral [4] and greater coordination</t>
  </si>
  <si>
    <t>Si2O7 groups, with additional anions; cations in tetrahedral [4] and greater coordination</t>
  </si>
  <si>
    <t>Sorosilicates with mixed SiO4 and Si2O7 groups; cations in octahedral [6] and greater coordination</t>
  </si>
  <si>
    <t>Strunz 09.BG Sorosilicate with mixed SiO4 and Si2O7 groups; cations in octahedral [6] and greater coordination</t>
  </si>
  <si>
    <t>ring silicates which contain rings of linked SiO4 tetrahedra. The Si:O. ratio is 1:3. Three configurations can occur: the Si3O9, the Si4O12 and the Si6O18 rings.</t>
  </si>
  <si>
    <t>Zeolites with T5O10 Units-The Fibrous Zeolites</t>
  </si>
  <si>
    <t>Strunz 09.GA Zeolite with T5O10 Units-Fibrous Zeolite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</si>
</sst>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vertical="top" wrapText="1"/>
    </xf>
    <xf numFmtId="0" fontId="0" fillId="0" borderId="0" xfId="0" quotePrefix="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640"/>
  <sheetViews>
    <sheetView tabSelected="1" topLeftCell="A16" workbookViewId="0">
      <selection activeCell="E9640" sqref="E2:E9640"/>
    </sheetView>
  </sheetViews>
  <sheetFormatPr defaultRowHeight="15" x14ac:dyDescent="0.25"/>
  <cols>
    <col min="1" max="1" width="27.5703125" style="1" customWidth="1"/>
    <col min="2" max="2" width="14.28515625" style="1" customWidth="1"/>
    <col min="3" max="3" width="54.85546875" style="1" customWidth="1"/>
    <col min="4" max="4" width="65.140625" style="1" customWidth="1"/>
    <col min="5" max="5" width="72" customWidth="1"/>
  </cols>
  <sheetData>
    <row r="1" spans="1:5" x14ac:dyDescent="0.25">
      <c r="A1" s="1" t="s">
        <v>0</v>
      </c>
      <c r="B1" s="1" t="s">
        <v>1</v>
      </c>
      <c r="C1" s="1" t="s">
        <v>2</v>
      </c>
      <c r="D1" s="1" t="s">
        <v>4796</v>
      </c>
      <c r="E1" s="1" t="s">
        <v>4797</v>
      </c>
    </row>
    <row r="2" spans="1:5" x14ac:dyDescent="0.25">
      <c r="A2" t="s">
        <v>3</v>
      </c>
      <c r="B2" t="s">
        <v>4</v>
      </c>
      <c r="C2">
        <v>3493</v>
      </c>
      <c r="D2"/>
      <c r="E2" s="1" t="str">
        <f>A2 &amp; "  " &amp; B2 &amp; "  " &amp; IF(ISBLANK(D2),C2, D2) &amp; ". "</f>
        <v xml:space="preserve">&lt;https://w3id.org/geochem/1.0/mingroup/1016&gt;  gcmin:localitycount  3493. </v>
      </c>
    </row>
    <row r="3" spans="1:5" ht="60" x14ac:dyDescent="0.25">
      <c r="A3" s="1" t="s">
        <v>3</v>
      </c>
      <c r="B3" s="1" t="s">
        <v>5</v>
      </c>
      <c r="C3" s="1" t="s">
        <v>6</v>
      </c>
      <c r="D3" s="1" t="str">
        <f>""""&amp;C3&amp;""""</f>
        <v>"A group of mostly monoclinic (also triclinic or orthorhombic) micaceous phyllosilicate minerals"</v>
      </c>
      <c r="E3" s="1" t="str">
        <f t="shared" ref="E3:E66" si="0">A3 &amp; "  " &amp; B3 &amp; "  " &amp; IF(ISBLANK(D3),C3, D3) &amp; ". "</f>
        <v xml:space="preserve">&lt;https://w3id.org/geochem/1.0/mingroup/1016&gt;  rdfs:comment  "A group of mostly monoclinic (also triclinic or orthorhombic) micaceous phyllosilicate minerals". </v>
      </c>
    </row>
    <row r="4" spans="1:5" x14ac:dyDescent="0.25">
      <c r="A4" t="s">
        <v>3</v>
      </c>
      <c r="B4" t="s">
        <v>7</v>
      </c>
      <c r="C4" t="s">
        <v>8</v>
      </c>
      <c r="D4"/>
      <c r="E4" s="1" t="str">
        <f t="shared" si="0"/>
        <v xml:space="preserve">&lt;https://w3id.org/geochem/1.0/mingroup/1016&gt;  skos:exactMatch  &lt;https://www.mindat.org/1:1:1016:6&gt;. </v>
      </c>
    </row>
    <row r="5" spans="1:5" ht="60" x14ac:dyDescent="0.25">
      <c r="A5" s="1" t="s">
        <v>3</v>
      </c>
      <c r="B5" s="1" t="s">
        <v>9</v>
      </c>
      <c r="C5" s="1" t="s">
        <v>10</v>
      </c>
      <c r="D5" s="1" t="str">
        <f>""""&amp;C5&amp;""""</f>
        <v>"group"</v>
      </c>
      <c r="E5" s="1" t="str">
        <f t="shared" si="0"/>
        <v xml:space="preserve">&lt;https://w3id.org/geochem/1.0/mingroup/1016&gt;  schema:additionalType  "group". </v>
      </c>
    </row>
    <row r="6" spans="1:5" x14ac:dyDescent="0.25">
      <c r="A6" t="s">
        <v>3</v>
      </c>
      <c r="B6" t="s">
        <v>11</v>
      </c>
      <c r="C6" t="s">
        <v>12</v>
      </c>
      <c r="D6"/>
      <c r="E6" s="1" t="str">
        <f t="shared" si="0"/>
        <v xml:space="preserve">&lt;https://w3id.org/geochem/1.0/mingroup/1016&gt;  rdf:type  skos:Concept. </v>
      </c>
    </row>
    <row r="7" spans="1:5" x14ac:dyDescent="0.25">
      <c r="A7" t="s">
        <v>3</v>
      </c>
      <c r="B7" t="s">
        <v>13</v>
      </c>
      <c r="C7" t="s">
        <v>14</v>
      </c>
      <c r="D7"/>
      <c r="E7" s="1" t="str">
        <f t="shared" si="0"/>
        <v xml:space="preserve">&lt;https://w3id.org/geochem/1.0/mingroup/1016&gt;  skos:inScheme  grup:conceptscheme. </v>
      </c>
    </row>
    <row r="8" spans="1:5" ht="60" x14ac:dyDescent="0.25">
      <c r="A8" s="1" t="s">
        <v>3</v>
      </c>
      <c r="B8" s="1" t="s">
        <v>15</v>
      </c>
      <c r="C8" s="1" t="s">
        <v>16</v>
      </c>
      <c r="D8" s="1" t="str">
        <f t="shared" ref="D8:D9" si="1">""""&amp;C8&amp;""""</f>
        <v>"Chlorite Group"</v>
      </c>
      <c r="E8" s="1" t="str">
        <f t="shared" si="0"/>
        <v xml:space="preserve">&lt;https://w3id.org/geochem/1.0/mingroup/1016&gt;  rdfs:label  "Chlorite Group". </v>
      </c>
    </row>
    <row r="9" spans="1:5" ht="60" x14ac:dyDescent="0.25">
      <c r="A9" s="1" t="s">
        <v>3</v>
      </c>
      <c r="B9" s="1" t="s">
        <v>17</v>
      </c>
      <c r="C9" s="1" t="s">
        <v>16</v>
      </c>
      <c r="D9" s="1" t="str">
        <f t="shared" si="1"/>
        <v>"Chlorite Group"</v>
      </c>
      <c r="E9" s="1" t="str">
        <f t="shared" si="0"/>
        <v xml:space="preserve">&lt;https://w3id.org/geochem/1.0/mingroup/1016&gt;  skos:prefLabel  "Chlorite Group". </v>
      </c>
    </row>
    <row r="10" spans="1:5" x14ac:dyDescent="0.25">
      <c r="A10" t="s">
        <v>3</v>
      </c>
      <c r="B10" t="s">
        <v>18</v>
      </c>
      <c r="C10">
        <v>3188</v>
      </c>
      <c r="D10"/>
      <c r="E10" s="1" t="str">
        <f t="shared" si="0"/>
        <v xml:space="preserve">&lt;https://w3id.org/geochem/1.0/mingroup/1016&gt;  gcmin:normalizedcount  3188. </v>
      </c>
    </row>
    <row r="11" spans="1:5" ht="60" x14ac:dyDescent="0.25">
      <c r="A11" s="1" t="s">
        <v>3</v>
      </c>
      <c r="B11" s="1" t="s">
        <v>19</v>
      </c>
      <c r="C11" s="1" t="s">
        <v>20</v>
      </c>
      <c r="E11" s="1" t="str">
        <f t="shared" si="0"/>
        <v xml:space="preserve">&lt;https://w3id.org/geochem/1.0/mingroup/1016&gt;  dcterm:source  gcmin:smrMindatGroupQuery. </v>
      </c>
    </row>
    <row r="12" spans="1:5" ht="60" x14ac:dyDescent="0.25">
      <c r="A12" s="1" t="s">
        <v>3</v>
      </c>
      <c r="B12" s="1" t="s">
        <v>21</v>
      </c>
      <c r="C12" s="1" t="s">
        <v>22</v>
      </c>
      <c r="D12" s="1" t="str">
        <f t="shared" ref="D12" si="2">""""&amp;C12&amp;""""</f>
        <v>"min-1016"</v>
      </c>
      <c r="E12" s="1" t="str">
        <f t="shared" si="0"/>
        <v xml:space="preserve">&lt;https://w3id.org/geochem/1.0/mingroup/1016&gt;  gcmin:mindatid  "min-1016". </v>
      </c>
    </row>
    <row r="13" spans="1:5" x14ac:dyDescent="0.25">
      <c r="A13" t="s">
        <v>3</v>
      </c>
      <c r="B13" t="s">
        <v>23</v>
      </c>
      <c r="C13" t="s">
        <v>24</v>
      </c>
      <c r="D13"/>
      <c r="E13" s="1" t="str">
        <f t="shared" si="0"/>
        <v xml:space="preserve">&lt;https://w3id.org/geochem/1.0/mingroup/1016&gt;  skos:broader  strunz:s09_EC. </v>
      </c>
    </row>
    <row r="14" spans="1:5" ht="60" x14ac:dyDescent="0.25">
      <c r="A14" s="1" t="s">
        <v>3</v>
      </c>
      <c r="B14" s="1" t="s">
        <v>25</v>
      </c>
      <c r="C14" s="1" t="s">
        <v>6</v>
      </c>
      <c r="D14" s="1" t="str">
        <f t="shared" ref="D14:D16" si="3">""""&amp;C14&amp;""""</f>
        <v>"A group of mostly monoclinic (also triclinic or orthorhombic) micaceous phyllosilicate minerals"</v>
      </c>
      <c r="E14" s="1" t="str">
        <f t="shared" si="0"/>
        <v xml:space="preserve">&lt;https://w3id.org/geochem/1.0/mingroup/1016&gt;  skos:definition  "A group of mostly monoclinic (also triclinic or orthorhombic) micaceous phyllosilicate minerals". </v>
      </c>
    </row>
    <row r="15" spans="1:5" ht="60" x14ac:dyDescent="0.25">
      <c r="A15" s="1" t="s">
        <v>3</v>
      </c>
      <c r="B15" s="1" t="s">
        <v>26</v>
      </c>
      <c r="C15" s="1" t="s">
        <v>27</v>
      </c>
      <c r="D15" s="1" t="str">
        <f t="shared" si="3"/>
        <v>"https://www.mindat.org/min-1016.html"</v>
      </c>
      <c r="E15" s="1" t="str">
        <f t="shared" si="0"/>
        <v xml:space="preserve">&lt;https://w3id.org/geochem/1.0/mingroup/1016&gt;  gcmin:mindaturl  "https://www.mindat.org/min-1016.html". </v>
      </c>
    </row>
    <row r="16" spans="1:5" ht="60" x14ac:dyDescent="0.25">
      <c r="A16" s="1" t="s">
        <v>28</v>
      </c>
      <c r="B16" s="1" t="s">
        <v>15</v>
      </c>
      <c r="C16" s="1" t="s">
        <v>29</v>
      </c>
      <c r="D16" s="1" t="str">
        <f t="shared" si="3"/>
        <v>"Garnet"</v>
      </c>
      <c r="E16" s="1" t="str">
        <f t="shared" si="0"/>
        <v xml:space="preserve">&lt;https://w3id.org/geochem/1.0/mingroup/10272&gt;  rdfs:label  "Garnet". </v>
      </c>
    </row>
    <row r="17" spans="1:5" ht="30" x14ac:dyDescent="0.25">
      <c r="A17" t="s">
        <v>28</v>
      </c>
      <c r="B17" t="s">
        <v>18</v>
      </c>
      <c r="C17">
        <v>7547</v>
      </c>
      <c r="D17"/>
      <c r="E17" s="1" t="str">
        <f t="shared" si="0"/>
        <v xml:space="preserve">&lt;https://w3id.org/geochem/1.0/mingroup/10272&gt;  gcmin:normalizedcount  7547. </v>
      </c>
    </row>
    <row r="18" spans="1:5" ht="135" x14ac:dyDescent="0.25">
      <c r="A18" s="1" t="s">
        <v>28</v>
      </c>
      <c r="B18" s="1" t="s">
        <v>5</v>
      </c>
      <c r="C18" s="1" t="s">
        <v>30</v>
      </c>
      <c r="D18" s="1" t="str">
        <f t="shared" ref="D18:D20" si="4">""""&amp;C18&amp;""""</f>
        <v>"a group of silicate minerals with the same structure. All species of garnets possess similar physical properties and crystal forms, but differ in chemical composition. The different species are pyrope, almandine, spessartine, grossular (varieties of which are hessonite or cinnamon-stone and tsavorite), uvarovite and andradite. The garnets make up two solid solution series: pyrope-almandine-spessartine and uvarovite-grossular-andradite.(https://en.wikipedia.org/wiki/Garnet)"</v>
      </c>
      <c r="E18" s="1" t="str">
        <f t="shared" si="0"/>
        <v xml:space="preserve">&lt;https://w3id.org/geochem/1.0/mingroup/10272&gt;  rdfs:comment  "a group of silicate minerals with the same structure. All species of garnets possess similar physical properties and crystal forms, but differ in chemical composition. The different species are pyrope, almandine, spessartine, grossular (varieties of which are hessonite or cinnamon-stone and tsavorite), uvarovite and andradite. The garnets make up two solid solution series: pyrope-almandine-spessartine and uvarovite-grossular-andradite.(https://en.wikipedia.org/wiki/Garnet)". </v>
      </c>
    </row>
    <row r="19" spans="1:5" ht="60" x14ac:dyDescent="0.25">
      <c r="A19" s="1" t="s">
        <v>28</v>
      </c>
      <c r="B19" s="1" t="s">
        <v>19</v>
      </c>
      <c r="C19" s="1" t="s">
        <v>20</v>
      </c>
      <c r="E19" s="1" t="str">
        <f t="shared" si="0"/>
        <v xml:space="preserve">&lt;https://w3id.org/geochem/1.0/mingroup/10272&gt;  dcterm:source  gcmin:smrMindatGroupQuery. </v>
      </c>
    </row>
    <row r="20" spans="1:5" ht="60" x14ac:dyDescent="0.25">
      <c r="A20" s="1" t="s">
        <v>28</v>
      </c>
      <c r="B20" s="1" t="s">
        <v>17</v>
      </c>
      <c r="C20" s="1" t="s">
        <v>29</v>
      </c>
      <c r="D20" s="1" t="str">
        <f t="shared" si="4"/>
        <v>"Garnet"</v>
      </c>
      <c r="E20" s="1" t="str">
        <f t="shared" si="0"/>
        <v xml:space="preserve">&lt;https://w3id.org/geochem/1.0/mingroup/10272&gt;  skos:prefLabel  "Garnet". </v>
      </c>
    </row>
    <row r="21" spans="1:5" ht="30" x14ac:dyDescent="0.25">
      <c r="A21" t="s">
        <v>28</v>
      </c>
      <c r="B21" t="s">
        <v>23</v>
      </c>
      <c r="C21" t="s">
        <v>31</v>
      </c>
      <c r="D21"/>
      <c r="E21" s="1" t="str">
        <f t="shared" si="0"/>
        <v xml:space="preserve">&lt;https://w3id.org/geochem/1.0/mingroup/10272&gt;  skos:broader  strunz:s09_AD. </v>
      </c>
    </row>
    <row r="22" spans="1:5" ht="60" x14ac:dyDescent="0.25">
      <c r="A22" s="1" t="s">
        <v>28</v>
      </c>
      <c r="B22" s="1" t="s">
        <v>9</v>
      </c>
      <c r="C22" s="1" t="s">
        <v>10</v>
      </c>
      <c r="D22" s="1" t="str">
        <f>""""&amp;C22&amp;""""</f>
        <v>"group"</v>
      </c>
      <c r="E22" s="1" t="str">
        <f t="shared" si="0"/>
        <v xml:space="preserve">&lt;https://w3id.org/geochem/1.0/mingroup/10272&gt;  schema:additionalType  "group". </v>
      </c>
    </row>
    <row r="23" spans="1:5" x14ac:dyDescent="0.25">
      <c r="A23" t="s">
        <v>28</v>
      </c>
      <c r="B23" t="s">
        <v>11</v>
      </c>
      <c r="C23" t="s">
        <v>12</v>
      </c>
      <c r="D23"/>
      <c r="E23" s="1" t="str">
        <f t="shared" si="0"/>
        <v xml:space="preserve">&lt;https://w3id.org/geochem/1.0/mingroup/10272&gt;  rdf:type  skos:Concept. </v>
      </c>
    </row>
    <row r="24" spans="1:5" x14ac:dyDescent="0.25">
      <c r="A24" t="s">
        <v>28</v>
      </c>
      <c r="B24" t="s">
        <v>4</v>
      </c>
      <c r="C24">
        <v>9194</v>
      </c>
      <c r="D24"/>
      <c r="E24" s="1" t="str">
        <f t="shared" si="0"/>
        <v xml:space="preserve">&lt;https://w3id.org/geochem/1.0/mingroup/10272&gt;  gcmin:localitycount  9194. </v>
      </c>
    </row>
    <row r="25" spans="1:5" ht="60" x14ac:dyDescent="0.25">
      <c r="A25" s="1" t="s">
        <v>28</v>
      </c>
      <c r="B25" s="1" t="s">
        <v>19</v>
      </c>
      <c r="C25" s="1" t="s">
        <v>32</v>
      </c>
      <c r="E25" s="1" t="str">
        <f t="shared" si="0"/>
        <v xml:space="preserve">&lt;https://w3id.org/geochem/1.0/mingroup/10272&gt;  dcterm:source  gcmin:SMRadditions. </v>
      </c>
    </row>
    <row r="26" spans="1:5" ht="60" x14ac:dyDescent="0.25">
      <c r="A26" s="1" t="s">
        <v>28</v>
      </c>
      <c r="B26" s="1" t="s">
        <v>21</v>
      </c>
      <c r="C26" s="1" t="s">
        <v>33</v>
      </c>
      <c r="D26" s="1" t="str">
        <f t="shared" ref="D26:D29" si="5">""""&amp;C26&amp;""""</f>
        <v>"min-10272"</v>
      </c>
      <c r="E26" s="1" t="str">
        <f t="shared" si="0"/>
        <v xml:space="preserve">&lt;https://w3id.org/geochem/1.0/mingroup/10272&gt;  gcmin:mindatid  "min-10272". </v>
      </c>
    </row>
    <row r="27" spans="1:5" ht="60" x14ac:dyDescent="0.25">
      <c r="A27" s="1" t="s">
        <v>28</v>
      </c>
      <c r="B27" s="1" t="s">
        <v>15</v>
      </c>
      <c r="C27" s="1" t="s">
        <v>34</v>
      </c>
      <c r="D27" s="1" t="str">
        <f t="shared" si="5"/>
        <v>"Garnet Group"</v>
      </c>
      <c r="E27" s="1" t="str">
        <f t="shared" si="0"/>
        <v xml:space="preserve">&lt;https://w3id.org/geochem/1.0/mingroup/10272&gt;  rdfs:label  "Garnet Group". </v>
      </c>
    </row>
    <row r="28" spans="1:5" ht="60" x14ac:dyDescent="0.25">
      <c r="A28" s="1" t="s">
        <v>28</v>
      </c>
      <c r="B28" s="1" t="s">
        <v>26</v>
      </c>
      <c r="C28" s="1" t="s">
        <v>35</v>
      </c>
      <c r="D28" s="1" t="str">
        <f t="shared" si="5"/>
        <v>"https://www.mindat.org/min-10272.html"</v>
      </c>
      <c r="E28" s="1" t="str">
        <f t="shared" si="0"/>
        <v xml:space="preserve">&lt;https://w3id.org/geochem/1.0/mingroup/10272&gt;  gcmin:mindaturl  "https://www.mindat.org/min-10272.html". </v>
      </c>
    </row>
    <row r="29" spans="1:5" ht="60" x14ac:dyDescent="0.25">
      <c r="A29" s="1" t="s">
        <v>28</v>
      </c>
      <c r="B29" s="1" t="s">
        <v>5</v>
      </c>
      <c r="C29" s="1" t="s">
        <v>36</v>
      </c>
      <c r="D29" s="1" t="str">
        <f t="shared" si="5"/>
        <v>"Added by SMR.  full name is Garnet Group"</v>
      </c>
      <c r="E29" s="1" t="str">
        <f t="shared" si="0"/>
        <v xml:space="preserve">&lt;https://w3id.org/geochem/1.0/mingroup/10272&gt;  rdfs:comment  "Added by SMR.  full name is Garnet Group". </v>
      </c>
    </row>
    <row r="30" spans="1:5" ht="30" x14ac:dyDescent="0.25">
      <c r="A30" t="s">
        <v>28</v>
      </c>
      <c r="B30" t="s">
        <v>7</v>
      </c>
      <c r="C30" t="s">
        <v>37</v>
      </c>
      <c r="D30"/>
      <c r="E30" s="1" t="str">
        <f t="shared" si="0"/>
        <v xml:space="preserve">&lt;https://w3id.org/geochem/1.0/mingroup/10272&gt;  skos:exactMatch  &lt;https://www.mindat.org/1:1:10272:0&gt;. </v>
      </c>
    </row>
    <row r="31" spans="1:5" ht="60" x14ac:dyDescent="0.25">
      <c r="A31" s="1" t="s">
        <v>28</v>
      </c>
      <c r="B31" s="1" t="s">
        <v>17</v>
      </c>
      <c r="C31" s="1" t="s">
        <v>34</v>
      </c>
      <c r="D31" s="1" t="str">
        <f>""""&amp;C31&amp;""""</f>
        <v>"Garnet Group"</v>
      </c>
      <c r="E31" s="1" t="str">
        <f t="shared" si="0"/>
        <v xml:space="preserve">&lt;https://w3id.org/geochem/1.0/mingroup/10272&gt;  skos:prefLabel  "Garnet Group". </v>
      </c>
    </row>
    <row r="32" spans="1:5" x14ac:dyDescent="0.25">
      <c r="A32" t="s">
        <v>28</v>
      </c>
      <c r="B32" t="s">
        <v>4</v>
      </c>
      <c r="C32">
        <v>9196</v>
      </c>
      <c r="D32"/>
      <c r="E32" s="1" t="str">
        <f t="shared" si="0"/>
        <v xml:space="preserve">&lt;https://w3id.org/geochem/1.0/mingroup/10272&gt;  gcmin:localitycount  9196. </v>
      </c>
    </row>
    <row r="33" spans="1:5" ht="60" x14ac:dyDescent="0.25">
      <c r="A33" s="1" t="s">
        <v>28</v>
      </c>
      <c r="B33" s="1" t="s">
        <v>25</v>
      </c>
      <c r="D33" s="1" t="str">
        <f>""""&amp;C33&amp;""""</f>
        <v>""</v>
      </c>
      <c r="E33" s="1" t="str">
        <f t="shared" si="0"/>
        <v xml:space="preserve">&lt;https://w3id.org/geochem/1.0/mingroup/10272&gt;  skos:definition  "". </v>
      </c>
    </row>
    <row r="34" spans="1:5" ht="30" x14ac:dyDescent="0.25">
      <c r="A34" t="s">
        <v>28</v>
      </c>
      <c r="B34" t="s">
        <v>13</v>
      </c>
      <c r="C34" t="s">
        <v>14</v>
      </c>
      <c r="D34"/>
      <c r="E34" s="1" t="str">
        <f t="shared" si="0"/>
        <v xml:space="preserve">&lt;https://w3id.org/geochem/1.0/mingroup/10272&gt;  skos:inScheme  grup:conceptscheme. </v>
      </c>
    </row>
    <row r="35" spans="1:5" ht="30" x14ac:dyDescent="0.25">
      <c r="A35" t="s">
        <v>28</v>
      </c>
      <c r="B35" t="s">
        <v>7</v>
      </c>
      <c r="C35" t="s">
        <v>38</v>
      </c>
      <c r="D35"/>
      <c r="E35" s="1" t="str">
        <f t="shared" si="0"/>
        <v xml:space="preserve">&lt;https://w3id.org/geochem/1.0/mingroup/10272&gt;  skos:exactMatch  gsqmin:garnet. </v>
      </c>
    </row>
    <row r="36" spans="1:5" ht="30" x14ac:dyDescent="0.25">
      <c r="A36" t="s">
        <v>28</v>
      </c>
      <c r="B36" t="s">
        <v>23</v>
      </c>
      <c r="C36" t="s">
        <v>39</v>
      </c>
      <c r="D36"/>
      <c r="E36" s="1" t="str">
        <f t="shared" si="0"/>
        <v xml:space="preserve">&lt;https://w3id.org/geochem/1.0/mingroup/10272&gt;  skos:broader  &lt;https://w3id.org/geochem/1.0/mingroup/1651&gt;. </v>
      </c>
    </row>
    <row r="37" spans="1:5" ht="30" x14ac:dyDescent="0.25">
      <c r="A37" t="s">
        <v>40</v>
      </c>
      <c r="B37" t="s">
        <v>23</v>
      </c>
      <c r="C37" t="s">
        <v>41</v>
      </c>
      <c r="D37"/>
      <c r="E37" s="1" t="str">
        <f t="shared" si="0"/>
        <v xml:space="preserve">&lt;https://w3id.org/geochem/1.0/mingroup/10922&gt;  skos:broader  strunz:s02_CB. </v>
      </c>
    </row>
    <row r="38" spans="1:5" ht="30" x14ac:dyDescent="0.25">
      <c r="A38" t="s">
        <v>42</v>
      </c>
      <c r="B38" t="s">
        <v>23</v>
      </c>
      <c r="C38" t="s">
        <v>43</v>
      </c>
      <c r="D38"/>
      <c r="E38" s="1" t="str">
        <f t="shared" si="0"/>
        <v xml:space="preserve">&lt;https://w3id.org/geochem/1.0/mingroup/10967&gt;  skos:broader  &lt;https://w3id.org/geochem/1.0/mingroup/9767&gt;. </v>
      </c>
    </row>
    <row r="39" spans="1:5" ht="30" x14ac:dyDescent="0.25">
      <c r="A39" t="s">
        <v>42</v>
      </c>
      <c r="B39" t="s">
        <v>13</v>
      </c>
      <c r="C39" t="s">
        <v>14</v>
      </c>
      <c r="D39"/>
      <c r="E39" s="1" t="str">
        <f t="shared" si="0"/>
        <v xml:space="preserve">&lt;https://w3id.org/geochem/1.0/mingroup/10967&gt;  skos:inScheme  grup:conceptscheme. </v>
      </c>
    </row>
    <row r="40" spans="1:5" ht="30" x14ac:dyDescent="0.25">
      <c r="A40" t="s">
        <v>42</v>
      </c>
      <c r="B40" t="s">
        <v>7</v>
      </c>
      <c r="C40" t="s">
        <v>44</v>
      </c>
      <c r="D40"/>
      <c r="E40" s="1" t="str">
        <f t="shared" si="0"/>
        <v xml:space="preserve">&lt;https://w3id.org/geochem/1.0/mingroup/10967&gt;  skos:exactMatch  &lt;https://www.mindat.org/1:1:10967:1&gt;. </v>
      </c>
    </row>
    <row r="41" spans="1:5" ht="30" x14ac:dyDescent="0.25">
      <c r="A41" t="s">
        <v>42</v>
      </c>
      <c r="B41" t="s">
        <v>18</v>
      </c>
      <c r="C41">
        <v>1305</v>
      </c>
      <c r="D41"/>
      <c r="E41" s="1" t="str">
        <f t="shared" si="0"/>
        <v xml:space="preserve">&lt;https://w3id.org/geochem/1.0/mingroup/10967&gt;  gcmin:normalizedcount  1305. </v>
      </c>
    </row>
    <row r="42" spans="1:5" ht="60" x14ac:dyDescent="0.25">
      <c r="A42" s="1" t="s">
        <v>42</v>
      </c>
      <c r="B42" s="1" t="s">
        <v>15</v>
      </c>
      <c r="C42" s="1" t="s">
        <v>45</v>
      </c>
      <c r="D42" s="1" t="str">
        <f>""""&amp;C42&amp;""""</f>
        <v>"Orthopyroxene Subgroup"</v>
      </c>
      <c r="E42" s="1" t="str">
        <f t="shared" si="0"/>
        <v xml:space="preserve">&lt;https://w3id.org/geochem/1.0/mingroup/10967&gt;  rdfs:label  "Orthopyroxene Subgroup". </v>
      </c>
    </row>
    <row r="43" spans="1:5" x14ac:dyDescent="0.25">
      <c r="A43" t="s">
        <v>42</v>
      </c>
      <c r="B43" t="s">
        <v>11</v>
      </c>
      <c r="C43" t="s">
        <v>12</v>
      </c>
      <c r="D43"/>
      <c r="E43" s="1" t="str">
        <f t="shared" si="0"/>
        <v xml:space="preserve">&lt;https://w3id.org/geochem/1.0/mingroup/10967&gt;  rdf:type  skos:Concept. </v>
      </c>
    </row>
    <row r="44" spans="1:5" ht="60" x14ac:dyDescent="0.25">
      <c r="A44" s="1" t="s">
        <v>42</v>
      </c>
      <c r="B44" s="1" t="s">
        <v>25</v>
      </c>
      <c r="D44" s="1" t="str">
        <f t="shared" ref="D44:D45" si="6">""""&amp;C44&amp;""""</f>
        <v>""</v>
      </c>
      <c r="E44" s="1" t="str">
        <f t="shared" si="0"/>
        <v xml:space="preserve">&lt;https://w3id.org/geochem/1.0/mingroup/10967&gt;  skos:definition  "". </v>
      </c>
    </row>
    <row r="45" spans="1:5" ht="60" x14ac:dyDescent="0.25">
      <c r="A45" s="1" t="s">
        <v>42</v>
      </c>
      <c r="B45" s="1" t="s">
        <v>9</v>
      </c>
      <c r="C45" s="1" t="s">
        <v>10</v>
      </c>
      <c r="D45" s="1" t="str">
        <f t="shared" si="6"/>
        <v>"group"</v>
      </c>
      <c r="E45" s="1" t="str">
        <f t="shared" si="0"/>
        <v xml:space="preserve">&lt;https://w3id.org/geochem/1.0/mingroup/10967&gt;  schema:additionalType  "group". </v>
      </c>
    </row>
    <row r="46" spans="1:5" x14ac:dyDescent="0.25">
      <c r="A46" t="s">
        <v>42</v>
      </c>
      <c r="B46" t="s">
        <v>4</v>
      </c>
      <c r="C46">
        <v>1336</v>
      </c>
      <c r="D46"/>
      <c r="E46" s="1" t="str">
        <f t="shared" si="0"/>
        <v xml:space="preserve">&lt;https://w3id.org/geochem/1.0/mingroup/10967&gt;  gcmin:localitycount  1336. </v>
      </c>
    </row>
    <row r="47" spans="1:5" ht="60" x14ac:dyDescent="0.25">
      <c r="A47" s="1" t="s">
        <v>42</v>
      </c>
      <c r="B47" s="1" t="s">
        <v>19</v>
      </c>
      <c r="C47" s="1" t="s">
        <v>20</v>
      </c>
      <c r="E47" s="1" t="str">
        <f t="shared" si="0"/>
        <v xml:space="preserve">&lt;https://w3id.org/geochem/1.0/mingroup/10967&gt;  dcterm:source  gcmin:smrMindatGroupQuery. </v>
      </c>
    </row>
    <row r="48" spans="1:5" ht="30" x14ac:dyDescent="0.25">
      <c r="A48" t="s">
        <v>42</v>
      </c>
      <c r="B48" t="s">
        <v>23</v>
      </c>
      <c r="C48" t="s">
        <v>46</v>
      </c>
      <c r="D48"/>
      <c r="E48" s="1" t="str">
        <f t="shared" si="0"/>
        <v xml:space="preserve">&lt;https://w3id.org/geochem/1.0/mingroup/10967&gt;  skos:broader  strunz:s09_DA. </v>
      </c>
    </row>
    <row r="49" spans="1:5" ht="60" x14ac:dyDescent="0.25">
      <c r="A49" s="1" t="s">
        <v>42</v>
      </c>
      <c r="B49" s="1" t="s">
        <v>17</v>
      </c>
      <c r="C49" s="1" t="s">
        <v>45</v>
      </c>
      <c r="D49" s="1" t="str">
        <f>""""&amp;C49&amp;""""</f>
        <v>"Orthopyroxene Subgroup"</v>
      </c>
      <c r="E49" s="1" t="str">
        <f t="shared" si="0"/>
        <v xml:space="preserve">&lt;https://w3id.org/geochem/1.0/mingroup/10967&gt;  skos:prefLabel  "Orthopyroxene Subgroup". </v>
      </c>
    </row>
    <row r="50" spans="1:5" x14ac:dyDescent="0.25">
      <c r="A50" t="s">
        <v>47</v>
      </c>
      <c r="B50" t="s">
        <v>11</v>
      </c>
      <c r="C50" t="s">
        <v>12</v>
      </c>
      <c r="D50"/>
      <c r="E50" s="1" t="str">
        <f t="shared" si="0"/>
        <v xml:space="preserve">&lt;https://w3id.org/geochem/1.0/mingroup/11119&gt;  rdf:type  skos:Concept. </v>
      </c>
    </row>
    <row r="51" spans="1:5" ht="30" x14ac:dyDescent="0.25">
      <c r="A51" t="s">
        <v>47</v>
      </c>
      <c r="B51" t="s">
        <v>7</v>
      </c>
      <c r="C51" t="s">
        <v>48</v>
      </c>
      <c r="D51"/>
      <c r="E51" s="1" t="str">
        <f t="shared" si="0"/>
        <v xml:space="preserve">&lt;https://w3id.org/geochem/1.0/mingroup/11119&gt;  skos:exactMatch  &lt;https://www.mindat.org/1:1:11119:9&gt;. </v>
      </c>
    </row>
    <row r="52" spans="1:5" x14ac:dyDescent="0.25">
      <c r="A52" t="s">
        <v>47</v>
      </c>
      <c r="B52" t="s">
        <v>4</v>
      </c>
      <c r="C52">
        <v>3981</v>
      </c>
      <c r="D52"/>
      <c r="E52" s="1" t="str">
        <f t="shared" si="0"/>
        <v xml:space="preserve">&lt;https://w3id.org/geochem/1.0/mingroup/11119&gt;  gcmin:localitycount  3981. </v>
      </c>
    </row>
    <row r="53" spans="1:5" ht="60" x14ac:dyDescent="0.25">
      <c r="A53" s="1" t="s">
        <v>47</v>
      </c>
      <c r="B53" s="1" t="s">
        <v>25</v>
      </c>
      <c r="D53" s="1" t="str">
        <f t="shared" ref="D53:D54" si="7">""""&amp;C53&amp;""""</f>
        <v>""</v>
      </c>
      <c r="E53" s="1" t="str">
        <f t="shared" si="0"/>
        <v xml:space="preserve">&lt;https://w3id.org/geochem/1.0/mingroup/11119&gt;  skos:definition  "". </v>
      </c>
    </row>
    <row r="54" spans="1:5" ht="60" x14ac:dyDescent="0.25">
      <c r="A54" s="1" t="s">
        <v>47</v>
      </c>
      <c r="B54" s="1" t="s">
        <v>17</v>
      </c>
      <c r="C54" s="1" t="s">
        <v>49</v>
      </c>
      <c r="D54" s="1" t="str">
        <f t="shared" si="7"/>
        <v>"Smectite Group"</v>
      </c>
      <c r="E54" s="1" t="str">
        <f t="shared" si="0"/>
        <v xml:space="preserve">&lt;https://w3id.org/geochem/1.0/mingroup/11119&gt;  skos:prefLabel  "Smectite Group". </v>
      </c>
    </row>
    <row r="55" spans="1:5" ht="30" x14ac:dyDescent="0.25">
      <c r="A55" t="s">
        <v>47</v>
      </c>
      <c r="B55" t="s">
        <v>23</v>
      </c>
      <c r="C55" t="s">
        <v>24</v>
      </c>
      <c r="D55"/>
      <c r="E55" s="1" t="str">
        <f t="shared" si="0"/>
        <v xml:space="preserve">&lt;https://w3id.org/geochem/1.0/mingroup/11119&gt;  skos:broader  strunz:s09_EC. </v>
      </c>
    </row>
    <row r="56" spans="1:5" ht="30" x14ac:dyDescent="0.25">
      <c r="A56" t="s">
        <v>47</v>
      </c>
      <c r="B56" t="s">
        <v>18</v>
      </c>
      <c r="C56">
        <v>3562</v>
      </c>
      <c r="D56"/>
      <c r="E56" s="1" t="str">
        <f t="shared" si="0"/>
        <v xml:space="preserve">&lt;https://w3id.org/geochem/1.0/mingroup/11119&gt;  gcmin:normalizedcount  3562. </v>
      </c>
    </row>
    <row r="57" spans="1:5" ht="60" x14ac:dyDescent="0.25">
      <c r="A57" s="1" t="s">
        <v>47</v>
      </c>
      <c r="B57" s="1" t="s">
        <v>19</v>
      </c>
      <c r="C57" s="1" t="s">
        <v>20</v>
      </c>
      <c r="E57" s="1" t="str">
        <f t="shared" si="0"/>
        <v xml:space="preserve">&lt;https://w3id.org/geochem/1.0/mingroup/11119&gt;  dcterm:source  gcmin:smrMindatGroupQuery. </v>
      </c>
    </row>
    <row r="58" spans="1:5" ht="60" x14ac:dyDescent="0.25">
      <c r="A58" s="1" t="s">
        <v>47</v>
      </c>
      <c r="B58" s="1" t="s">
        <v>15</v>
      </c>
      <c r="C58" s="1" t="s">
        <v>49</v>
      </c>
      <c r="D58" s="1" t="str">
        <f t="shared" ref="D58" si="8">""""&amp;C58&amp;""""</f>
        <v>"Smectite Group"</v>
      </c>
      <c r="E58" s="1" t="str">
        <f t="shared" si="0"/>
        <v xml:space="preserve">&lt;https://w3id.org/geochem/1.0/mingroup/11119&gt;  rdfs:label  "Smectite Group". </v>
      </c>
    </row>
    <row r="59" spans="1:5" ht="30" x14ac:dyDescent="0.25">
      <c r="A59" t="s">
        <v>47</v>
      </c>
      <c r="B59" t="s">
        <v>13</v>
      </c>
      <c r="C59" t="s">
        <v>14</v>
      </c>
      <c r="D59"/>
      <c r="E59" s="1" t="str">
        <f t="shared" si="0"/>
        <v xml:space="preserve">&lt;https://w3id.org/geochem/1.0/mingroup/11119&gt;  skos:inScheme  grup:conceptscheme. </v>
      </c>
    </row>
    <row r="60" spans="1:5" ht="60" x14ac:dyDescent="0.25">
      <c r="A60" s="1" t="s">
        <v>47</v>
      </c>
      <c r="B60" s="1" t="s">
        <v>9</v>
      </c>
      <c r="C60" s="1" t="s">
        <v>10</v>
      </c>
      <c r="D60" s="1" t="str">
        <f>""""&amp;C60&amp;""""</f>
        <v>"group"</v>
      </c>
      <c r="E60" s="1" t="str">
        <f t="shared" si="0"/>
        <v xml:space="preserve">&lt;https://w3id.org/geochem/1.0/mingroup/11119&gt;  schema:additionalType  "group". </v>
      </c>
    </row>
    <row r="61" spans="1:5" ht="30" x14ac:dyDescent="0.25">
      <c r="A61" t="s">
        <v>50</v>
      </c>
      <c r="B61" t="s">
        <v>7</v>
      </c>
      <c r="C61" t="s">
        <v>51</v>
      </c>
      <c r="D61"/>
      <c r="E61" s="1" t="str">
        <f t="shared" si="0"/>
        <v xml:space="preserve">&lt;https://w3id.org/geochem/1.0/mingroup/11135&gt;  skos:exactMatch  &lt;https://www.mindat.org/1:1:11135:7&gt;. </v>
      </c>
    </row>
    <row r="62" spans="1:5" x14ac:dyDescent="0.25">
      <c r="A62" t="s">
        <v>50</v>
      </c>
      <c r="B62" t="s">
        <v>11</v>
      </c>
      <c r="C62" t="s">
        <v>12</v>
      </c>
      <c r="D62"/>
      <c r="E62" s="1" t="str">
        <f t="shared" si="0"/>
        <v xml:space="preserve">&lt;https://w3id.org/geochem/1.0/mingroup/11135&gt;  rdf:type  skos:Concept. </v>
      </c>
    </row>
    <row r="63" spans="1:5" ht="30" x14ac:dyDescent="0.25">
      <c r="A63" t="s">
        <v>50</v>
      </c>
      <c r="B63" t="s">
        <v>23</v>
      </c>
      <c r="C63" t="s">
        <v>52</v>
      </c>
      <c r="D63"/>
      <c r="E63" s="1" t="str">
        <f t="shared" si="0"/>
        <v xml:space="preserve">&lt;https://w3id.org/geochem/1.0/mingroup/11135&gt;  skos:broader  strunz:s09_ED. </v>
      </c>
    </row>
    <row r="64" spans="1:5" ht="60" x14ac:dyDescent="0.25">
      <c r="A64" s="1" t="s">
        <v>50</v>
      </c>
      <c r="B64" s="1" t="s">
        <v>25</v>
      </c>
      <c r="D64" s="1" t="str">
        <f t="shared" ref="D64" si="9">""""&amp;C64&amp;""""</f>
        <v>""</v>
      </c>
      <c r="E64" s="1" t="str">
        <f t="shared" si="0"/>
        <v xml:space="preserve">&lt;https://w3id.org/geochem/1.0/mingroup/11135&gt;  skos:definition  "". </v>
      </c>
    </row>
    <row r="65" spans="1:5" ht="60" x14ac:dyDescent="0.25">
      <c r="A65" s="1" t="s">
        <v>50</v>
      </c>
      <c r="B65" s="1" t="s">
        <v>19</v>
      </c>
      <c r="C65" s="1" t="s">
        <v>20</v>
      </c>
      <c r="E65" s="1" t="str">
        <f t="shared" si="0"/>
        <v xml:space="preserve">&lt;https://w3id.org/geochem/1.0/mingroup/11135&gt;  dcterm:source  gcmin:smrMindatGroupQuery. </v>
      </c>
    </row>
    <row r="66" spans="1:5" x14ac:dyDescent="0.25">
      <c r="A66" t="s">
        <v>50</v>
      </c>
      <c r="B66" t="s">
        <v>4</v>
      </c>
      <c r="C66">
        <v>3128</v>
      </c>
      <c r="D66"/>
      <c r="E66" s="1" t="str">
        <f t="shared" si="0"/>
        <v xml:space="preserve">&lt;https://w3id.org/geochem/1.0/mingroup/11135&gt;  gcmin:localitycount  3128. </v>
      </c>
    </row>
    <row r="67" spans="1:5" ht="30" x14ac:dyDescent="0.25">
      <c r="A67" t="s">
        <v>50</v>
      </c>
      <c r="B67" t="s">
        <v>23</v>
      </c>
      <c r="C67" t="s">
        <v>53</v>
      </c>
      <c r="D67"/>
      <c r="E67" s="1" t="str">
        <f t="shared" ref="E67:E130" si="10">A67 &amp; "  " &amp; B67 &amp; "  " &amp; IF(ISBLANK(D67),C67, D67) &amp; ". "</f>
        <v xml:space="preserve">&lt;https://w3id.org/geochem/1.0/mingroup/11135&gt;  skos:broader  &lt;https://w3id.org/geochem/1.0/mingroup/11136&gt;. </v>
      </c>
    </row>
    <row r="68" spans="1:5" ht="30" x14ac:dyDescent="0.25">
      <c r="A68" t="s">
        <v>50</v>
      </c>
      <c r="B68" t="s">
        <v>13</v>
      </c>
      <c r="C68" t="s">
        <v>14</v>
      </c>
      <c r="D68"/>
      <c r="E68" s="1" t="str">
        <f t="shared" si="10"/>
        <v xml:space="preserve">&lt;https://w3id.org/geochem/1.0/mingroup/11135&gt;  skos:inScheme  grup:conceptscheme. </v>
      </c>
    </row>
    <row r="69" spans="1:5" ht="60" x14ac:dyDescent="0.25">
      <c r="A69" s="1" t="s">
        <v>50</v>
      </c>
      <c r="B69" s="1" t="s">
        <v>9</v>
      </c>
      <c r="C69" s="1" t="s">
        <v>10</v>
      </c>
      <c r="D69" s="1" t="str">
        <f>""""&amp;C69&amp;""""</f>
        <v>"group"</v>
      </c>
      <c r="E69" s="1" t="str">
        <f t="shared" si="10"/>
        <v xml:space="preserve">&lt;https://w3id.org/geochem/1.0/mingroup/11135&gt;  schema:additionalType  "group". </v>
      </c>
    </row>
    <row r="70" spans="1:5" ht="30" x14ac:dyDescent="0.25">
      <c r="A70" t="s">
        <v>50</v>
      </c>
      <c r="B70" t="s">
        <v>18</v>
      </c>
      <c r="C70">
        <v>2331</v>
      </c>
      <c r="D70"/>
      <c r="E70" s="1" t="str">
        <f t="shared" si="10"/>
        <v xml:space="preserve">&lt;https://w3id.org/geochem/1.0/mingroup/11135&gt;  gcmin:normalizedcount  2331. </v>
      </c>
    </row>
    <row r="71" spans="1:5" ht="60" x14ac:dyDescent="0.25">
      <c r="A71" s="1" t="s">
        <v>50</v>
      </c>
      <c r="B71" s="1" t="s">
        <v>17</v>
      </c>
      <c r="C71" s="1" t="s">
        <v>54</v>
      </c>
      <c r="D71" s="1" t="str">
        <f t="shared" ref="D71:D72" si="11">""""&amp;C71&amp;""""</f>
        <v>"Serpentine Subgroup"</v>
      </c>
      <c r="E71" s="1" t="str">
        <f t="shared" si="10"/>
        <v xml:space="preserve">&lt;https://w3id.org/geochem/1.0/mingroup/11135&gt;  skos:prefLabel  "Serpentine Subgroup". </v>
      </c>
    </row>
    <row r="72" spans="1:5" ht="60" x14ac:dyDescent="0.25">
      <c r="A72" s="1" t="s">
        <v>50</v>
      </c>
      <c r="B72" s="1" t="s">
        <v>15</v>
      </c>
      <c r="C72" s="1" t="s">
        <v>54</v>
      </c>
      <c r="D72" s="1" t="str">
        <f t="shared" si="11"/>
        <v>"Serpentine Subgroup"</v>
      </c>
      <c r="E72" s="1" t="str">
        <f t="shared" si="10"/>
        <v xml:space="preserve">&lt;https://w3id.org/geochem/1.0/mingroup/11135&gt;  rdfs:label  "Serpentine Subgroup". </v>
      </c>
    </row>
    <row r="73" spans="1:5" x14ac:dyDescent="0.25">
      <c r="A73" t="s">
        <v>53</v>
      </c>
      <c r="B73" t="s">
        <v>11</v>
      </c>
      <c r="C73" t="s">
        <v>12</v>
      </c>
      <c r="D73"/>
      <c r="E73" s="1" t="str">
        <f t="shared" si="10"/>
        <v xml:space="preserve">&lt;https://w3id.org/geochem/1.0/mingroup/11136&gt;  rdf:type  skos:Concept. </v>
      </c>
    </row>
    <row r="74" spans="1:5" x14ac:dyDescent="0.25">
      <c r="A74" t="s">
        <v>53</v>
      </c>
      <c r="B74" t="s">
        <v>4</v>
      </c>
      <c r="C74">
        <v>14744</v>
      </c>
      <c r="D74"/>
      <c r="E74" s="1" t="str">
        <f t="shared" si="10"/>
        <v xml:space="preserve">&lt;https://w3id.org/geochem/1.0/mingroup/11136&gt;  gcmin:localitycount  14744. </v>
      </c>
    </row>
    <row r="75" spans="1:5" ht="60" x14ac:dyDescent="0.25">
      <c r="A75" s="1" t="s">
        <v>53</v>
      </c>
      <c r="B75" s="1" t="s">
        <v>19</v>
      </c>
      <c r="C75" s="1" t="s">
        <v>20</v>
      </c>
      <c r="E75" s="1" t="str">
        <f t="shared" si="10"/>
        <v xml:space="preserve">&lt;https://w3id.org/geochem/1.0/mingroup/11136&gt;  dcterm:source  gcmin:smrMindatGroupQuery. </v>
      </c>
    </row>
    <row r="76" spans="1:5" ht="30" x14ac:dyDescent="0.25">
      <c r="A76" t="s">
        <v>53</v>
      </c>
      <c r="B76" t="s">
        <v>13</v>
      </c>
      <c r="C76" t="s">
        <v>14</v>
      </c>
      <c r="D76"/>
      <c r="E76" s="1" t="str">
        <f t="shared" si="10"/>
        <v xml:space="preserve">&lt;https://w3id.org/geochem/1.0/mingroup/11136&gt;  skos:inScheme  grup:conceptscheme. </v>
      </c>
    </row>
    <row r="77" spans="1:5" ht="60" x14ac:dyDescent="0.25">
      <c r="A77" s="1" t="s">
        <v>53</v>
      </c>
      <c r="B77" s="1" t="s">
        <v>9</v>
      </c>
      <c r="C77" s="1" t="s">
        <v>10</v>
      </c>
      <c r="D77" s="1" t="str">
        <f t="shared" ref="D77:D79" si="12">""""&amp;C77&amp;""""</f>
        <v>"group"</v>
      </c>
      <c r="E77" s="1" t="str">
        <f t="shared" si="10"/>
        <v xml:space="preserve">&lt;https://w3id.org/geochem/1.0/mingroup/11136&gt;  schema:additionalType  "group". </v>
      </c>
    </row>
    <row r="78" spans="1:5" ht="60" x14ac:dyDescent="0.25">
      <c r="A78" s="1" t="s">
        <v>53</v>
      </c>
      <c r="B78" s="1" t="s">
        <v>17</v>
      </c>
      <c r="C78" s="1" t="s">
        <v>55</v>
      </c>
      <c r="D78" s="1" t="str">
        <f t="shared" si="12"/>
        <v>"Kaolinite-Serpentine Group"</v>
      </c>
      <c r="E78" s="1" t="str">
        <f t="shared" si="10"/>
        <v xml:space="preserve">&lt;https://w3id.org/geochem/1.0/mingroup/11136&gt;  skos:prefLabel  "Kaolinite-Serpentine Group". </v>
      </c>
    </row>
    <row r="79" spans="1:5" ht="60" x14ac:dyDescent="0.25">
      <c r="A79" s="1" t="s">
        <v>53</v>
      </c>
      <c r="B79" s="1" t="s">
        <v>15</v>
      </c>
      <c r="C79" s="1" t="s">
        <v>55</v>
      </c>
      <c r="D79" s="1" t="str">
        <f t="shared" si="12"/>
        <v>"Kaolinite-Serpentine Group"</v>
      </c>
      <c r="E79" s="1" t="str">
        <f t="shared" si="10"/>
        <v xml:space="preserve">&lt;https://w3id.org/geochem/1.0/mingroup/11136&gt;  rdfs:label  "Kaolinite-Serpentine Group". </v>
      </c>
    </row>
    <row r="80" spans="1:5" ht="30" x14ac:dyDescent="0.25">
      <c r="A80" t="s">
        <v>53</v>
      </c>
      <c r="B80" t="s">
        <v>7</v>
      </c>
      <c r="C80" t="s">
        <v>56</v>
      </c>
      <c r="D80"/>
      <c r="E80" s="1" t="str">
        <f t="shared" si="10"/>
        <v xml:space="preserve">&lt;https://w3id.org/geochem/1.0/mingroup/11136&gt;  skos:exactMatch  &lt;https://www.mindat.org/1:1:11136:6&gt;. </v>
      </c>
    </row>
    <row r="81" spans="1:5" ht="60" x14ac:dyDescent="0.25">
      <c r="A81" s="1" t="s">
        <v>53</v>
      </c>
      <c r="B81" s="1" t="s">
        <v>25</v>
      </c>
      <c r="D81" s="1" t="str">
        <f>""""&amp;C81&amp;""""</f>
        <v>""</v>
      </c>
      <c r="E81" s="1" t="str">
        <f t="shared" si="10"/>
        <v xml:space="preserve">&lt;https://w3id.org/geochem/1.0/mingroup/11136&gt;  skos:definition  "". </v>
      </c>
    </row>
    <row r="82" spans="1:5" ht="30" x14ac:dyDescent="0.25">
      <c r="A82" t="s">
        <v>53</v>
      </c>
      <c r="B82" t="s">
        <v>23</v>
      </c>
      <c r="C82" t="s">
        <v>52</v>
      </c>
      <c r="D82"/>
      <c r="E82" s="1" t="str">
        <f t="shared" si="10"/>
        <v xml:space="preserve">&lt;https://w3id.org/geochem/1.0/mingroup/11136&gt;  skos:broader  strunz:s09_ED. </v>
      </c>
    </row>
    <row r="83" spans="1:5" ht="60" x14ac:dyDescent="0.25">
      <c r="A83" s="1" t="s">
        <v>57</v>
      </c>
      <c r="B83" s="1" t="s">
        <v>21</v>
      </c>
      <c r="C83" s="1" t="s">
        <v>58</v>
      </c>
      <c r="D83" s="1" t="str">
        <f>""""&amp;C83&amp;""""</f>
        <v>"min-118"</v>
      </c>
      <c r="E83" s="1" t="str">
        <f t="shared" si="10"/>
        <v xml:space="preserve">&lt;https://w3id.org/geochem/1.0/mingroup/118&gt;  gcmin:mindatid  "min-118". </v>
      </c>
    </row>
    <row r="84" spans="1:5" x14ac:dyDescent="0.25">
      <c r="A84" t="s">
        <v>57</v>
      </c>
      <c r="B84" t="s">
        <v>11</v>
      </c>
      <c r="C84" t="s">
        <v>12</v>
      </c>
      <c r="D84"/>
      <c r="E84" s="1" t="str">
        <f t="shared" si="10"/>
        <v xml:space="preserve">&lt;https://w3id.org/geochem/1.0/mingroup/118&gt;  rdf:type  skos:Concept. </v>
      </c>
    </row>
    <row r="85" spans="1:5" ht="60" x14ac:dyDescent="0.25">
      <c r="A85" s="1" t="s">
        <v>57</v>
      </c>
      <c r="B85" s="1" t="s">
        <v>26</v>
      </c>
      <c r="C85" s="1" t="s">
        <v>59</v>
      </c>
      <c r="D85" s="1" t="str">
        <f>""""&amp;C85&amp;""""</f>
        <v>"https://www.mindat.org/min-118.html"</v>
      </c>
      <c r="E85" s="1" t="str">
        <f t="shared" si="10"/>
        <v xml:space="preserve">&lt;https://w3id.org/geochem/1.0/mingroup/118&gt;  gcmin:mindaturl  "https://www.mindat.org/min-118.html". </v>
      </c>
    </row>
    <row r="86" spans="1:5" ht="30" x14ac:dyDescent="0.25">
      <c r="A86" t="s">
        <v>57</v>
      </c>
      <c r="B86" t="s">
        <v>7</v>
      </c>
      <c r="C86" t="s">
        <v>60</v>
      </c>
      <c r="D86"/>
      <c r="E86" s="1" t="str">
        <f t="shared" si="10"/>
        <v xml:space="preserve">&lt;https://w3id.org/geochem/1.0/mingroup/118&gt;  skos:exactMatch  &lt;https://www.mindat.org/1:1:118:4&gt;. </v>
      </c>
    </row>
    <row r="87" spans="1:5" ht="135" x14ac:dyDescent="0.25">
      <c r="A87" s="1" t="s">
        <v>57</v>
      </c>
      <c r="B87" s="1" t="s">
        <v>5</v>
      </c>
      <c r="C87" s="1" t="s">
        <v>61</v>
      </c>
      <c r="D87" s="1" t="str">
        <f>""""&amp;C87&amp;""""</f>
        <v>"A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v>
      </c>
      <c r="E87" s="1" t="str">
        <f t="shared" si="10"/>
        <v xml:space="preserve">&lt;https://w3id.org/geochem/1.0/mingroup/118&gt;  rdfs:comment  "A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 </v>
      </c>
    </row>
    <row r="88" spans="1:5" x14ac:dyDescent="0.25">
      <c r="A88" t="s">
        <v>57</v>
      </c>
      <c r="B88" t="s">
        <v>4</v>
      </c>
      <c r="C88">
        <v>13782</v>
      </c>
      <c r="D88"/>
      <c r="E88" s="1" t="str">
        <f t="shared" si="10"/>
        <v xml:space="preserve">&lt;https://w3id.org/geochem/1.0/mingroup/118&gt;  gcmin:localitycount  13782. </v>
      </c>
    </row>
    <row r="89" spans="1:5" ht="60" x14ac:dyDescent="0.25">
      <c r="A89" s="1" t="s">
        <v>57</v>
      </c>
      <c r="B89" s="1" t="s">
        <v>19</v>
      </c>
      <c r="C89" s="1" t="s">
        <v>32</v>
      </c>
      <c r="E89" s="1" t="str">
        <f t="shared" si="10"/>
        <v xml:space="preserve">&lt;https://w3id.org/geochem/1.0/mingroup/118&gt;  dcterm:source  gcmin:SMRadditions. </v>
      </c>
    </row>
    <row r="90" spans="1:5" ht="60" x14ac:dyDescent="0.25">
      <c r="A90" s="1" t="s">
        <v>57</v>
      </c>
      <c r="B90" s="1" t="s">
        <v>9</v>
      </c>
      <c r="C90" s="1" t="s">
        <v>10</v>
      </c>
      <c r="D90" s="1" t="str">
        <f t="shared" ref="D90" si="13">""""&amp;C90&amp;""""</f>
        <v>"group"</v>
      </c>
      <c r="E90" s="1" t="str">
        <f t="shared" si="10"/>
        <v xml:space="preserve">&lt;https://w3id.org/geochem/1.0/mingroup/118&gt;  schema:additionalType  "group". </v>
      </c>
    </row>
    <row r="91" spans="1:5" ht="30" x14ac:dyDescent="0.25">
      <c r="A91" t="s">
        <v>57</v>
      </c>
      <c r="B91" t="s">
        <v>23</v>
      </c>
      <c r="C91" t="s">
        <v>62</v>
      </c>
      <c r="D91"/>
      <c r="E91" s="1" t="str">
        <f t="shared" si="10"/>
        <v xml:space="preserve">&lt;https://w3id.org/geochem/1.0/mingroup/118&gt;  skos:broader  &lt;https://w3id.org/geochem/1.0/mingroup/1624&gt;. </v>
      </c>
    </row>
    <row r="92" spans="1:5" ht="60" x14ac:dyDescent="0.25">
      <c r="A92" s="1" t="s">
        <v>57</v>
      </c>
      <c r="B92" s="1" t="s">
        <v>17</v>
      </c>
      <c r="C92" s="1" t="s">
        <v>63</v>
      </c>
      <c r="D92" s="1" t="str">
        <f>""""&amp;C92&amp;""""</f>
        <v>"Alkali Feldspar"</v>
      </c>
      <c r="E92" s="1" t="str">
        <f t="shared" si="10"/>
        <v xml:space="preserve">&lt;https://w3id.org/geochem/1.0/mingroup/118&gt;  skos:prefLabel  "Alkali Feldspar". </v>
      </c>
    </row>
    <row r="93" spans="1:5" ht="30" x14ac:dyDescent="0.25">
      <c r="A93" t="s">
        <v>57</v>
      </c>
      <c r="B93" t="s">
        <v>13</v>
      </c>
      <c r="C93" t="s">
        <v>14</v>
      </c>
      <c r="D93"/>
      <c r="E93" s="1" t="str">
        <f t="shared" si="10"/>
        <v xml:space="preserve">&lt;https://w3id.org/geochem/1.0/mingroup/118&gt;  skos:inScheme  grup:conceptscheme. </v>
      </c>
    </row>
    <row r="94" spans="1:5" ht="135" x14ac:dyDescent="0.25">
      <c r="A94" s="1" t="s">
        <v>57</v>
      </c>
      <c r="B94" s="1" t="s">
        <v>25</v>
      </c>
      <c r="C94" s="1" t="s">
        <v>61</v>
      </c>
      <c r="D94" s="1" t="str">
        <f t="shared" ref="D94:D95" si="14">""""&amp;C94&amp;""""</f>
        <v>"A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v>
      </c>
      <c r="E94" s="1" t="str">
        <f t="shared" si="10"/>
        <v xml:space="preserve">&lt;https://w3id.org/geochem/1.0/mingroup/118&gt;  skos:definition  "A subgroup of the Feldspar Group, poor in calcium, and mostly rich in potassium. It is mostly used in petrology for the high temperature series from sanidine to high albite; the series is incomplete at low temperature, but normal albite, orthoclase and microcline are generally still included as alkali feldspars.  Following Strunz classification here,  include barium feldspars (celsian and hyalophane), the ammonium feldspar buddingtonite and the rubidium feldspar rubicline, as alkali feldspars.". </v>
      </c>
    </row>
    <row r="95" spans="1:5" ht="60" x14ac:dyDescent="0.25">
      <c r="A95" s="1" t="s">
        <v>57</v>
      </c>
      <c r="B95" s="1" t="s">
        <v>15</v>
      </c>
      <c r="C95" s="1" t="s">
        <v>63</v>
      </c>
      <c r="D95" s="1" t="str">
        <f t="shared" si="14"/>
        <v>"Alkali Feldspar"</v>
      </c>
      <c r="E95" s="1" t="str">
        <f t="shared" si="10"/>
        <v xml:space="preserve">&lt;https://w3id.org/geochem/1.0/mingroup/118&gt;  rdfs:label  "Alkali Feldspar". </v>
      </c>
    </row>
    <row r="96" spans="1:5" x14ac:dyDescent="0.25">
      <c r="A96" t="s">
        <v>62</v>
      </c>
      <c r="B96" t="s">
        <v>11</v>
      </c>
      <c r="C96" t="s">
        <v>12</v>
      </c>
      <c r="D96"/>
      <c r="E96" s="1" t="str">
        <f t="shared" si="10"/>
        <v xml:space="preserve">&lt;https://w3id.org/geochem/1.0/mingroup/1624&gt;  rdf:type  skos:Concept. </v>
      </c>
    </row>
    <row r="97" spans="1:5" ht="60" x14ac:dyDescent="0.25">
      <c r="A97" s="1" t="s">
        <v>62</v>
      </c>
      <c r="B97" s="1" t="s">
        <v>19</v>
      </c>
      <c r="C97" s="1" t="s">
        <v>20</v>
      </c>
      <c r="E97" s="1" t="str">
        <f t="shared" si="10"/>
        <v xml:space="preserve">&lt;https://w3id.org/geochem/1.0/mingroup/1624&gt;  dcterm:source  gcmin:smrMindatGroupQuery. </v>
      </c>
    </row>
    <row r="98" spans="1:5" ht="60" x14ac:dyDescent="0.25">
      <c r="A98" s="1" t="s">
        <v>62</v>
      </c>
      <c r="B98" s="1" t="s">
        <v>15</v>
      </c>
      <c r="C98" s="1" t="s">
        <v>64</v>
      </c>
      <c r="D98" s="1" t="str">
        <f t="shared" ref="D98" si="15">""""&amp;C98&amp;""""</f>
        <v>"Feldspar Group"</v>
      </c>
      <c r="E98" s="1" t="str">
        <f t="shared" si="10"/>
        <v xml:space="preserve">&lt;https://w3id.org/geochem/1.0/mingroup/1624&gt;  rdfs:label  "Feldspar Group". </v>
      </c>
    </row>
    <row r="99" spans="1:5" x14ac:dyDescent="0.25">
      <c r="A99" t="s">
        <v>62</v>
      </c>
      <c r="B99" t="s">
        <v>23</v>
      </c>
      <c r="C99" t="s">
        <v>65</v>
      </c>
      <c r="D99"/>
      <c r="E99" s="1" t="str">
        <f t="shared" si="10"/>
        <v xml:space="preserve">&lt;https://w3id.org/geochem/1.0/mingroup/1624&gt;  skos:broader  strunz:s09_FA. </v>
      </c>
    </row>
    <row r="100" spans="1:5" ht="60" x14ac:dyDescent="0.25">
      <c r="A100" s="1" t="s">
        <v>62</v>
      </c>
      <c r="B100" s="1" t="s">
        <v>66</v>
      </c>
      <c r="C100" s="1" t="s">
        <v>67</v>
      </c>
      <c r="D100" s="1" t="str">
        <f t="shared" ref="D100:D101" si="16">""""&amp;C100&amp;""""</f>
        <v>"Feldspar"</v>
      </c>
      <c r="E100" s="1" t="str">
        <f t="shared" si="10"/>
        <v xml:space="preserve">&lt;https://w3id.org/geochem/1.0/mingroup/1624&gt;  skos:altLabel  "Feldspar". </v>
      </c>
    </row>
    <row r="101" spans="1:5" ht="60" x14ac:dyDescent="0.25">
      <c r="A101" s="1" t="s">
        <v>62</v>
      </c>
      <c r="B101" s="1" t="s">
        <v>25</v>
      </c>
      <c r="D101" s="1" t="str">
        <f t="shared" si="16"/>
        <v>""</v>
      </c>
      <c r="E101" s="1" t="str">
        <f t="shared" si="10"/>
        <v xml:space="preserve">&lt;https://w3id.org/geochem/1.0/mingroup/1624&gt;  skos:definition  "". </v>
      </c>
    </row>
    <row r="102" spans="1:5" x14ac:dyDescent="0.25">
      <c r="A102" t="s">
        <v>62</v>
      </c>
      <c r="B102" t="s">
        <v>4</v>
      </c>
      <c r="C102">
        <v>26933</v>
      </c>
      <c r="D102"/>
      <c r="E102" s="1" t="str">
        <f t="shared" si="10"/>
        <v xml:space="preserve">&lt;https://w3id.org/geochem/1.0/mingroup/1624&gt;  gcmin:localitycount  26933. </v>
      </c>
    </row>
    <row r="103" spans="1:5" ht="60" x14ac:dyDescent="0.25">
      <c r="A103" s="1" t="s">
        <v>62</v>
      </c>
      <c r="B103" s="1" t="s">
        <v>19</v>
      </c>
      <c r="C103" s="1" t="s">
        <v>32</v>
      </c>
      <c r="E103" s="1" t="str">
        <f t="shared" si="10"/>
        <v xml:space="preserve">&lt;https://w3id.org/geochem/1.0/mingroup/1624&gt;  dcterm:source  gcmin:SMRadditions. </v>
      </c>
    </row>
    <row r="104" spans="1:5" ht="60" x14ac:dyDescent="0.25">
      <c r="A104" s="1" t="s">
        <v>62</v>
      </c>
      <c r="B104" s="1" t="s">
        <v>9</v>
      </c>
      <c r="C104" s="1" t="s">
        <v>10</v>
      </c>
      <c r="D104" s="1" t="str">
        <f t="shared" ref="D104" si="17">""""&amp;C104&amp;""""</f>
        <v>"group"</v>
      </c>
      <c r="E104" s="1" t="str">
        <f t="shared" si="10"/>
        <v xml:space="preserve">&lt;https://w3id.org/geochem/1.0/mingroup/1624&gt;  schema:additionalType  "group". </v>
      </c>
    </row>
    <row r="105" spans="1:5" ht="30" x14ac:dyDescent="0.25">
      <c r="A105" t="s">
        <v>62</v>
      </c>
      <c r="B105" t="s">
        <v>7</v>
      </c>
      <c r="C105" t="s">
        <v>68</v>
      </c>
      <c r="D105"/>
      <c r="E105" s="1" t="str">
        <f t="shared" si="10"/>
        <v xml:space="preserve">&lt;https://w3id.org/geochem/1.0/mingroup/1624&gt;  skos:exactMatch  &lt;https://www.mindat.org/1:1:1624:3&gt;. </v>
      </c>
    </row>
    <row r="106" spans="1:5" ht="60" x14ac:dyDescent="0.25">
      <c r="A106" s="1" t="s">
        <v>62</v>
      </c>
      <c r="B106" s="1" t="s">
        <v>26</v>
      </c>
      <c r="C106" s="1" t="s">
        <v>69</v>
      </c>
      <c r="D106" s="1" t="str">
        <f t="shared" ref="D106:D108" si="18">""""&amp;C106&amp;""""</f>
        <v>"https://www.mindat.org/min-1624.html"</v>
      </c>
      <c r="E106" s="1" t="str">
        <f t="shared" si="10"/>
        <v xml:space="preserve">&lt;https://w3id.org/geochem/1.0/mingroup/1624&gt;  gcmin:mindaturl  "https://www.mindat.org/min-1624.html". </v>
      </c>
    </row>
    <row r="107" spans="1:5" ht="60" x14ac:dyDescent="0.25">
      <c r="A107" s="1" t="s">
        <v>62</v>
      </c>
      <c r="B107" s="1" t="s">
        <v>17</v>
      </c>
      <c r="C107" s="1" t="s">
        <v>64</v>
      </c>
      <c r="D107" s="1" t="str">
        <f t="shared" si="18"/>
        <v>"Feldspar Group"</v>
      </c>
      <c r="E107" s="1" t="str">
        <f t="shared" si="10"/>
        <v xml:space="preserve">&lt;https://w3id.org/geochem/1.0/mingroup/1624&gt;  skos:prefLabel  "Feldspar Group". </v>
      </c>
    </row>
    <row r="108" spans="1:5" ht="60" x14ac:dyDescent="0.25">
      <c r="A108" s="1" t="s">
        <v>62</v>
      </c>
      <c r="B108" s="1" t="s">
        <v>5</v>
      </c>
      <c r="C108" s="1" t="s">
        <v>70</v>
      </c>
      <c r="D108" s="1" t="str">
        <f t="shared" si="18"/>
        <v>"A group of silicate minerals. May contain (very minor amount of) OH groups, considered as defects (e.g., Yang et al., 2015)."</v>
      </c>
      <c r="E108" s="1" t="str">
        <f t="shared" si="10"/>
        <v xml:space="preserve">&lt;https://w3id.org/geochem/1.0/mingroup/1624&gt;  rdfs:comment  "A group of silicate minerals. May contain (very minor amount of) OH groups, considered as defects (e.g., Yang et al., 2015).". </v>
      </c>
    </row>
    <row r="109" spans="1:5" ht="30" x14ac:dyDescent="0.25">
      <c r="A109" t="s">
        <v>62</v>
      </c>
      <c r="B109" t="s">
        <v>7</v>
      </c>
      <c r="C109" t="s">
        <v>71</v>
      </c>
      <c r="D109"/>
      <c r="E109" s="1" t="str">
        <f t="shared" si="10"/>
        <v xml:space="preserve">&lt;https://w3id.org/geochem/1.0/mingroup/1624&gt;  skos:exactMatch  gsqmin:feldspar. </v>
      </c>
    </row>
    <row r="110" spans="1:5" ht="60" x14ac:dyDescent="0.25">
      <c r="A110" s="1" t="s">
        <v>62</v>
      </c>
      <c r="B110" s="1" t="s">
        <v>21</v>
      </c>
      <c r="C110" s="1" t="s">
        <v>72</v>
      </c>
      <c r="D110" s="1" t="str">
        <f>""""&amp;C110&amp;""""</f>
        <v>"min-1624"</v>
      </c>
      <c r="E110" s="1" t="str">
        <f t="shared" si="10"/>
        <v xml:space="preserve">&lt;https://w3id.org/geochem/1.0/mingroup/1624&gt;  gcmin:mindatid  "min-1624". </v>
      </c>
    </row>
    <row r="111" spans="1:5" ht="30" x14ac:dyDescent="0.25">
      <c r="A111" t="s">
        <v>62</v>
      </c>
      <c r="B111" t="s">
        <v>13</v>
      </c>
      <c r="C111" t="s">
        <v>14</v>
      </c>
      <c r="D111"/>
      <c r="E111" s="1" t="str">
        <f t="shared" si="10"/>
        <v xml:space="preserve">&lt;https://w3id.org/geochem/1.0/mingroup/1624&gt;  skos:inScheme  grup:conceptscheme. </v>
      </c>
    </row>
    <row r="112" spans="1:5" ht="30" x14ac:dyDescent="0.25">
      <c r="A112" t="s">
        <v>62</v>
      </c>
      <c r="B112" t="s">
        <v>23</v>
      </c>
      <c r="C112" t="s">
        <v>73</v>
      </c>
      <c r="D112"/>
      <c r="E112" s="1" t="str">
        <f t="shared" si="10"/>
        <v xml:space="preserve">&lt;https://w3id.org/geochem/1.0/mingroup/1624&gt;  skos:broader  gcmin:aluminosilicate. </v>
      </c>
    </row>
    <row r="113" spans="1:5" ht="60" x14ac:dyDescent="0.25">
      <c r="A113" s="1" t="s">
        <v>39</v>
      </c>
      <c r="B113" s="1" t="s">
        <v>15</v>
      </c>
      <c r="C113" s="1" t="s">
        <v>74</v>
      </c>
      <c r="D113" s="1" t="str">
        <f t="shared" ref="D113:D115" si="19">""""&amp;C113&amp;""""</f>
        <v>"Garnet Supergroup"</v>
      </c>
      <c r="E113" s="1" t="str">
        <f t="shared" si="10"/>
        <v xml:space="preserve">&lt;https://w3id.org/geochem/1.0/mingroup/1651&gt;  rdfs:label  "Garnet Supergroup". </v>
      </c>
    </row>
    <row r="114" spans="1:5" ht="60" x14ac:dyDescent="0.25">
      <c r="A114" s="1" t="s">
        <v>39</v>
      </c>
      <c r="B114" s="1" t="s">
        <v>17</v>
      </c>
      <c r="C114" s="1" t="s">
        <v>74</v>
      </c>
      <c r="D114" s="1" t="str">
        <f t="shared" si="19"/>
        <v>"Garnet Supergroup"</v>
      </c>
      <c r="E114" s="1" t="str">
        <f t="shared" si="10"/>
        <v xml:space="preserve">&lt;https://w3id.org/geochem/1.0/mingroup/1651&gt;  skos:prefLabel  "Garnet Supergroup". </v>
      </c>
    </row>
    <row r="115" spans="1:5" ht="60" x14ac:dyDescent="0.25">
      <c r="A115" s="1" t="s">
        <v>39</v>
      </c>
      <c r="B115" s="1" t="s">
        <v>9</v>
      </c>
      <c r="C115" s="1" t="s">
        <v>10</v>
      </c>
      <c r="D115" s="1" t="str">
        <f t="shared" si="19"/>
        <v>"group"</v>
      </c>
      <c r="E115" s="1" t="str">
        <f t="shared" si="10"/>
        <v xml:space="preserve">&lt;https://w3id.org/geochem/1.0/mingroup/1651&gt;  schema:additionalType  "group". </v>
      </c>
    </row>
    <row r="116" spans="1:5" ht="30" x14ac:dyDescent="0.25">
      <c r="A116" t="s">
        <v>39</v>
      </c>
      <c r="B116" t="s">
        <v>23</v>
      </c>
      <c r="C116" t="s">
        <v>75</v>
      </c>
      <c r="D116"/>
      <c r="E116" s="1" t="str">
        <f t="shared" si="10"/>
        <v xml:space="preserve">&lt;https://w3id.org/geochem/1.0/mingroup/1651&gt;  skos:broader  gsog:Mineral_Material. </v>
      </c>
    </row>
    <row r="117" spans="1:5" ht="30" x14ac:dyDescent="0.25">
      <c r="A117" t="s">
        <v>39</v>
      </c>
      <c r="B117" t="s">
        <v>76</v>
      </c>
      <c r="C117" t="s">
        <v>77</v>
      </c>
      <c r="D117"/>
      <c r="E117" s="1" t="str">
        <f t="shared" si="10"/>
        <v xml:space="preserve">&lt;https://w3id.org/geochem/1.0/mingroup/1651&gt;  skos:topConceptOf  gcmin:conceptScheme. </v>
      </c>
    </row>
    <row r="118" spans="1:5" x14ac:dyDescent="0.25">
      <c r="A118" t="s">
        <v>39</v>
      </c>
      <c r="B118" t="s">
        <v>11</v>
      </c>
      <c r="C118" t="s">
        <v>12</v>
      </c>
      <c r="D118"/>
      <c r="E118" s="1" t="str">
        <f t="shared" si="10"/>
        <v xml:space="preserve">&lt;https://w3id.org/geochem/1.0/mingroup/1651&gt;  rdf:type  skos:Concept. </v>
      </c>
    </row>
    <row r="119" spans="1:5" x14ac:dyDescent="0.25">
      <c r="A119" t="s">
        <v>39</v>
      </c>
      <c r="B119" t="s">
        <v>4</v>
      </c>
      <c r="C119">
        <v>17834</v>
      </c>
      <c r="D119"/>
      <c r="E119" s="1" t="str">
        <f t="shared" si="10"/>
        <v xml:space="preserve">&lt;https://w3id.org/geochem/1.0/mingroup/1651&gt;  gcmin:localitycount  17834. </v>
      </c>
    </row>
    <row r="120" spans="1:5" ht="30" x14ac:dyDescent="0.25">
      <c r="A120" t="s">
        <v>39</v>
      </c>
      <c r="B120" t="s">
        <v>7</v>
      </c>
      <c r="C120" t="s">
        <v>78</v>
      </c>
      <c r="D120"/>
      <c r="E120" s="1" t="str">
        <f t="shared" si="10"/>
        <v xml:space="preserve">&lt;https://w3id.org/geochem/1.0/mingroup/1651&gt;  skos:exactMatch  &lt;https://www.mindat.org/1:1:1651:9&gt;. </v>
      </c>
    </row>
    <row r="121" spans="1:5" ht="60" x14ac:dyDescent="0.25">
      <c r="A121" s="1" t="s">
        <v>39</v>
      </c>
      <c r="B121" s="1" t="s">
        <v>19</v>
      </c>
      <c r="C121" s="1" t="s">
        <v>20</v>
      </c>
      <c r="E121" s="1" t="str">
        <f t="shared" si="10"/>
        <v xml:space="preserve">&lt;https://w3id.org/geochem/1.0/mingroup/1651&gt;  dcterm:source  gcmin:smrMindatGroupQuery. </v>
      </c>
    </row>
    <row r="122" spans="1:5" ht="60" x14ac:dyDescent="0.25">
      <c r="A122" s="1" t="s">
        <v>39</v>
      </c>
      <c r="B122" s="1" t="s">
        <v>25</v>
      </c>
      <c r="D122" s="1" t="str">
        <f t="shared" ref="D122" si="20">""""&amp;C122&amp;""""</f>
        <v>""</v>
      </c>
      <c r="E122" s="1" t="str">
        <f t="shared" si="10"/>
        <v xml:space="preserve">&lt;https://w3id.org/geochem/1.0/mingroup/1651&gt;  skos:definition  "". </v>
      </c>
    </row>
    <row r="123" spans="1:5" ht="30" x14ac:dyDescent="0.25">
      <c r="A123" t="s">
        <v>39</v>
      </c>
      <c r="B123" t="s">
        <v>13</v>
      </c>
      <c r="C123" t="s">
        <v>14</v>
      </c>
      <c r="D123"/>
      <c r="E123" s="1" t="str">
        <f t="shared" si="10"/>
        <v xml:space="preserve">&lt;https://w3id.org/geochem/1.0/mingroup/1651&gt;  skos:inScheme  grup:conceptscheme. </v>
      </c>
    </row>
    <row r="124" spans="1:5" ht="30" x14ac:dyDescent="0.25">
      <c r="A124" t="s">
        <v>79</v>
      </c>
      <c r="B124" t="s">
        <v>13</v>
      </c>
      <c r="C124" t="s">
        <v>14</v>
      </c>
      <c r="D124"/>
      <c r="E124" s="1" t="str">
        <f t="shared" si="10"/>
        <v xml:space="preserve">&lt;https://w3id.org/geochem/1.0/mingroup/207&gt;  skos:inScheme  grup:conceptscheme. </v>
      </c>
    </row>
    <row r="125" spans="1:5" x14ac:dyDescent="0.25">
      <c r="A125" t="s">
        <v>79</v>
      </c>
      <c r="B125" t="s">
        <v>4</v>
      </c>
      <c r="C125">
        <v>19787</v>
      </c>
      <c r="D125"/>
      <c r="E125" s="1" t="str">
        <f t="shared" si="10"/>
        <v xml:space="preserve">&lt;https://w3id.org/geochem/1.0/mingroup/207&gt;  gcmin:localitycount  19787. </v>
      </c>
    </row>
    <row r="126" spans="1:5" ht="60" x14ac:dyDescent="0.25">
      <c r="A126" s="1" t="s">
        <v>79</v>
      </c>
      <c r="B126" s="1" t="s">
        <v>19</v>
      </c>
      <c r="C126" s="1" t="s">
        <v>20</v>
      </c>
      <c r="E126" s="1" t="str">
        <f t="shared" si="10"/>
        <v xml:space="preserve">&lt;https://w3id.org/geochem/1.0/mingroup/207&gt;  dcterm:source  gcmin:smrMindatGroupQuery. </v>
      </c>
    </row>
    <row r="127" spans="1:5" ht="60" x14ac:dyDescent="0.25">
      <c r="A127" s="1" t="s">
        <v>79</v>
      </c>
      <c r="B127" s="1" t="s">
        <v>17</v>
      </c>
      <c r="C127" s="1" t="s">
        <v>80</v>
      </c>
      <c r="D127" s="1" t="str">
        <f t="shared" ref="D127:D128" si="21">""""&amp;C127&amp;""""</f>
        <v>"Amphibole Supergroup"</v>
      </c>
      <c r="E127" s="1" t="str">
        <f t="shared" si="10"/>
        <v xml:space="preserve">&lt;https://w3id.org/geochem/1.0/mingroup/207&gt;  skos:prefLabel  "Amphibole Supergroup". </v>
      </c>
    </row>
    <row r="128" spans="1:5" ht="60" x14ac:dyDescent="0.25">
      <c r="A128" s="1" t="s">
        <v>79</v>
      </c>
      <c r="B128" s="1" t="s">
        <v>25</v>
      </c>
      <c r="D128" s="1" t="str">
        <f t="shared" si="21"/>
        <v>""</v>
      </c>
      <c r="E128" s="1" t="str">
        <f t="shared" si="10"/>
        <v xml:space="preserve">&lt;https://w3id.org/geochem/1.0/mingroup/207&gt;  skos:definition  "". </v>
      </c>
    </row>
    <row r="129" spans="1:5" x14ac:dyDescent="0.25">
      <c r="A129" t="s">
        <v>79</v>
      </c>
      <c r="B129" t="s">
        <v>11</v>
      </c>
      <c r="C129" t="s">
        <v>12</v>
      </c>
      <c r="D129"/>
      <c r="E129" s="1" t="str">
        <f t="shared" si="10"/>
        <v xml:space="preserve">&lt;https://w3id.org/geochem/1.0/mingroup/207&gt;  rdf:type  skos:Concept. </v>
      </c>
    </row>
    <row r="130" spans="1:5" x14ac:dyDescent="0.25">
      <c r="A130" t="s">
        <v>79</v>
      </c>
      <c r="B130" t="s">
        <v>23</v>
      </c>
      <c r="C130" t="s">
        <v>81</v>
      </c>
      <c r="D130"/>
      <c r="E130" s="1" t="str">
        <f t="shared" si="10"/>
        <v xml:space="preserve">&lt;https://w3id.org/geochem/1.0/mingroup/207&gt;  skos:broader  strunz:s09_D. </v>
      </c>
    </row>
    <row r="131" spans="1:5" ht="60" x14ac:dyDescent="0.25">
      <c r="A131" s="1" t="s">
        <v>79</v>
      </c>
      <c r="B131" s="1" t="s">
        <v>9</v>
      </c>
      <c r="C131" s="1" t="s">
        <v>10</v>
      </c>
      <c r="D131" s="1" t="str">
        <f>""""&amp;C131&amp;""""</f>
        <v>"group"</v>
      </c>
      <c r="E131" s="1" t="str">
        <f t="shared" ref="E131:E194" si="22">A131 &amp; "  " &amp; B131 &amp; "  " &amp; IF(ISBLANK(D131),C131, D131) &amp; ". "</f>
        <v xml:space="preserve">&lt;https://w3id.org/geochem/1.0/mingroup/207&gt;  schema:additionalType  "group". </v>
      </c>
    </row>
    <row r="132" spans="1:5" ht="30" x14ac:dyDescent="0.25">
      <c r="A132" t="s">
        <v>79</v>
      </c>
      <c r="B132" t="s">
        <v>7</v>
      </c>
      <c r="C132" t="s">
        <v>82</v>
      </c>
      <c r="D132"/>
      <c r="E132" s="1" t="str">
        <f t="shared" si="22"/>
        <v xml:space="preserve">&lt;https://w3id.org/geochem/1.0/mingroup/207&gt;  skos:exactMatch  &lt;https://www.mindat.org/1:1:207:7&gt;. </v>
      </c>
    </row>
    <row r="133" spans="1:5" ht="60" x14ac:dyDescent="0.25">
      <c r="A133" s="1" t="s">
        <v>79</v>
      </c>
      <c r="B133" s="1" t="s">
        <v>15</v>
      </c>
      <c r="C133" s="1" t="s">
        <v>80</v>
      </c>
      <c r="D133" s="1" t="str">
        <f t="shared" ref="D133:D134" si="23">""""&amp;C133&amp;""""</f>
        <v>"Amphibole Supergroup"</v>
      </c>
      <c r="E133" s="1" t="str">
        <f t="shared" si="22"/>
        <v xml:space="preserve">&lt;https://w3id.org/geochem/1.0/mingroup/207&gt;  rdfs:label  "Amphibole Supergroup". </v>
      </c>
    </row>
    <row r="134" spans="1:5" ht="60" x14ac:dyDescent="0.25">
      <c r="A134" s="1" t="s">
        <v>83</v>
      </c>
      <c r="B134" s="1" t="s">
        <v>15</v>
      </c>
      <c r="C134" s="1" t="s">
        <v>84</v>
      </c>
      <c r="D134" s="1" t="str">
        <f t="shared" si="23"/>
        <v>"Apatite Supergroup"</v>
      </c>
      <c r="E134" s="1" t="str">
        <f t="shared" si="22"/>
        <v xml:space="preserve">&lt;https://w3id.org/geochem/1.0/mingroup/274&gt;  rdfs:label  "Apatite Supergroup". </v>
      </c>
    </row>
    <row r="135" spans="1:5" ht="30" x14ac:dyDescent="0.25">
      <c r="A135" t="s">
        <v>83</v>
      </c>
      <c r="B135" t="s">
        <v>76</v>
      </c>
      <c r="C135" t="s">
        <v>77</v>
      </c>
      <c r="D135"/>
      <c r="E135" s="1" t="str">
        <f t="shared" si="22"/>
        <v xml:space="preserve">&lt;https://w3id.org/geochem/1.0/mingroup/274&gt;  skos:topConceptOf  gcmin:conceptScheme. </v>
      </c>
    </row>
    <row r="136" spans="1:5" ht="30" x14ac:dyDescent="0.25">
      <c r="A136" t="s">
        <v>83</v>
      </c>
      <c r="B136" t="s">
        <v>13</v>
      </c>
      <c r="C136" t="s">
        <v>14</v>
      </c>
      <c r="D136"/>
      <c r="E136" s="1" t="str">
        <f t="shared" si="22"/>
        <v xml:space="preserve">&lt;https://w3id.org/geochem/1.0/mingroup/274&gt;  skos:inScheme  grup:conceptscheme. </v>
      </c>
    </row>
    <row r="137" spans="1:5" ht="30" x14ac:dyDescent="0.25">
      <c r="A137" t="s">
        <v>83</v>
      </c>
      <c r="B137" t="s">
        <v>23</v>
      </c>
      <c r="C137" t="s">
        <v>75</v>
      </c>
      <c r="D137"/>
      <c r="E137" s="1" t="str">
        <f t="shared" si="22"/>
        <v xml:space="preserve">&lt;https://w3id.org/geochem/1.0/mingroup/274&gt;  skos:broader  gsog:Mineral_Material. </v>
      </c>
    </row>
    <row r="138" spans="1:5" ht="60" x14ac:dyDescent="0.25">
      <c r="A138" s="1" t="s">
        <v>83</v>
      </c>
      <c r="B138" s="1" t="s">
        <v>19</v>
      </c>
      <c r="C138" s="1" t="s">
        <v>20</v>
      </c>
      <c r="E138" s="1" t="str">
        <f t="shared" si="22"/>
        <v xml:space="preserve">&lt;https://w3id.org/geochem/1.0/mingroup/274&gt;  dcterm:source  gcmin:smrMindatGroupQuery. </v>
      </c>
    </row>
    <row r="139" spans="1:5" x14ac:dyDescent="0.25">
      <c r="A139" t="s">
        <v>83</v>
      </c>
      <c r="B139" t="s">
        <v>11</v>
      </c>
      <c r="C139" t="s">
        <v>12</v>
      </c>
      <c r="D139"/>
      <c r="E139" s="1" t="str">
        <f t="shared" si="22"/>
        <v xml:space="preserve">&lt;https://w3id.org/geochem/1.0/mingroup/274&gt;  rdf:type  skos:Concept. </v>
      </c>
    </row>
    <row r="140" spans="1:5" x14ac:dyDescent="0.25">
      <c r="A140" t="s">
        <v>83</v>
      </c>
      <c r="B140" t="s">
        <v>4</v>
      </c>
      <c r="C140">
        <v>22896</v>
      </c>
      <c r="D140"/>
      <c r="E140" s="1" t="str">
        <f t="shared" si="22"/>
        <v xml:space="preserve">&lt;https://w3id.org/geochem/1.0/mingroup/274&gt;  gcmin:localitycount  22896. </v>
      </c>
    </row>
    <row r="141" spans="1:5" ht="30" x14ac:dyDescent="0.25">
      <c r="A141" t="s">
        <v>83</v>
      </c>
      <c r="B141" t="s">
        <v>7</v>
      </c>
      <c r="C141" t="s">
        <v>85</v>
      </c>
      <c r="D141"/>
      <c r="E141" s="1" t="str">
        <f t="shared" si="22"/>
        <v xml:space="preserve">&lt;https://w3id.org/geochem/1.0/mingroup/274&gt;  skos:exactMatch  &lt;https://www.mindat.org/1:1:274:9&gt;. </v>
      </c>
    </row>
    <row r="142" spans="1:5" ht="60" x14ac:dyDescent="0.25">
      <c r="A142" s="1" t="s">
        <v>83</v>
      </c>
      <c r="B142" s="1" t="s">
        <v>17</v>
      </c>
      <c r="C142" s="1" t="s">
        <v>84</v>
      </c>
      <c r="D142" s="1" t="str">
        <f t="shared" ref="D142:D145" si="24">""""&amp;C142&amp;""""</f>
        <v>"Apatite Supergroup"</v>
      </c>
      <c r="E142" s="1" t="str">
        <f t="shared" si="22"/>
        <v xml:space="preserve">&lt;https://w3id.org/geochem/1.0/mingroup/274&gt;  skos:prefLabel  "Apatite Supergroup". </v>
      </c>
    </row>
    <row r="143" spans="1:5" ht="60" x14ac:dyDescent="0.25">
      <c r="A143" s="1" t="s">
        <v>83</v>
      </c>
      <c r="B143" s="1" t="s">
        <v>9</v>
      </c>
      <c r="C143" s="1" t="s">
        <v>10</v>
      </c>
      <c r="D143" s="1" t="str">
        <f t="shared" si="24"/>
        <v>"group"</v>
      </c>
      <c r="E143" s="1" t="str">
        <f t="shared" si="22"/>
        <v xml:space="preserve">&lt;https://w3id.org/geochem/1.0/mingroup/274&gt;  schema:additionalType  "group". </v>
      </c>
    </row>
    <row r="144" spans="1:5" ht="60" x14ac:dyDescent="0.25">
      <c r="A144" s="1" t="s">
        <v>83</v>
      </c>
      <c r="B144" s="1" t="s">
        <v>25</v>
      </c>
      <c r="D144" s="1" t="str">
        <f t="shared" si="24"/>
        <v>""</v>
      </c>
      <c r="E144" s="1" t="str">
        <f t="shared" si="22"/>
        <v xml:space="preserve">&lt;https://w3id.org/geochem/1.0/mingroup/274&gt;  skos:definition  "". </v>
      </c>
    </row>
    <row r="145" spans="1:5" ht="60" x14ac:dyDescent="0.25">
      <c r="A145" s="1" t="s">
        <v>86</v>
      </c>
      <c r="B145" s="1" t="s">
        <v>17</v>
      </c>
      <c r="C145" s="1" t="s">
        <v>87</v>
      </c>
      <c r="D145" s="1" t="str">
        <f t="shared" si="24"/>
        <v>"Monazite"</v>
      </c>
      <c r="E145" s="1" t="str">
        <f t="shared" si="22"/>
        <v xml:space="preserve">&lt;https://w3id.org/geochem/1.0/mingroup/2750&gt;  skos:prefLabel  "Monazite". </v>
      </c>
    </row>
    <row r="146" spans="1:5" ht="30" x14ac:dyDescent="0.25">
      <c r="A146" t="s">
        <v>86</v>
      </c>
      <c r="B146" t="s">
        <v>18</v>
      </c>
      <c r="C146">
        <v>1282</v>
      </c>
      <c r="D146"/>
      <c r="E146" s="1" t="str">
        <f t="shared" si="22"/>
        <v xml:space="preserve">&lt;https://w3id.org/geochem/1.0/mingroup/2750&gt;  gcmin:normalizedcount  1282. </v>
      </c>
    </row>
    <row r="147" spans="1:5" ht="60" x14ac:dyDescent="0.25">
      <c r="A147" s="1" t="s">
        <v>86</v>
      </c>
      <c r="B147" s="1" t="s">
        <v>25</v>
      </c>
      <c r="D147" s="1" t="str">
        <f t="shared" ref="D147:D148" si="25">""""&amp;C147&amp;""""</f>
        <v>""</v>
      </c>
      <c r="E147" s="1" t="str">
        <f t="shared" si="22"/>
        <v xml:space="preserve">&lt;https://w3id.org/geochem/1.0/mingroup/2750&gt;  skos:definition  "". </v>
      </c>
    </row>
    <row r="148" spans="1:5" ht="60" x14ac:dyDescent="0.25">
      <c r="A148" s="1" t="s">
        <v>86</v>
      </c>
      <c r="B148" s="1" t="s">
        <v>9</v>
      </c>
      <c r="C148" s="1" t="s">
        <v>10</v>
      </c>
      <c r="D148" s="1" t="str">
        <f t="shared" si="25"/>
        <v>"group"</v>
      </c>
      <c r="E148" s="1" t="str">
        <f t="shared" si="22"/>
        <v xml:space="preserve">&lt;https://w3id.org/geochem/1.0/mingroup/2750&gt;  schema:additionalType  "group". </v>
      </c>
    </row>
    <row r="149" spans="1:5" ht="30" x14ac:dyDescent="0.25">
      <c r="A149" t="s">
        <v>86</v>
      </c>
      <c r="B149" t="s">
        <v>7</v>
      </c>
      <c r="C149" t="s">
        <v>88</v>
      </c>
      <c r="D149"/>
      <c r="E149" s="1" t="str">
        <f t="shared" si="22"/>
        <v xml:space="preserve">&lt;https://w3id.org/geochem/1.0/mingroup/2750&gt;  skos:exactMatch  &lt;https://www.mindat.org/1:1:2750:8&gt;. </v>
      </c>
    </row>
    <row r="150" spans="1:5" ht="60" x14ac:dyDescent="0.25">
      <c r="A150" s="1" t="s">
        <v>86</v>
      </c>
      <c r="B150" s="1" t="s">
        <v>15</v>
      </c>
      <c r="C150" s="1" t="s">
        <v>87</v>
      </c>
      <c r="D150" s="1" t="str">
        <f>""""&amp;C150&amp;""""</f>
        <v>"Monazite"</v>
      </c>
      <c r="E150" s="1" t="str">
        <f t="shared" si="22"/>
        <v xml:space="preserve">&lt;https://w3id.org/geochem/1.0/mingroup/2750&gt;  rdfs:label  "Monazite". </v>
      </c>
    </row>
    <row r="151" spans="1:5" x14ac:dyDescent="0.25">
      <c r="A151" t="s">
        <v>86</v>
      </c>
      <c r="B151" t="s">
        <v>4</v>
      </c>
      <c r="C151">
        <v>1354</v>
      </c>
      <c r="D151"/>
      <c r="E151" s="1" t="str">
        <f t="shared" si="22"/>
        <v xml:space="preserve">&lt;https://w3id.org/geochem/1.0/mingroup/2750&gt;  gcmin:localitycount  1354. </v>
      </c>
    </row>
    <row r="152" spans="1:5" ht="30" x14ac:dyDescent="0.25">
      <c r="A152" t="s">
        <v>86</v>
      </c>
      <c r="B152" t="s">
        <v>13</v>
      </c>
      <c r="C152" t="s">
        <v>14</v>
      </c>
      <c r="D152"/>
      <c r="E152" s="1" t="str">
        <f t="shared" si="22"/>
        <v xml:space="preserve">&lt;https://w3id.org/geochem/1.0/mingroup/2750&gt;  skos:inScheme  grup:conceptscheme. </v>
      </c>
    </row>
    <row r="153" spans="1:5" x14ac:dyDescent="0.25">
      <c r="A153" t="s">
        <v>86</v>
      </c>
      <c r="B153" t="s">
        <v>23</v>
      </c>
      <c r="C153" t="s">
        <v>89</v>
      </c>
      <c r="D153"/>
      <c r="E153" s="1" t="str">
        <f t="shared" si="22"/>
        <v xml:space="preserve">&lt;https://w3id.org/geochem/1.0/mingroup/2750&gt;  skos:broader  strunz:s08_AD. </v>
      </c>
    </row>
    <row r="154" spans="1:5" ht="30" x14ac:dyDescent="0.25">
      <c r="A154" t="s">
        <v>86</v>
      </c>
      <c r="B154" t="s">
        <v>23</v>
      </c>
      <c r="C154" t="s">
        <v>90</v>
      </c>
      <c r="D154"/>
      <c r="E154" s="1" t="str">
        <f t="shared" si="22"/>
        <v xml:space="preserve">&lt;https://w3id.org/geochem/1.0/mingroup/2750&gt;  skos:broader  &lt;https://w3id.org/geochem/1.0/mingroup/29313&gt;. </v>
      </c>
    </row>
    <row r="155" spans="1:5" x14ac:dyDescent="0.25">
      <c r="A155" t="s">
        <v>86</v>
      </c>
      <c r="B155" t="s">
        <v>11</v>
      </c>
      <c r="C155" t="s">
        <v>12</v>
      </c>
      <c r="D155"/>
      <c r="E155" s="1" t="str">
        <f t="shared" si="22"/>
        <v xml:space="preserve">&lt;https://w3id.org/geochem/1.0/mingroup/2750&gt;  rdf:type  skos:Concept. </v>
      </c>
    </row>
    <row r="156" spans="1:5" ht="60" x14ac:dyDescent="0.25">
      <c r="A156" s="1" t="s">
        <v>86</v>
      </c>
      <c r="B156" s="1" t="s">
        <v>19</v>
      </c>
      <c r="C156" s="1" t="s">
        <v>20</v>
      </c>
      <c r="E156" s="1" t="str">
        <f t="shared" si="22"/>
        <v xml:space="preserve">&lt;https://w3id.org/geochem/1.0/mingroup/2750&gt;  dcterm:source  gcmin:smrMindatGroupQuery. </v>
      </c>
    </row>
    <row r="157" spans="1:5" ht="60" x14ac:dyDescent="0.25">
      <c r="A157" s="1" t="s">
        <v>91</v>
      </c>
      <c r="B157" s="1" t="s">
        <v>19</v>
      </c>
      <c r="C157" s="1" t="s">
        <v>20</v>
      </c>
      <c r="E157" s="1" t="str">
        <f t="shared" si="22"/>
        <v xml:space="preserve">&lt;https://w3id.org/geochem/1.0/mingroup/28896&gt;  dcterm:source  gcmin:smrMindatGroupQuery. </v>
      </c>
    </row>
    <row r="158" spans="1:5" ht="30" x14ac:dyDescent="0.25">
      <c r="A158" t="s">
        <v>91</v>
      </c>
      <c r="B158" t="s">
        <v>7</v>
      </c>
      <c r="C158" t="s">
        <v>92</v>
      </c>
      <c r="D158"/>
      <c r="E158" s="1" t="str">
        <f t="shared" si="22"/>
        <v xml:space="preserve">&lt;https://w3id.org/geochem/1.0/mingroup/28896&gt;  skos:exactMatch  &lt;https://www.mindat.org/1:1:28896:9&gt;. </v>
      </c>
    </row>
    <row r="159" spans="1:5" x14ac:dyDescent="0.25">
      <c r="A159" t="s">
        <v>91</v>
      </c>
      <c r="B159" t="s">
        <v>11</v>
      </c>
      <c r="C159" t="s">
        <v>12</v>
      </c>
      <c r="D159"/>
      <c r="E159" s="1" t="str">
        <f t="shared" si="22"/>
        <v xml:space="preserve">&lt;https://w3id.org/geochem/1.0/mingroup/28896&gt;  rdf:type  skos:Concept. </v>
      </c>
    </row>
    <row r="160" spans="1:5" ht="60" x14ac:dyDescent="0.25">
      <c r="A160" s="1" t="s">
        <v>91</v>
      </c>
      <c r="B160" s="1" t="s">
        <v>17</v>
      </c>
      <c r="C160" s="1" t="s">
        <v>93</v>
      </c>
      <c r="D160" s="1" t="str">
        <f t="shared" ref="D160:D161" si="26">""""&amp;C160&amp;""""</f>
        <v>"Thomsonite Subgroup"</v>
      </c>
      <c r="E160" s="1" t="str">
        <f t="shared" si="22"/>
        <v xml:space="preserve">&lt;https://w3id.org/geochem/1.0/mingroup/28896&gt;  skos:prefLabel  "Thomsonite Subgroup". </v>
      </c>
    </row>
    <row r="161" spans="1:5" ht="60" x14ac:dyDescent="0.25">
      <c r="A161" s="1" t="s">
        <v>91</v>
      </c>
      <c r="B161" s="1" t="s">
        <v>25</v>
      </c>
      <c r="D161" s="1" t="str">
        <f t="shared" si="26"/>
        <v>""</v>
      </c>
      <c r="E161" s="1" t="str">
        <f t="shared" si="22"/>
        <v xml:space="preserve">&lt;https://w3id.org/geochem/1.0/mingroup/28896&gt;  skos:definition  "". </v>
      </c>
    </row>
    <row r="162" spans="1:5" ht="30" x14ac:dyDescent="0.25">
      <c r="A162" t="s">
        <v>91</v>
      </c>
      <c r="B162" t="s">
        <v>18</v>
      </c>
      <c r="C162">
        <v>551</v>
      </c>
      <c r="D162"/>
      <c r="E162" s="1" t="str">
        <f t="shared" si="22"/>
        <v xml:space="preserve">&lt;https://w3id.org/geochem/1.0/mingroup/28896&gt;  gcmin:normalizedcount  551. </v>
      </c>
    </row>
    <row r="163" spans="1:5" ht="60" x14ac:dyDescent="0.25">
      <c r="A163" s="1" t="s">
        <v>91</v>
      </c>
      <c r="B163" s="1" t="s">
        <v>9</v>
      </c>
      <c r="C163" s="1" t="s">
        <v>10</v>
      </c>
      <c r="D163" s="1" t="str">
        <f>""""&amp;C163&amp;""""</f>
        <v>"group"</v>
      </c>
      <c r="E163" s="1" t="str">
        <f t="shared" si="22"/>
        <v xml:space="preserve">&lt;https://w3id.org/geochem/1.0/mingroup/28896&gt;  schema:additionalType  "group". </v>
      </c>
    </row>
    <row r="164" spans="1:5" x14ac:dyDescent="0.25">
      <c r="A164" t="s">
        <v>91</v>
      </c>
      <c r="B164" t="s">
        <v>4</v>
      </c>
      <c r="C164">
        <v>554</v>
      </c>
      <c r="D164"/>
      <c r="E164" s="1" t="str">
        <f t="shared" si="22"/>
        <v xml:space="preserve">&lt;https://w3id.org/geochem/1.0/mingroup/28896&gt;  gcmin:localitycount  554. </v>
      </c>
    </row>
    <row r="165" spans="1:5" ht="60" x14ac:dyDescent="0.25">
      <c r="A165" s="1" t="s">
        <v>91</v>
      </c>
      <c r="B165" s="1" t="s">
        <v>15</v>
      </c>
      <c r="C165" s="1" t="s">
        <v>93</v>
      </c>
      <c r="D165" s="1" t="str">
        <f>""""&amp;C165&amp;""""</f>
        <v>"Thomsonite Subgroup"</v>
      </c>
      <c r="E165" s="1" t="str">
        <f t="shared" si="22"/>
        <v xml:space="preserve">&lt;https://w3id.org/geochem/1.0/mingroup/28896&gt;  rdfs:label  "Thomsonite Subgroup". </v>
      </c>
    </row>
    <row r="166" spans="1:5" ht="30" x14ac:dyDescent="0.25">
      <c r="A166" t="s">
        <v>91</v>
      </c>
      <c r="B166" t="s">
        <v>23</v>
      </c>
      <c r="C166" t="s">
        <v>94</v>
      </c>
      <c r="D166"/>
      <c r="E166" s="1" t="str">
        <f t="shared" si="22"/>
        <v xml:space="preserve">&lt;https://w3id.org/geochem/1.0/mingroup/28896&gt;  skos:broader  &lt;https://w3id.org/geochem/1.0/mingroup/4395&gt;. </v>
      </c>
    </row>
    <row r="167" spans="1:5" ht="30" x14ac:dyDescent="0.25">
      <c r="A167" t="s">
        <v>91</v>
      </c>
      <c r="B167" t="s">
        <v>23</v>
      </c>
      <c r="C167" t="s">
        <v>95</v>
      </c>
      <c r="D167"/>
      <c r="E167" s="1" t="str">
        <f t="shared" si="22"/>
        <v xml:space="preserve">&lt;https://w3id.org/geochem/1.0/mingroup/28896&gt;  skos:broader  strunz:s09_GA. </v>
      </c>
    </row>
    <row r="168" spans="1:5" ht="30" x14ac:dyDescent="0.25">
      <c r="A168" t="s">
        <v>91</v>
      </c>
      <c r="B168" t="s">
        <v>13</v>
      </c>
      <c r="C168" t="s">
        <v>14</v>
      </c>
      <c r="D168"/>
      <c r="E168" s="1" t="str">
        <f t="shared" si="22"/>
        <v xml:space="preserve">&lt;https://w3id.org/geochem/1.0/mingroup/28896&gt;  skos:inScheme  grup:conceptscheme. </v>
      </c>
    </row>
    <row r="169" spans="1:5" ht="60" x14ac:dyDescent="0.25">
      <c r="A169" s="1" t="s">
        <v>96</v>
      </c>
      <c r="B169" s="1" t="s">
        <v>19</v>
      </c>
      <c r="C169" s="1" t="s">
        <v>20</v>
      </c>
      <c r="E169" s="1" t="str">
        <f t="shared" si="22"/>
        <v xml:space="preserve">&lt;https://w3id.org/geochem/1.0/mingroup/29157&gt;  dcterm:source  gcmin:smrMindatGroupQuery. </v>
      </c>
    </row>
    <row r="170" spans="1:5" ht="60" x14ac:dyDescent="0.25">
      <c r="A170" s="1" t="s">
        <v>96</v>
      </c>
      <c r="B170" s="1" t="s">
        <v>25</v>
      </c>
      <c r="D170" s="1" t="str">
        <f t="shared" ref="D170" si="27">""""&amp;C170&amp;""""</f>
        <v>""</v>
      </c>
      <c r="E170" s="1" t="str">
        <f t="shared" si="22"/>
        <v xml:space="preserve">&lt;https://w3id.org/geochem/1.0/mingroup/29157&gt;  skos:definition  "". </v>
      </c>
    </row>
    <row r="171" spans="1:5" ht="30" x14ac:dyDescent="0.25">
      <c r="A171" t="s">
        <v>96</v>
      </c>
      <c r="B171" t="s">
        <v>23</v>
      </c>
      <c r="C171" t="s">
        <v>94</v>
      </c>
      <c r="D171"/>
      <c r="E171" s="1" t="str">
        <f t="shared" si="22"/>
        <v xml:space="preserve">&lt;https://w3id.org/geochem/1.0/mingroup/29157&gt;  skos:broader  &lt;https://w3id.org/geochem/1.0/mingroup/4395&gt;. </v>
      </c>
    </row>
    <row r="172" spans="1:5" ht="60" x14ac:dyDescent="0.25">
      <c r="A172" s="1" t="s">
        <v>96</v>
      </c>
      <c r="B172" s="1" t="s">
        <v>9</v>
      </c>
      <c r="C172" s="1" t="s">
        <v>10</v>
      </c>
      <c r="D172" s="1" t="str">
        <f>""""&amp;C172&amp;""""</f>
        <v>"group"</v>
      </c>
      <c r="E172" s="1" t="str">
        <f t="shared" si="22"/>
        <v xml:space="preserve">&lt;https://w3id.org/geochem/1.0/mingroup/29157&gt;  schema:additionalType  "group". </v>
      </c>
    </row>
    <row r="173" spans="1:5" ht="30" x14ac:dyDescent="0.25">
      <c r="A173" t="s">
        <v>96</v>
      </c>
      <c r="B173" t="s">
        <v>18</v>
      </c>
      <c r="C173">
        <v>2276</v>
      </c>
      <c r="D173"/>
      <c r="E173" s="1" t="str">
        <f t="shared" si="22"/>
        <v xml:space="preserve">&lt;https://w3id.org/geochem/1.0/mingroup/29157&gt;  gcmin:normalizedcount  2276. </v>
      </c>
    </row>
    <row r="174" spans="1:5" ht="30" x14ac:dyDescent="0.25">
      <c r="A174" t="s">
        <v>96</v>
      </c>
      <c r="B174" t="s">
        <v>7</v>
      </c>
      <c r="C174" t="s">
        <v>97</v>
      </c>
      <c r="D174"/>
      <c r="E174" s="1" t="str">
        <f t="shared" si="22"/>
        <v xml:space="preserve">&lt;https://w3id.org/geochem/1.0/mingroup/29157&gt;  skos:exactMatch  &lt;https://www.mindat.org/1:1:29157:4&gt;. </v>
      </c>
    </row>
    <row r="175" spans="1:5" x14ac:dyDescent="0.25">
      <c r="A175" t="s">
        <v>96</v>
      </c>
      <c r="B175" t="s">
        <v>4</v>
      </c>
      <c r="C175">
        <v>2821</v>
      </c>
      <c r="D175"/>
      <c r="E175" s="1" t="str">
        <f t="shared" si="22"/>
        <v xml:space="preserve">&lt;https://w3id.org/geochem/1.0/mingroup/29157&gt;  gcmin:localitycount  2821. </v>
      </c>
    </row>
    <row r="176" spans="1:5" ht="60" x14ac:dyDescent="0.25">
      <c r="A176" s="1" t="s">
        <v>96</v>
      </c>
      <c r="B176" s="1" t="s">
        <v>17</v>
      </c>
      <c r="C176" s="1" t="s">
        <v>98</v>
      </c>
      <c r="D176" s="1" t="str">
        <f t="shared" ref="D176:D177" si="28">""""&amp;C176&amp;""""</f>
        <v>"Natrolite Subgroup"</v>
      </c>
      <c r="E176" s="1" t="str">
        <f t="shared" si="22"/>
        <v xml:space="preserve">&lt;https://w3id.org/geochem/1.0/mingroup/29157&gt;  skos:prefLabel  "Natrolite Subgroup". </v>
      </c>
    </row>
    <row r="177" spans="1:5" ht="60" x14ac:dyDescent="0.25">
      <c r="A177" s="1" t="s">
        <v>96</v>
      </c>
      <c r="B177" s="1" t="s">
        <v>15</v>
      </c>
      <c r="C177" s="1" t="s">
        <v>98</v>
      </c>
      <c r="D177" s="1" t="str">
        <f t="shared" si="28"/>
        <v>"Natrolite Subgroup"</v>
      </c>
      <c r="E177" s="1" t="str">
        <f t="shared" si="22"/>
        <v xml:space="preserve">&lt;https://w3id.org/geochem/1.0/mingroup/29157&gt;  rdfs:label  "Natrolite Subgroup". </v>
      </c>
    </row>
    <row r="178" spans="1:5" ht="30" x14ac:dyDescent="0.25">
      <c r="A178" t="s">
        <v>96</v>
      </c>
      <c r="B178" t="s">
        <v>23</v>
      </c>
      <c r="C178" t="s">
        <v>95</v>
      </c>
      <c r="D178"/>
      <c r="E178" s="1" t="str">
        <f t="shared" si="22"/>
        <v xml:space="preserve">&lt;https://w3id.org/geochem/1.0/mingroup/29157&gt;  skos:broader  strunz:s09_GA. </v>
      </c>
    </row>
    <row r="179" spans="1:5" x14ac:dyDescent="0.25">
      <c r="A179" t="s">
        <v>96</v>
      </c>
      <c r="B179" t="s">
        <v>11</v>
      </c>
      <c r="C179" t="s">
        <v>12</v>
      </c>
      <c r="D179"/>
      <c r="E179" s="1" t="str">
        <f t="shared" si="22"/>
        <v xml:space="preserve">&lt;https://w3id.org/geochem/1.0/mingroup/29157&gt;  rdf:type  skos:Concept. </v>
      </c>
    </row>
    <row r="180" spans="1:5" ht="30" x14ac:dyDescent="0.25">
      <c r="A180" t="s">
        <v>96</v>
      </c>
      <c r="B180" t="s">
        <v>13</v>
      </c>
      <c r="C180" t="s">
        <v>14</v>
      </c>
      <c r="D180"/>
      <c r="E180" s="1" t="str">
        <f t="shared" si="22"/>
        <v xml:space="preserve">&lt;https://w3id.org/geochem/1.0/mingroup/29157&gt;  skos:inScheme  grup:conceptscheme. </v>
      </c>
    </row>
    <row r="181" spans="1:5" ht="60" x14ac:dyDescent="0.25">
      <c r="A181" s="1" t="s">
        <v>99</v>
      </c>
      <c r="B181" s="1" t="s">
        <v>15</v>
      </c>
      <c r="C181" s="1" t="s">
        <v>100</v>
      </c>
      <c r="D181" s="1" t="str">
        <f>""""&amp;C181&amp;""""</f>
        <v>"Calcite Group"</v>
      </c>
      <c r="E181" s="1" t="str">
        <f t="shared" si="22"/>
        <v xml:space="preserve">&lt;https://w3id.org/geochem/1.0/mingroup/29161&gt;  rdfs:label  "Calcite Group". </v>
      </c>
    </row>
    <row r="182" spans="1:5" ht="30" x14ac:dyDescent="0.25">
      <c r="A182" t="s">
        <v>99</v>
      </c>
      <c r="B182" t="s">
        <v>23</v>
      </c>
      <c r="C182" t="s">
        <v>101</v>
      </c>
      <c r="D182"/>
      <c r="E182" s="1" t="str">
        <f t="shared" si="22"/>
        <v xml:space="preserve">&lt;https://w3id.org/geochem/1.0/mingroup/29161&gt;  skos:broader  strunz:s05_AB. </v>
      </c>
    </row>
    <row r="183" spans="1:5" ht="30" x14ac:dyDescent="0.25">
      <c r="A183" t="s">
        <v>99</v>
      </c>
      <c r="B183" t="s">
        <v>13</v>
      </c>
      <c r="C183" t="s">
        <v>14</v>
      </c>
      <c r="D183"/>
      <c r="E183" s="1" t="str">
        <f t="shared" si="22"/>
        <v xml:space="preserve">&lt;https://w3id.org/geochem/1.0/mingroup/29161&gt;  skos:inScheme  grup:conceptscheme. </v>
      </c>
    </row>
    <row r="184" spans="1:5" ht="30" x14ac:dyDescent="0.25">
      <c r="A184" t="s">
        <v>99</v>
      </c>
      <c r="B184" t="s">
        <v>18</v>
      </c>
      <c r="C184">
        <v>41314</v>
      </c>
      <c r="D184"/>
      <c r="E184" s="1" t="str">
        <f t="shared" si="22"/>
        <v xml:space="preserve">&lt;https://w3id.org/geochem/1.0/mingroup/29161&gt;  gcmin:normalizedcount  41314. </v>
      </c>
    </row>
    <row r="185" spans="1:5" x14ac:dyDescent="0.25">
      <c r="A185" t="s">
        <v>99</v>
      </c>
      <c r="B185" t="s">
        <v>4</v>
      </c>
      <c r="C185">
        <v>49498</v>
      </c>
      <c r="D185"/>
      <c r="E185" s="1" t="str">
        <f t="shared" si="22"/>
        <v xml:space="preserve">&lt;https://w3id.org/geochem/1.0/mingroup/29161&gt;  gcmin:localitycount  49498. </v>
      </c>
    </row>
    <row r="186" spans="1:5" ht="60" x14ac:dyDescent="0.25">
      <c r="A186" s="1" t="s">
        <v>99</v>
      </c>
      <c r="B186" s="1" t="s">
        <v>25</v>
      </c>
      <c r="D186" s="1" t="str">
        <f t="shared" ref="D186:D187" si="29">""""&amp;C186&amp;""""</f>
        <v>""</v>
      </c>
      <c r="E186" s="1" t="str">
        <f t="shared" si="22"/>
        <v xml:space="preserve">&lt;https://w3id.org/geochem/1.0/mingroup/29161&gt;  skos:definition  "". </v>
      </c>
    </row>
    <row r="187" spans="1:5" ht="60" x14ac:dyDescent="0.25">
      <c r="A187" s="1" t="s">
        <v>99</v>
      </c>
      <c r="B187" s="1" t="s">
        <v>17</v>
      </c>
      <c r="C187" s="1" t="s">
        <v>100</v>
      </c>
      <c r="D187" s="1" t="str">
        <f t="shared" si="29"/>
        <v>"Calcite Group"</v>
      </c>
      <c r="E187" s="1" t="str">
        <f t="shared" si="22"/>
        <v xml:space="preserve">&lt;https://w3id.org/geochem/1.0/mingroup/29161&gt;  skos:prefLabel  "Calcite Group". </v>
      </c>
    </row>
    <row r="188" spans="1:5" ht="60" x14ac:dyDescent="0.25">
      <c r="A188" s="1" t="s">
        <v>99</v>
      </c>
      <c r="B188" s="1" t="s">
        <v>19</v>
      </c>
      <c r="C188" s="1" t="s">
        <v>20</v>
      </c>
      <c r="E188" s="1" t="str">
        <f t="shared" si="22"/>
        <v xml:space="preserve">&lt;https://w3id.org/geochem/1.0/mingroup/29161&gt;  dcterm:source  gcmin:smrMindatGroupQuery. </v>
      </c>
    </row>
    <row r="189" spans="1:5" x14ac:dyDescent="0.25">
      <c r="A189" t="s">
        <v>99</v>
      </c>
      <c r="B189" t="s">
        <v>11</v>
      </c>
      <c r="C189" t="s">
        <v>12</v>
      </c>
      <c r="D189"/>
      <c r="E189" s="1" t="str">
        <f t="shared" si="22"/>
        <v xml:space="preserve">&lt;https://w3id.org/geochem/1.0/mingroup/29161&gt;  rdf:type  skos:Concept. </v>
      </c>
    </row>
    <row r="190" spans="1:5" ht="30" x14ac:dyDescent="0.25">
      <c r="A190" t="s">
        <v>99</v>
      </c>
      <c r="B190" t="s">
        <v>7</v>
      </c>
      <c r="C190" t="s">
        <v>102</v>
      </c>
      <c r="D190"/>
      <c r="E190" s="1" t="str">
        <f t="shared" si="22"/>
        <v xml:space="preserve">&lt;https://w3id.org/geochem/1.0/mingroup/29161&gt;  skos:exactMatch  &lt;https://www.mindat.org/1:1:29161:7&gt;. </v>
      </c>
    </row>
    <row r="191" spans="1:5" ht="60" x14ac:dyDescent="0.25">
      <c r="A191" s="1" t="s">
        <v>99</v>
      </c>
      <c r="B191" s="1" t="s">
        <v>9</v>
      </c>
      <c r="C191" s="1" t="s">
        <v>10</v>
      </c>
      <c r="D191" s="1" t="str">
        <f>""""&amp;C191&amp;""""</f>
        <v>"group"</v>
      </c>
      <c r="E191" s="1" t="str">
        <f t="shared" si="22"/>
        <v xml:space="preserve">&lt;https://w3id.org/geochem/1.0/mingroup/29161&gt;  schema:additionalType  "group". </v>
      </c>
    </row>
    <row r="192" spans="1:5" x14ac:dyDescent="0.25">
      <c r="A192" t="s">
        <v>103</v>
      </c>
      <c r="B192" t="s">
        <v>11</v>
      </c>
      <c r="C192" t="s">
        <v>12</v>
      </c>
      <c r="D192"/>
      <c r="E192" s="1" t="str">
        <f t="shared" si="22"/>
        <v xml:space="preserve">&lt;https://w3id.org/geochem/1.0/mingroup/29176&gt;  rdf:type  skos:Concept. </v>
      </c>
    </row>
    <row r="193" spans="1:5" ht="60" x14ac:dyDescent="0.25">
      <c r="A193" s="1" t="s">
        <v>103</v>
      </c>
      <c r="B193" s="1" t="s">
        <v>9</v>
      </c>
      <c r="C193" s="1" t="s">
        <v>10</v>
      </c>
      <c r="D193" s="1" t="str">
        <f>""""&amp;C193&amp;""""</f>
        <v>"group"</v>
      </c>
      <c r="E193" s="1" t="str">
        <f t="shared" si="22"/>
        <v xml:space="preserve">&lt;https://w3id.org/geochem/1.0/mingroup/29176&gt;  schema:additionalType  "group". </v>
      </c>
    </row>
    <row r="194" spans="1:5" x14ac:dyDescent="0.25">
      <c r="A194" t="s">
        <v>103</v>
      </c>
      <c r="B194" t="s">
        <v>4</v>
      </c>
      <c r="C194">
        <v>2329</v>
      </c>
      <c r="D194"/>
      <c r="E194" s="1" t="str">
        <f t="shared" si="22"/>
        <v xml:space="preserve">&lt;https://w3id.org/geochem/1.0/mingroup/29176&gt;  gcmin:localitycount  2329. </v>
      </c>
    </row>
    <row r="195" spans="1:5" ht="30" x14ac:dyDescent="0.25">
      <c r="A195" t="s">
        <v>103</v>
      </c>
      <c r="B195" t="s">
        <v>13</v>
      </c>
      <c r="C195" t="s">
        <v>14</v>
      </c>
      <c r="D195"/>
      <c r="E195" s="1" t="str">
        <f t="shared" ref="E195:E258" si="30">A195 &amp; "  " &amp; B195 &amp; "  " &amp; IF(ISBLANK(D195),C195, D195) &amp; ". "</f>
        <v xml:space="preserve">&lt;https://w3id.org/geochem/1.0/mingroup/29176&gt;  skos:inScheme  grup:conceptscheme. </v>
      </c>
    </row>
    <row r="196" spans="1:5" ht="60" x14ac:dyDescent="0.25">
      <c r="A196" s="1" t="s">
        <v>103</v>
      </c>
      <c r="B196" s="1" t="s">
        <v>15</v>
      </c>
      <c r="C196" s="1" t="s">
        <v>104</v>
      </c>
      <c r="D196" s="1" t="str">
        <f t="shared" ref="D196:D197" si="31">""""&amp;C196&amp;""""</f>
        <v>"Perovskite Supergroup"</v>
      </c>
      <c r="E196" s="1" t="str">
        <f t="shared" si="30"/>
        <v xml:space="preserve">&lt;https://w3id.org/geochem/1.0/mingroup/29176&gt;  rdfs:label  "Perovskite Supergroup". </v>
      </c>
    </row>
    <row r="197" spans="1:5" ht="60" x14ac:dyDescent="0.25">
      <c r="A197" s="1" t="s">
        <v>103</v>
      </c>
      <c r="B197" s="1" t="s">
        <v>25</v>
      </c>
      <c r="D197" s="1" t="str">
        <f t="shared" si="31"/>
        <v>""</v>
      </c>
      <c r="E197" s="1" t="str">
        <f t="shared" si="30"/>
        <v xml:space="preserve">&lt;https://w3id.org/geochem/1.0/mingroup/29176&gt;  skos:definition  "". </v>
      </c>
    </row>
    <row r="198" spans="1:5" ht="30" x14ac:dyDescent="0.25">
      <c r="A198" t="s">
        <v>103</v>
      </c>
      <c r="B198" t="s">
        <v>76</v>
      </c>
      <c r="C198" t="s">
        <v>77</v>
      </c>
      <c r="D198"/>
      <c r="E198" s="1" t="str">
        <f t="shared" si="30"/>
        <v xml:space="preserve">&lt;https://w3id.org/geochem/1.0/mingroup/29176&gt;  skos:topConceptOf  gcmin:conceptScheme. </v>
      </c>
    </row>
    <row r="199" spans="1:5" ht="60" x14ac:dyDescent="0.25">
      <c r="A199" s="1" t="s">
        <v>103</v>
      </c>
      <c r="B199" s="1" t="s">
        <v>19</v>
      </c>
      <c r="C199" s="1" t="s">
        <v>20</v>
      </c>
      <c r="E199" s="1" t="str">
        <f t="shared" si="30"/>
        <v xml:space="preserve">&lt;https://w3id.org/geochem/1.0/mingroup/29176&gt;  dcterm:source  gcmin:smrMindatGroupQuery. </v>
      </c>
    </row>
    <row r="200" spans="1:5" ht="30" x14ac:dyDescent="0.25">
      <c r="A200" t="s">
        <v>103</v>
      </c>
      <c r="B200" t="s">
        <v>7</v>
      </c>
      <c r="C200" t="s">
        <v>105</v>
      </c>
      <c r="D200"/>
      <c r="E200" s="1" t="str">
        <f t="shared" si="30"/>
        <v xml:space="preserve">&lt;https://w3id.org/geochem/1.0/mingroup/29176&gt;  skos:exactMatch  &lt;https://www.mindat.org/1:1:29176:9&gt;. </v>
      </c>
    </row>
    <row r="201" spans="1:5" ht="60" x14ac:dyDescent="0.25">
      <c r="A201" s="1" t="s">
        <v>103</v>
      </c>
      <c r="B201" s="1" t="s">
        <v>17</v>
      </c>
      <c r="C201" s="1" t="s">
        <v>104</v>
      </c>
      <c r="D201" s="1" t="str">
        <f>""""&amp;C201&amp;""""</f>
        <v>"Perovskite Supergroup"</v>
      </c>
      <c r="E201" s="1" t="str">
        <f t="shared" si="30"/>
        <v xml:space="preserve">&lt;https://w3id.org/geochem/1.0/mingroup/29176&gt;  skos:prefLabel  "Perovskite Supergroup". </v>
      </c>
    </row>
    <row r="202" spans="1:5" ht="30" x14ac:dyDescent="0.25">
      <c r="A202" t="s">
        <v>103</v>
      </c>
      <c r="B202" t="s">
        <v>23</v>
      </c>
      <c r="C202" t="s">
        <v>75</v>
      </c>
      <c r="D202"/>
      <c r="E202" s="1" t="str">
        <f t="shared" si="30"/>
        <v xml:space="preserve">&lt;https://w3id.org/geochem/1.0/mingroup/29176&gt;  skos:broader  gsog:Mineral_Material. </v>
      </c>
    </row>
    <row r="203" spans="1:5" ht="30" x14ac:dyDescent="0.25">
      <c r="A203" t="s">
        <v>106</v>
      </c>
      <c r="B203" t="s">
        <v>23</v>
      </c>
      <c r="C203" t="s">
        <v>107</v>
      </c>
      <c r="D203"/>
      <c r="E203" s="1" t="str">
        <f t="shared" si="30"/>
        <v xml:space="preserve">&lt;https://w3id.org/geochem/1.0/mingroup/29220&gt;  skos:broader  strunz:s09_FB. </v>
      </c>
    </row>
    <row r="204" spans="1:5" ht="30" x14ac:dyDescent="0.25">
      <c r="A204" t="s">
        <v>106</v>
      </c>
      <c r="B204" t="s">
        <v>23</v>
      </c>
      <c r="C204" t="s">
        <v>108</v>
      </c>
      <c r="D204"/>
      <c r="E204" s="1" t="str">
        <f t="shared" si="30"/>
        <v xml:space="preserve">&lt;https://w3id.org/geochem/1.0/mingroup/29220&gt;  skos:broader  &lt;https://w3id.org/geochem/1.0/mingroup/47865&gt;. </v>
      </c>
    </row>
    <row r="205" spans="1:5" ht="30" x14ac:dyDescent="0.25">
      <c r="A205" t="s">
        <v>106</v>
      </c>
      <c r="B205" t="s">
        <v>18</v>
      </c>
      <c r="C205">
        <v>996</v>
      </c>
      <c r="D205"/>
      <c r="E205" s="1" t="str">
        <f t="shared" si="30"/>
        <v xml:space="preserve">&lt;https://w3id.org/geochem/1.0/mingroup/29220&gt;  gcmin:normalizedcount  996. </v>
      </c>
    </row>
    <row r="206" spans="1:5" ht="60" x14ac:dyDescent="0.25">
      <c r="A206" s="1" t="s">
        <v>106</v>
      </c>
      <c r="B206" s="1" t="s">
        <v>19</v>
      </c>
      <c r="C206" s="1" t="s">
        <v>20</v>
      </c>
      <c r="E206" s="1" t="str">
        <f t="shared" si="30"/>
        <v xml:space="preserve">&lt;https://w3id.org/geochem/1.0/mingroup/29220&gt;  dcterm:source  gcmin:smrMindatGroupQuery. </v>
      </c>
    </row>
    <row r="207" spans="1:5" x14ac:dyDescent="0.25">
      <c r="A207" t="s">
        <v>106</v>
      </c>
      <c r="B207" t="s">
        <v>4</v>
      </c>
      <c r="C207">
        <v>1228</v>
      </c>
      <c r="D207"/>
      <c r="E207" s="1" t="str">
        <f t="shared" si="30"/>
        <v xml:space="preserve">&lt;https://w3id.org/geochem/1.0/mingroup/29220&gt;  gcmin:localitycount  1228. </v>
      </c>
    </row>
    <row r="208" spans="1:5" ht="30" x14ac:dyDescent="0.25">
      <c r="A208" t="s">
        <v>106</v>
      </c>
      <c r="B208" t="s">
        <v>13</v>
      </c>
      <c r="C208" t="s">
        <v>14</v>
      </c>
      <c r="D208"/>
      <c r="E208" s="1" t="str">
        <f t="shared" si="30"/>
        <v xml:space="preserve">&lt;https://w3id.org/geochem/1.0/mingroup/29220&gt;  skos:inScheme  grup:conceptscheme. </v>
      </c>
    </row>
    <row r="209" spans="1:5" ht="60" x14ac:dyDescent="0.25">
      <c r="A209" s="1" t="s">
        <v>106</v>
      </c>
      <c r="B209" s="1" t="s">
        <v>15</v>
      </c>
      <c r="C209" s="1" t="s">
        <v>109</v>
      </c>
      <c r="D209" s="1" t="str">
        <f t="shared" ref="D209:D211" si="32">""""&amp;C209&amp;""""</f>
        <v>"Sodalite Group"</v>
      </c>
      <c r="E209" s="1" t="str">
        <f t="shared" si="30"/>
        <v xml:space="preserve">&lt;https://w3id.org/geochem/1.0/mingroup/29220&gt;  rdfs:label  "Sodalite Group". </v>
      </c>
    </row>
    <row r="210" spans="1:5" ht="60" x14ac:dyDescent="0.25">
      <c r="A210" s="1" t="s">
        <v>106</v>
      </c>
      <c r="B210" s="1" t="s">
        <v>17</v>
      </c>
      <c r="C210" s="1" t="s">
        <v>109</v>
      </c>
      <c r="D210" s="1" t="str">
        <f t="shared" si="32"/>
        <v>"Sodalite Group"</v>
      </c>
      <c r="E210" s="1" t="str">
        <f t="shared" si="30"/>
        <v xml:space="preserve">&lt;https://w3id.org/geochem/1.0/mingroup/29220&gt;  skos:prefLabel  "Sodalite Group". </v>
      </c>
    </row>
    <row r="211" spans="1:5" ht="60" x14ac:dyDescent="0.25">
      <c r="A211" s="1" t="s">
        <v>106</v>
      </c>
      <c r="B211" s="1" t="s">
        <v>25</v>
      </c>
      <c r="D211" s="1" t="str">
        <f t="shared" si="32"/>
        <v>""</v>
      </c>
      <c r="E211" s="1" t="str">
        <f t="shared" si="30"/>
        <v xml:space="preserve">&lt;https://w3id.org/geochem/1.0/mingroup/29220&gt;  skos:definition  "". </v>
      </c>
    </row>
    <row r="212" spans="1:5" ht="30" x14ac:dyDescent="0.25">
      <c r="A212" t="s">
        <v>106</v>
      </c>
      <c r="B212" t="s">
        <v>7</v>
      </c>
      <c r="C212" t="s">
        <v>110</v>
      </c>
      <c r="D212"/>
      <c r="E212" s="1" t="str">
        <f t="shared" si="30"/>
        <v xml:space="preserve">&lt;https://w3id.org/geochem/1.0/mingroup/29220&gt;  skos:exactMatch  &lt;https://www.mindat.org/1:1:29220:9&gt;. </v>
      </c>
    </row>
    <row r="213" spans="1:5" x14ac:dyDescent="0.25">
      <c r="A213" t="s">
        <v>106</v>
      </c>
      <c r="B213" t="s">
        <v>11</v>
      </c>
      <c r="C213" t="s">
        <v>12</v>
      </c>
      <c r="D213"/>
      <c r="E213" s="1" t="str">
        <f t="shared" si="30"/>
        <v xml:space="preserve">&lt;https://w3id.org/geochem/1.0/mingroup/29220&gt;  rdf:type  skos:Concept. </v>
      </c>
    </row>
    <row r="214" spans="1:5" ht="60" x14ac:dyDescent="0.25">
      <c r="A214" s="1" t="s">
        <v>106</v>
      </c>
      <c r="B214" s="1" t="s">
        <v>9</v>
      </c>
      <c r="C214" s="1" t="s">
        <v>10</v>
      </c>
      <c r="D214" s="1" t="str">
        <f t="shared" ref="D214:D218" si="33">""""&amp;C214&amp;""""</f>
        <v>"group"</v>
      </c>
      <c r="E214" s="1" t="str">
        <f t="shared" si="30"/>
        <v xml:space="preserve">&lt;https://w3id.org/geochem/1.0/mingroup/29220&gt;  schema:additionalType  "group". </v>
      </c>
    </row>
    <row r="215" spans="1:5" ht="60" x14ac:dyDescent="0.25">
      <c r="A215" s="1" t="s">
        <v>111</v>
      </c>
      <c r="B215" s="1" t="s">
        <v>17</v>
      </c>
      <c r="C215" s="1" t="s">
        <v>112</v>
      </c>
      <c r="D215" s="1" t="str">
        <f t="shared" si="33"/>
        <v>"Apatite"</v>
      </c>
      <c r="E215" s="1" t="str">
        <f t="shared" si="30"/>
        <v xml:space="preserve">&lt;https://w3id.org/geochem/1.0/mingroup/29229&gt;  skos:prefLabel  "Apatite". </v>
      </c>
    </row>
    <row r="216" spans="1:5" ht="60" x14ac:dyDescent="0.25">
      <c r="A216" s="1" t="s">
        <v>111</v>
      </c>
      <c r="B216" s="1" t="s">
        <v>5</v>
      </c>
      <c r="C216" s="1" t="s">
        <v>113</v>
      </c>
      <c r="D216" s="1" t="str">
        <f t="shared" si="33"/>
        <v>"added by SMR"</v>
      </c>
      <c r="E216" s="1" t="str">
        <f t="shared" si="30"/>
        <v xml:space="preserve">&lt;https://w3id.org/geochem/1.0/mingroup/29229&gt;  rdfs:comment  "added by SMR". </v>
      </c>
    </row>
    <row r="217" spans="1:5" ht="210" x14ac:dyDescent="0.25">
      <c r="A217" s="1" t="s">
        <v>111</v>
      </c>
      <c r="B217" s="1" t="s">
        <v>5</v>
      </c>
      <c r="C217" s="1" t="s">
        <v>114</v>
      </c>
      <c r="D217" s="1" t="str">
        <f t="shared" si="33"/>
        <v>"Apatite is a field term for unidentified calcium phosphate members of the apatite group.  Most "apatite" is fluorapatite, whereas hydroxylapatite is much less common and chlorapatite is very rare. "Apatite" crystals are short to long hexagonal prisms [0001], with {1010} and {1011} dominant; also thick tabular {0001}, frequently in the crystals of hydrothermal origin in pegmatites and veins, with {1010}, relatively large {0001}, and often also {1011} or low pyramids. Massive, coarse granular to compact. Globular or reniform at times with a sub-fibrous, scaly, or imperfectly columnar structure or as fibrous crusts; stalactitic; earthy; oolitic. May be rock-forming in beds of great extent; as nodular concretions in clays and shales; conglomeritic."</v>
      </c>
      <c r="E217" s="1" t="str">
        <f t="shared" si="30"/>
        <v xml:space="preserve">&lt;https://w3id.org/geochem/1.0/mingroup/29229&gt;  rdfs:comment  "Apatite is a field term for unidentified calcium phosphate members of the apatite group.  Most "apatite" is fluorapatite, whereas hydroxylapatite is much less common and chlorapatite is very rare. "Apatite" crystals are short to long hexagonal prisms [0001], with {1010} and {1011} dominant; also thick tabular {0001}, frequently in the crystals of hydrothermal origin in pegmatites and veins, with {1010}, relatively large {0001}, and often also {1011} or low pyramids. Massive, coarse granular to compact. Globular or reniform at times with a sub-fibrous, scaly, or imperfectly columnar structure or as fibrous crusts; stalactitic; earthy; oolitic. May be rock-forming in beds of great extent; as nodular concretions in clays and shales; conglomeritic.". </v>
      </c>
    </row>
    <row r="218" spans="1:5" ht="60" x14ac:dyDescent="0.25">
      <c r="A218" s="1" t="s">
        <v>111</v>
      </c>
      <c r="B218" s="1" t="s">
        <v>15</v>
      </c>
      <c r="C218" s="1" t="s">
        <v>112</v>
      </c>
      <c r="D218" s="1" t="str">
        <f t="shared" si="33"/>
        <v>"Apatite"</v>
      </c>
      <c r="E218" s="1" t="str">
        <f t="shared" si="30"/>
        <v xml:space="preserve">&lt;https://w3id.org/geochem/1.0/mingroup/29229&gt;  rdfs:label  "Apatite". </v>
      </c>
    </row>
    <row r="219" spans="1:5" x14ac:dyDescent="0.25">
      <c r="A219" t="s">
        <v>111</v>
      </c>
      <c r="B219" t="s">
        <v>11</v>
      </c>
      <c r="C219" t="s">
        <v>12</v>
      </c>
      <c r="D219"/>
      <c r="E219" s="1" t="str">
        <f t="shared" si="30"/>
        <v xml:space="preserve">&lt;https://w3id.org/geochem/1.0/mingroup/29229&gt;  rdf:type  skos:Concept. </v>
      </c>
    </row>
    <row r="220" spans="1:5" ht="60" x14ac:dyDescent="0.25">
      <c r="A220" s="1" t="s">
        <v>111</v>
      </c>
      <c r="B220" s="1" t="s">
        <v>21</v>
      </c>
      <c r="C220" s="1" t="s">
        <v>115</v>
      </c>
      <c r="D220" s="1" t="str">
        <f t="shared" ref="D220:D222" si="34">""""&amp;C220&amp;""""</f>
        <v>"min-29229"</v>
      </c>
      <c r="E220" s="1" t="str">
        <f t="shared" si="30"/>
        <v xml:space="preserve">&lt;https://w3id.org/geochem/1.0/mingroup/29229&gt;  gcmin:mindatid  "min-29229". </v>
      </c>
    </row>
    <row r="221" spans="1:5" ht="60" x14ac:dyDescent="0.25">
      <c r="A221" s="1" t="s">
        <v>111</v>
      </c>
      <c r="B221" s="1" t="s">
        <v>19</v>
      </c>
      <c r="C221" s="1" t="s">
        <v>32</v>
      </c>
      <c r="E221" s="1" t="str">
        <f t="shared" si="30"/>
        <v xml:space="preserve">&lt;https://w3id.org/geochem/1.0/mingroup/29229&gt;  dcterm:source  gcmin:SMRadditions. </v>
      </c>
    </row>
    <row r="222" spans="1:5" ht="60" x14ac:dyDescent="0.25">
      <c r="A222" s="1" t="s">
        <v>111</v>
      </c>
      <c r="B222" s="1" t="s">
        <v>116</v>
      </c>
      <c r="C222" s="1" t="s">
        <v>117</v>
      </c>
      <c r="D222" s="1" t="str">
        <f t="shared" si="34"/>
        <v>"Ca5(PO4)3(Cl/F/OH)"</v>
      </c>
      <c r="E222" s="1" t="str">
        <f t="shared" si="30"/>
        <v xml:space="preserve">&lt;https://w3id.org/geochem/1.0/mingroup/29229&gt;  gcmin:imachemistry  "Ca5(PO4)3(Cl/F/OH)". </v>
      </c>
    </row>
    <row r="223" spans="1:5" ht="30" x14ac:dyDescent="0.25">
      <c r="A223" t="s">
        <v>111</v>
      </c>
      <c r="B223" t="s">
        <v>23</v>
      </c>
      <c r="C223" t="s">
        <v>118</v>
      </c>
      <c r="D223"/>
      <c r="E223" s="1" t="str">
        <f t="shared" si="30"/>
        <v xml:space="preserve">&lt;https://w3id.org/geochem/1.0/mingroup/29229&gt;  skos:broader  &lt;https://w3id.org/geochem/1.0/mingroup/32275&gt;. </v>
      </c>
    </row>
    <row r="224" spans="1:5" ht="60" x14ac:dyDescent="0.25">
      <c r="A224" s="1" t="s">
        <v>111</v>
      </c>
      <c r="B224" s="1" t="s">
        <v>25</v>
      </c>
      <c r="D224" s="1" t="str">
        <f>""""&amp;C224&amp;""""</f>
        <v>""</v>
      </c>
      <c r="E224" s="1" t="str">
        <f t="shared" si="30"/>
        <v xml:space="preserve">&lt;https://w3id.org/geochem/1.0/mingroup/29229&gt;  skos:definition  "". </v>
      </c>
    </row>
    <row r="225" spans="1:5" ht="30" x14ac:dyDescent="0.25">
      <c r="A225" t="s">
        <v>111</v>
      </c>
      <c r="B225" t="s">
        <v>7</v>
      </c>
      <c r="C225" t="s">
        <v>119</v>
      </c>
      <c r="D225"/>
      <c r="E225" s="1" t="str">
        <f t="shared" si="30"/>
        <v xml:space="preserve">&lt;https://w3id.org/geochem/1.0/mingroup/29229&gt;  skos:exactMatch  &lt;https://www.mindat.org/1:1:29229:0&gt;. </v>
      </c>
    </row>
    <row r="226" spans="1:5" ht="60" x14ac:dyDescent="0.25">
      <c r="A226" s="1" t="s">
        <v>111</v>
      </c>
      <c r="B226" s="1" t="s">
        <v>26</v>
      </c>
      <c r="C226" s="1" t="s">
        <v>120</v>
      </c>
      <c r="D226" s="1" t="str">
        <f>""""&amp;C226&amp;""""</f>
        <v>"https://www.mindat.org/min-29229.html"</v>
      </c>
      <c r="E226" s="1" t="str">
        <f t="shared" si="30"/>
        <v xml:space="preserve">&lt;https://w3id.org/geochem/1.0/mingroup/29229&gt;  gcmin:mindaturl  "https://www.mindat.org/min-29229.html". </v>
      </c>
    </row>
    <row r="227" spans="1:5" x14ac:dyDescent="0.25">
      <c r="A227" t="s">
        <v>111</v>
      </c>
      <c r="B227" t="s">
        <v>4</v>
      </c>
      <c r="C227">
        <v>4246</v>
      </c>
      <c r="D227"/>
      <c r="E227" s="1" t="str">
        <f t="shared" si="30"/>
        <v xml:space="preserve">&lt;https://w3id.org/geochem/1.0/mingroup/29229&gt;  gcmin:localitycount  4246. </v>
      </c>
    </row>
    <row r="228" spans="1:5" ht="30" x14ac:dyDescent="0.25">
      <c r="A228" t="s">
        <v>111</v>
      </c>
      <c r="B228" t="s">
        <v>13</v>
      </c>
      <c r="C228" t="s">
        <v>14</v>
      </c>
      <c r="D228"/>
      <c r="E228" s="1" t="str">
        <f t="shared" si="30"/>
        <v xml:space="preserve">&lt;https://w3id.org/geochem/1.0/mingroup/29229&gt;  skos:inScheme  grup:conceptscheme. </v>
      </c>
    </row>
    <row r="229" spans="1:5" ht="60" x14ac:dyDescent="0.25">
      <c r="A229" s="1" t="s">
        <v>111</v>
      </c>
      <c r="B229" s="1" t="s">
        <v>9</v>
      </c>
      <c r="C229" s="1" t="s">
        <v>10</v>
      </c>
      <c r="D229" s="1" t="str">
        <f t="shared" ref="D229" si="35">""""&amp;C229&amp;""""</f>
        <v>"group"</v>
      </c>
      <c r="E229" s="1" t="str">
        <f t="shared" si="30"/>
        <v xml:space="preserve">&lt;https://w3id.org/geochem/1.0/mingroup/29229&gt;  schema:additionalType  "group". </v>
      </c>
    </row>
    <row r="230" spans="1:5" ht="60" x14ac:dyDescent="0.25">
      <c r="A230" s="1" t="s">
        <v>111</v>
      </c>
      <c r="B230" s="1" t="s">
        <v>19</v>
      </c>
      <c r="C230" s="1" t="s">
        <v>20</v>
      </c>
      <c r="E230" s="1" t="str">
        <f t="shared" si="30"/>
        <v xml:space="preserve">&lt;https://w3id.org/geochem/1.0/mingroup/29229&gt;  dcterm:source  gcmin:smrMindatGroupQuery. </v>
      </c>
    </row>
    <row r="231" spans="1:5" x14ac:dyDescent="0.25">
      <c r="A231" t="s">
        <v>121</v>
      </c>
      <c r="B231" t="s">
        <v>23</v>
      </c>
      <c r="C231" t="s">
        <v>122</v>
      </c>
      <c r="D231"/>
      <c r="E231" s="1" t="str">
        <f t="shared" si="30"/>
        <v xml:space="preserve">&lt;https://w3id.org/geochem/1.0/mingroup/29230&gt;  skos:broader  strunz:s02_D. </v>
      </c>
    </row>
    <row r="232" spans="1:5" x14ac:dyDescent="0.25">
      <c r="A232" t="s">
        <v>121</v>
      </c>
      <c r="B232" t="s">
        <v>11</v>
      </c>
      <c r="C232" t="s">
        <v>12</v>
      </c>
      <c r="D232"/>
      <c r="E232" s="1" t="str">
        <f t="shared" si="30"/>
        <v xml:space="preserve">&lt;https://w3id.org/geochem/1.0/mingroup/29230&gt;  rdf:type  skos:Concept. </v>
      </c>
    </row>
    <row r="233" spans="1:5" ht="30" x14ac:dyDescent="0.25">
      <c r="A233" t="s">
        <v>121</v>
      </c>
      <c r="B233" t="s">
        <v>13</v>
      </c>
      <c r="C233" t="s">
        <v>14</v>
      </c>
      <c r="D233"/>
      <c r="E233" s="1" t="str">
        <f t="shared" si="30"/>
        <v xml:space="preserve">&lt;https://w3id.org/geochem/1.0/mingroup/29230&gt;  skos:inScheme  grup:conceptscheme. </v>
      </c>
    </row>
    <row r="234" spans="1:5" x14ac:dyDescent="0.25">
      <c r="A234" t="s">
        <v>121</v>
      </c>
      <c r="B234" t="s">
        <v>4</v>
      </c>
      <c r="C234">
        <v>1965</v>
      </c>
      <c r="D234"/>
      <c r="E234" s="1" t="str">
        <f t="shared" si="30"/>
        <v xml:space="preserve">&lt;https://w3id.org/geochem/1.0/mingroup/29230&gt;  gcmin:localitycount  1965. </v>
      </c>
    </row>
    <row r="235" spans="1:5" ht="60" x14ac:dyDescent="0.25">
      <c r="A235" s="1" t="s">
        <v>121</v>
      </c>
      <c r="B235" s="1" t="s">
        <v>19</v>
      </c>
      <c r="C235" s="1" t="s">
        <v>20</v>
      </c>
      <c r="E235" s="1" t="str">
        <f t="shared" si="30"/>
        <v xml:space="preserve">&lt;https://w3id.org/geochem/1.0/mingroup/29230&gt;  dcterm:source  gcmin:smrMindatGroupQuery. </v>
      </c>
    </row>
    <row r="236" spans="1:5" ht="30" x14ac:dyDescent="0.25">
      <c r="A236" t="s">
        <v>121</v>
      </c>
      <c r="B236" t="s">
        <v>7</v>
      </c>
      <c r="C236" t="s">
        <v>123</v>
      </c>
      <c r="D236"/>
      <c r="E236" s="1" t="str">
        <f t="shared" si="30"/>
        <v xml:space="preserve">&lt;https://w3id.org/geochem/1.0/mingroup/29230&gt;  skos:exactMatch  &lt;https://www.mindat.org/1:1:29230:6&gt;. </v>
      </c>
    </row>
    <row r="237" spans="1:5" ht="60" x14ac:dyDescent="0.25">
      <c r="A237" s="1" t="s">
        <v>121</v>
      </c>
      <c r="B237" s="1" t="s">
        <v>15</v>
      </c>
      <c r="C237" s="1" t="s">
        <v>124</v>
      </c>
      <c r="D237" s="1" t="str">
        <f>""""&amp;C237&amp;""""</f>
        <v>"Thiospinel Group"</v>
      </c>
      <c r="E237" s="1" t="str">
        <f t="shared" si="30"/>
        <v xml:space="preserve">&lt;https://w3id.org/geochem/1.0/mingroup/29230&gt;  rdfs:label  "Thiospinel Group". </v>
      </c>
    </row>
    <row r="238" spans="1:5" ht="30" x14ac:dyDescent="0.25">
      <c r="A238" t="s">
        <v>121</v>
      </c>
      <c r="B238" t="s">
        <v>23</v>
      </c>
      <c r="C238" t="s">
        <v>125</v>
      </c>
      <c r="D238"/>
      <c r="E238" s="1" t="str">
        <f t="shared" si="30"/>
        <v xml:space="preserve">&lt;https://w3id.org/geochem/1.0/mingroup/29230&gt;  skos:broader  &lt;https://w3id.org/geochem/1.0/mingroup/52865&gt;. </v>
      </c>
    </row>
    <row r="239" spans="1:5" ht="60" x14ac:dyDescent="0.25">
      <c r="A239" s="1" t="s">
        <v>121</v>
      </c>
      <c r="B239" s="1" t="s">
        <v>25</v>
      </c>
      <c r="D239" s="1" t="str">
        <f t="shared" ref="D239:D241" si="36">""""&amp;C239&amp;""""</f>
        <v>""</v>
      </c>
      <c r="E239" s="1" t="str">
        <f t="shared" si="30"/>
        <v xml:space="preserve">&lt;https://w3id.org/geochem/1.0/mingroup/29230&gt;  skos:definition  "". </v>
      </c>
    </row>
    <row r="240" spans="1:5" ht="60" x14ac:dyDescent="0.25">
      <c r="A240" s="1" t="s">
        <v>121</v>
      </c>
      <c r="B240" s="1" t="s">
        <v>17</v>
      </c>
      <c r="C240" s="1" t="s">
        <v>124</v>
      </c>
      <c r="D240" s="1" t="str">
        <f t="shared" si="36"/>
        <v>"Thiospinel Group"</v>
      </c>
      <c r="E240" s="1" t="str">
        <f t="shared" si="30"/>
        <v xml:space="preserve">&lt;https://w3id.org/geochem/1.0/mingroup/29230&gt;  skos:prefLabel  "Thiospinel Group". </v>
      </c>
    </row>
    <row r="241" spans="1:5" ht="60" x14ac:dyDescent="0.25">
      <c r="A241" s="1" t="s">
        <v>121</v>
      </c>
      <c r="B241" s="1" t="s">
        <v>9</v>
      </c>
      <c r="C241" s="1" t="s">
        <v>10</v>
      </c>
      <c r="D241" s="1" t="str">
        <f t="shared" si="36"/>
        <v>"group"</v>
      </c>
      <c r="E241" s="1" t="str">
        <f t="shared" si="30"/>
        <v xml:space="preserve">&lt;https://w3id.org/geochem/1.0/mingroup/29230&gt;  schema:additionalType  "group". </v>
      </c>
    </row>
    <row r="242" spans="1:5" x14ac:dyDescent="0.25">
      <c r="A242" t="s">
        <v>126</v>
      </c>
      <c r="B242" t="s">
        <v>11</v>
      </c>
      <c r="C242" t="s">
        <v>12</v>
      </c>
      <c r="D242"/>
      <c r="E242" s="1" t="str">
        <f t="shared" si="30"/>
        <v xml:space="preserve">&lt;https://w3id.org/geochem/1.0/mingroup/29251&gt;  rdf:type  skos:Concept. </v>
      </c>
    </row>
    <row r="243" spans="1:5" ht="30" x14ac:dyDescent="0.25">
      <c r="A243" t="s">
        <v>126</v>
      </c>
      <c r="B243" t="s">
        <v>7</v>
      </c>
      <c r="C243" t="s">
        <v>127</v>
      </c>
      <c r="D243"/>
      <c r="E243" s="1" t="str">
        <f t="shared" si="30"/>
        <v xml:space="preserve">&lt;https://w3id.org/geochem/1.0/mingroup/29251&gt;  skos:exactMatch  &lt;https://www.mindat.org/1:1:29251:9&gt;. </v>
      </c>
    </row>
    <row r="244" spans="1:5" ht="30" x14ac:dyDescent="0.25">
      <c r="A244" t="s">
        <v>126</v>
      </c>
      <c r="B244" t="s">
        <v>23</v>
      </c>
      <c r="C244" t="s">
        <v>128</v>
      </c>
      <c r="D244"/>
      <c r="E244" s="1" t="str">
        <f t="shared" si="30"/>
        <v xml:space="preserve">&lt;https://w3id.org/geochem/1.0/mingroup/29251&gt;  skos:broader  strunz:s08_BH. </v>
      </c>
    </row>
    <row r="245" spans="1:5" x14ac:dyDescent="0.25">
      <c r="A245" t="s">
        <v>126</v>
      </c>
      <c r="B245" t="s">
        <v>4</v>
      </c>
      <c r="C245">
        <v>1991</v>
      </c>
      <c r="D245"/>
      <c r="E245" s="1" t="str">
        <f t="shared" si="30"/>
        <v xml:space="preserve">&lt;https://w3id.org/geochem/1.0/mingroup/29251&gt;  gcmin:localitycount  1991. </v>
      </c>
    </row>
    <row r="246" spans="1:5" ht="60" x14ac:dyDescent="0.25">
      <c r="A246" s="1" t="s">
        <v>126</v>
      </c>
      <c r="B246" s="1" t="s">
        <v>9</v>
      </c>
      <c r="C246" s="1" t="s">
        <v>10</v>
      </c>
      <c r="D246" s="1" t="str">
        <f t="shared" ref="D246:D247" si="37">""""&amp;C246&amp;""""</f>
        <v>"group"</v>
      </c>
      <c r="E246" s="1" t="str">
        <f t="shared" si="30"/>
        <v xml:space="preserve">&lt;https://w3id.org/geochem/1.0/mingroup/29251&gt;  schema:additionalType  "group". </v>
      </c>
    </row>
    <row r="247" spans="1:5" ht="60" x14ac:dyDescent="0.25">
      <c r="A247" s="1" t="s">
        <v>126</v>
      </c>
      <c r="B247" s="1" t="s">
        <v>15</v>
      </c>
      <c r="C247" s="1" t="s">
        <v>129</v>
      </c>
      <c r="D247" s="1" t="str">
        <f t="shared" si="37"/>
        <v>"Adelite-Descloizite Group"</v>
      </c>
      <c r="E247" s="1" t="str">
        <f t="shared" si="30"/>
        <v xml:space="preserve">&lt;https://w3id.org/geochem/1.0/mingroup/29251&gt;  rdfs:label  "Adelite-Descloizite Group". </v>
      </c>
    </row>
    <row r="248" spans="1:5" ht="30" x14ac:dyDescent="0.25">
      <c r="A248" t="s">
        <v>126</v>
      </c>
      <c r="B248" t="s">
        <v>18</v>
      </c>
      <c r="C248">
        <v>1499</v>
      </c>
      <c r="D248"/>
      <c r="E248" s="1" t="str">
        <f t="shared" si="30"/>
        <v xml:space="preserve">&lt;https://w3id.org/geochem/1.0/mingroup/29251&gt;  gcmin:normalizedcount  1499. </v>
      </c>
    </row>
    <row r="249" spans="1:5" ht="60" x14ac:dyDescent="0.25">
      <c r="A249" s="1" t="s">
        <v>126</v>
      </c>
      <c r="B249" s="1" t="s">
        <v>25</v>
      </c>
      <c r="D249" s="1" t="str">
        <f t="shared" ref="D249:D250" si="38">""""&amp;C249&amp;""""</f>
        <v>""</v>
      </c>
      <c r="E249" s="1" t="str">
        <f t="shared" si="30"/>
        <v xml:space="preserve">&lt;https://w3id.org/geochem/1.0/mingroup/29251&gt;  skos:definition  "". </v>
      </c>
    </row>
    <row r="250" spans="1:5" ht="60" x14ac:dyDescent="0.25">
      <c r="A250" s="1" t="s">
        <v>126</v>
      </c>
      <c r="B250" s="1" t="s">
        <v>17</v>
      </c>
      <c r="C250" s="1" t="s">
        <v>129</v>
      </c>
      <c r="D250" s="1" t="str">
        <f t="shared" si="38"/>
        <v>"Adelite-Descloizite Group"</v>
      </c>
      <c r="E250" s="1" t="str">
        <f t="shared" si="30"/>
        <v xml:space="preserve">&lt;https://w3id.org/geochem/1.0/mingroup/29251&gt;  skos:prefLabel  "Adelite-Descloizite Group". </v>
      </c>
    </row>
    <row r="251" spans="1:5" ht="60" x14ac:dyDescent="0.25">
      <c r="A251" s="1" t="s">
        <v>126</v>
      </c>
      <c r="B251" s="1" t="s">
        <v>19</v>
      </c>
      <c r="C251" s="1" t="s">
        <v>20</v>
      </c>
      <c r="E251" s="1" t="str">
        <f t="shared" si="30"/>
        <v xml:space="preserve">&lt;https://w3id.org/geochem/1.0/mingroup/29251&gt;  dcterm:source  gcmin:smrMindatGroupQuery. </v>
      </c>
    </row>
    <row r="252" spans="1:5" ht="30" x14ac:dyDescent="0.25">
      <c r="A252" t="s">
        <v>126</v>
      </c>
      <c r="B252" t="s">
        <v>13</v>
      </c>
      <c r="C252" t="s">
        <v>14</v>
      </c>
      <c r="D252"/>
      <c r="E252" s="1" t="str">
        <f t="shared" si="30"/>
        <v xml:space="preserve">&lt;https://w3id.org/geochem/1.0/mingroup/29251&gt;  skos:inScheme  grup:conceptscheme. </v>
      </c>
    </row>
    <row r="253" spans="1:5" ht="60" x14ac:dyDescent="0.25">
      <c r="A253" s="1" t="s">
        <v>130</v>
      </c>
      <c r="B253" s="1" t="s">
        <v>17</v>
      </c>
      <c r="C253" s="1" t="s">
        <v>131</v>
      </c>
      <c r="D253" s="1" t="str">
        <f>""""&amp;C253&amp;""""</f>
        <v>"Olivine Group"</v>
      </c>
      <c r="E253" s="1" t="str">
        <f t="shared" si="30"/>
        <v xml:space="preserve">&lt;https://w3id.org/geochem/1.0/mingroup/29264&gt;  skos:prefLabel  "Olivine Group". </v>
      </c>
    </row>
    <row r="254" spans="1:5" x14ac:dyDescent="0.25">
      <c r="A254" t="s">
        <v>130</v>
      </c>
      <c r="B254" t="s">
        <v>11</v>
      </c>
      <c r="C254" t="s">
        <v>12</v>
      </c>
      <c r="D254"/>
      <c r="E254" s="1" t="str">
        <f t="shared" si="30"/>
        <v xml:space="preserve">&lt;https://w3id.org/geochem/1.0/mingroup/29264&gt;  rdf:type  skos:Concept. </v>
      </c>
    </row>
    <row r="255" spans="1:5" x14ac:dyDescent="0.25">
      <c r="A255" t="s">
        <v>130</v>
      </c>
      <c r="B255" t="s">
        <v>23</v>
      </c>
      <c r="C255" t="s">
        <v>132</v>
      </c>
      <c r="D255"/>
      <c r="E255" s="1" t="str">
        <f t="shared" si="30"/>
        <v xml:space="preserve">&lt;https://w3id.org/geochem/1.0/mingroup/29264&gt;  skos:broader  strunz:s09_A. </v>
      </c>
    </row>
    <row r="256" spans="1:5" ht="30" x14ac:dyDescent="0.25">
      <c r="A256" t="s">
        <v>130</v>
      </c>
      <c r="B256" t="s">
        <v>13</v>
      </c>
      <c r="C256" t="s">
        <v>14</v>
      </c>
      <c r="D256"/>
      <c r="E256" s="1" t="str">
        <f t="shared" si="30"/>
        <v xml:space="preserve">&lt;https://w3id.org/geochem/1.0/mingroup/29264&gt;  skos:inScheme  grup:conceptscheme. </v>
      </c>
    </row>
    <row r="257" spans="1:5" ht="60" x14ac:dyDescent="0.25">
      <c r="A257" s="1" t="s">
        <v>130</v>
      </c>
      <c r="B257" s="1" t="s">
        <v>9</v>
      </c>
      <c r="C257" s="1" t="s">
        <v>10</v>
      </c>
      <c r="D257" s="1" t="str">
        <f>""""&amp;C257&amp;""""</f>
        <v>"group"</v>
      </c>
      <c r="E257" s="1" t="str">
        <f t="shared" si="30"/>
        <v xml:space="preserve">&lt;https://w3id.org/geochem/1.0/mingroup/29264&gt;  schema:additionalType  "group". </v>
      </c>
    </row>
    <row r="258" spans="1:5" ht="30" x14ac:dyDescent="0.25">
      <c r="A258" t="s">
        <v>130</v>
      </c>
      <c r="B258" t="s">
        <v>18</v>
      </c>
      <c r="C258">
        <v>2546</v>
      </c>
      <c r="D258"/>
      <c r="E258" s="1" t="str">
        <f t="shared" si="30"/>
        <v xml:space="preserve">&lt;https://w3id.org/geochem/1.0/mingroup/29264&gt;  gcmin:normalizedcount  2546. </v>
      </c>
    </row>
    <row r="259" spans="1:5" x14ac:dyDescent="0.25">
      <c r="A259" t="s">
        <v>130</v>
      </c>
      <c r="B259" t="s">
        <v>4</v>
      </c>
      <c r="C259">
        <v>2789</v>
      </c>
      <c r="D259"/>
      <c r="E259" s="1" t="str">
        <f t="shared" ref="E259:E322" si="39">A259 &amp; "  " &amp; B259 &amp; "  " &amp; IF(ISBLANK(D259),C259, D259) &amp; ". "</f>
        <v xml:space="preserve">&lt;https://w3id.org/geochem/1.0/mingroup/29264&gt;  gcmin:localitycount  2789. </v>
      </c>
    </row>
    <row r="260" spans="1:5" ht="60" x14ac:dyDescent="0.25">
      <c r="A260" s="1" t="s">
        <v>130</v>
      </c>
      <c r="B260" s="1" t="s">
        <v>19</v>
      </c>
      <c r="C260" s="1" t="s">
        <v>20</v>
      </c>
      <c r="E260" s="1" t="str">
        <f t="shared" si="39"/>
        <v xml:space="preserve">&lt;https://w3id.org/geochem/1.0/mingroup/29264&gt;  dcterm:source  gcmin:smrMindatGroupQuery. </v>
      </c>
    </row>
    <row r="261" spans="1:5" ht="60" x14ac:dyDescent="0.25">
      <c r="A261" s="1" t="s">
        <v>130</v>
      </c>
      <c r="B261" s="1" t="s">
        <v>15</v>
      </c>
      <c r="C261" s="1" t="s">
        <v>131</v>
      </c>
      <c r="D261" s="1" t="str">
        <f t="shared" ref="D261:D262" si="40">""""&amp;C261&amp;""""</f>
        <v>"Olivine Group"</v>
      </c>
      <c r="E261" s="1" t="str">
        <f t="shared" si="39"/>
        <v xml:space="preserve">&lt;https://w3id.org/geochem/1.0/mingroup/29264&gt;  rdfs:label  "Olivine Group". </v>
      </c>
    </row>
    <row r="262" spans="1:5" ht="60" x14ac:dyDescent="0.25">
      <c r="A262" s="1" t="s">
        <v>130</v>
      </c>
      <c r="B262" s="1" t="s">
        <v>25</v>
      </c>
      <c r="D262" s="1" t="str">
        <f t="shared" si="40"/>
        <v>""</v>
      </c>
      <c r="E262" s="1" t="str">
        <f t="shared" si="39"/>
        <v xml:space="preserve">&lt;https://w3id.org/geochem/1.0/mingroup/29264&gt;  skos:definition  "". </v>
      </c>
    </row>
    <row r="263" spans="1:5" ht="30" x14ac:dyDescent="0.25">
      <c r="A263" t="s">
        <v>130</v>
      </c>
      <c r="B263" t="s">
        <v>7</v>
      </c>
      <c r="C263" t="s">
        <v>133</v>
      </c>
      <c r="D263"/>
      <c r="E263" s="1" t="str">
        <f t="shared" si="39"/>
        <v xml:space="preserve">&lt;https://w3id.org/geochem/1.0/mingroup/29264&gt;  skos:exactMatch  &lt;https://www.mindat.org/1:1:29264:3&gt;. </v>
      </c>
    </row>
    <row r="264" spans="1:5" ht="60" x14ac:dyDescent="0.25">
      <c r="A264" s="1" t="s">
        <v>134</v>
      </c>
      <c r="B264" s="1" t="s">
        <v>15</v>
      </c>
      <c r="C264" s="1" t="s">
        <v>135</v>
      </c>
      <c r="D264" s="1" t="str">
        <f t="shared" ref="D264" si="41">""""&amp;C264&amp;""""</f>
        <v>"Alunite Supergroup"</v>
      </c>
      <c r="E264" s="1" t="str">
        <f t="shared" si="39"/>
        <v xml:space="preserve">&lt;https://w3id.org/geochem/1.0/mingroup/29267&gt;  rdfs:label  "Alunite Supergroup". </v>
      </c>
    </row>
    <row r="265" spans="1:5" ht="60" x14ac:dyDescent="0.25">
      <c r="A265" s="1" t="s">
        <v>134</v>
      </c>
      <c r="B265" s="1" t="s">
        <v>19</v>
      </c>
      <c r="C265" s="1" t="s">
        <v>20</v>
      </c>
      <c r="E265" s="1" t="str">
        <f t="shared" si="39"/>
        <v xml:space="preserve">&lt;https://w3id.org/geochem/1.0/mingroup/29267&gt;  dcterm:source  gcmin:smrMindatGroupQuery. </v>
      </c>
    </row>
    <row r="266" spans="1:5" ht="30" x14ac:dyDescent="0.25">
      <c r="A266" t="s">
        <v>134</v>
      </c>
      <c r="B266" t="s">
        <v>7</v>
      </c>
      <c r="C266" t="s">
        <v>136</v>
      </c>
      <c r="D266"/>
      <c r="E266" s="1" t="str">
        <f t="shared" si="39"/>
        <v xml:space="preserve">&lt;https://w3id.org/geochem/1.0/mingroup/29267&gt;  skos:exactMatch  &lt;https://www.mindat.org/1:1:29267:0&gt;. </v>
      </c>
    </row>
    <row r="267" spans="1:5" x14ac:dyDescent="0.25">
      <c r="A267" t="s">
        <v>134</v>
      </c>
      <c r="B267" t="s">
        <v>11</v>
      </c>
      <c r="C267" t="s">
        <v>12</v>
      </c>
      <c r="D267"/>
      <c r="E267" s="1" t="str">
        <f t="shared" si="39"/>
        <v xml:space="preserve">&lt;https://w3id.org/geochem/1.0/mingroup/29267&gt;  rdf:type  skos:Concept. </v>
      </c>
    </row>
    <row r="268" spans="1:5" ht="30" x14ac:dyDescent="0.25">
      <c r="A268" t="s">
        <v>134</v>
      </c>
      <c r="B268" t="s">
        <v>76</v>
      </c>
      <c r="C268" t="s">
        <v>77</v>
      </c>
      <c r="D268"/>
      <c r="E268" s="1" t="str">
        <f t="shared" si="39"/>
        <v xml:space="preserve">&lt;https://w3id.org/geochem/1.0/mingroup/29267&gt;  skos:topConceptOf  gcmin:conceptScheme. </v>
      </c>
    </row>
    <row r="269" spans="1:5" ht="60" x14ac:dyDescent="0.25">
      <c r="A269" s="1" t="s">
        <v>134</v>
      </c>
      <c r="B269" s="1" t="s">
        <v>9</v>
      </c>
      <c r="C269" s="1" t="s">
        <v>10</v>
      </c>
      <c r="D269" s="1" t="str">
        <f t="shared" ref="D269:D271" si="42">""""&amp;C269&amp;""""</f>
        <v>"group"</v>
      </c>
      <c r="E269" s="1" t="str">
        <f t="shared" si="39"/>
        <v xml:space="preserve">&lt;https://w3id.org/geochem/1.0/mingroup/29267&gt;  schema:additionalType  "group". </v>
      </c>
    </row>
    <row r="270" spans="1:5" ht="60" x14ac:dyDescent="0.25">
      <c r="A270" s="1" t="s">
        <v>134</v>
      </c>
      <c r="B270" s="1" t="s">
        <v>17</v>
      </c>
      <c r="C270" s="1" t="s">
        <v>135</v>
      </c>
      <c r="D270" s="1" t="str">
        <f t="shared" si="42"/>
        <v>"Alunite Supergroup"</v>
      </c>
      <c r="E270" s="1" t="str">
        <f t="shared" si="39"/>
        <v xml:space="preserve">&lt;https://w3id.org/geochem/1.0/mingroup/29267&gt;  skos:prefLabel  "Alunite Supergroup". </v>
      </c>
    </row>
    <row r="271" spans="1:5" ht="60" x14ac:dyDescent="0.25">
      <c r="A271" s="1" t="s">
        <v>134</v>
      </c>
      <c r="B271" s="1" t="s">
        <v>25</v>
      </c>
      <c r="D271" s="1" t="str">
        <f t="shared" si="42"/>
        <v>""</v>
      </c>
      <c r="E271" s="1" t="str">
        <f t="shared" si="39"/>
        <v xml:space="preserve">&lt;https://w3id.org/geochem/1.0/mingroup/29267&gt;  skos:definition  "". </v>
      </c>
    </row>
    <row r="272" spans="1:5" x14ac:dyDescent="0.25">
      <c r="A272" t="s">
        <v>134</v>
      </c>
      <c r="B272" t="s">
        <v>4</v>
      </c>
      <c r="C272">
        <v>8566</v>
      </c>
      <c r="D272"/>
      <c r="E272" s="1" t="str">
        <f t="shared" si="39"/>
        <v xml:space="preserve">&lt;https://w3id.org/geochem/1.0/mingroup/29267&gt;  gcmin:localitycount  8566. </v>
      </c>
    </row>
    <row r="273" spans="1:5" ht="30" x14ac:dyDescent="0.25">
      <c r="A273" t="s">
        <v>134</v>
      </c>
      <c r="B273" t="s">
        <v>13</v>
      </c>
      <c r="C273" t="s">
        <v>14</v>
      </c>
      <c r="D273"/>
      <c r="E273" s="1" t="str">
        <f t="shared" si="39"/>
        <v xml:space="preserve">&lt;https://w3id.org/geochem/1.0/mingroup/29267&gt;  skos:inScheme  grup:conceptscheme. </v>
      </c>
    </row>
    <row r="274" spans="1:5" ht="30" x14ac:dyDescent="0.25">
      <c r="A274" t="s">
        <v>134</v>
      </c>
      <c r="B274" t="s">
        <v>23</v>
      </c>
      <c r="C274" t="s">
        <v>75</v>
      </c>
      <c r="D274"/>
      <c r="E274" s="1" t="str">
        <f t="shared" si="39"/>
        <v xml:space="preserve">&lt;https://w3id.org/geochem/1.0/mingroup/29267&gt;  skos:broader  gsog:Mineral_Material. </v>
      </c>
    </row>
    <row r="275" spans="1:5" x14ac:dyDescent="0.25">
      <c r="A275" t="s">
        <v>137</v>
      </c>
      <c r="B275" t="s">
        <v>4</v>
      </c>
      <c r="C275">
        <v>10873</v>
      </c>
      <c r="D275"/>
      <c r="E275" s="1" t="str">
        <f t="shared" si="39"/>
        <v xml:space="preserve">&lt;https://w3id.org/geochem/1.0/mingroup/29269&gt;  gcmin:localitycount  10873. </v>
      </c>
    </row>
    <row r="276" spans="1:5" ht="60" x14ac:dyDescent="0.25">
      <c r="A276" s="1" t="s">
        <v>137</v>
      </c>
      <c r="B276" s="1" t="s">
        <v>9</v>
      </c>
      <c r="C276" s="1" t="s">
        <v>10</v>
      </c>
      <c r="D276" s="1" t="str">
        <f t="shared" ref="D276:D277" si="43">""""&amp;C276&amp;""""</f>
        <v>"group"</v>
      </c>
      <c r="E276" s="1" t="str">
        <f t="shared" si="39"/>
        <v xml:space="preserve">&lt;https://w3id.org/geochem/1.0/mingroup/29269&gt;  schema:additionalType  "group". </v>
      </c>
    </row>
    <row r="277" spans="1:5" ht="60" x14ac:dyDescent="0.25">
      <c r="A277" s="1" t="s">
        <v>137</v>
      </c>
      <c r="B277" s="1" t="s">
        <v>17</v>
      </c>
      <c r="C277" s="1" t="s">
        <v>138</v>
      </c>
      <c r="D277" s="1" t="str">
        <f t="shared" si="43"/>
        <v>"Aragonite Group"</v>
      </c>
      <c r="E277" s="1" t="str">
        <f t="shared" si="39"/>
        <v xml:space="preserve">&lt;https://w3id.org/geochem/1.0/mingroup/29269&gt;  skos:prefLabel  "Aragonite Group". </v>
      </c>
    </row>
    <row r="278" spans="1:5" ht="30" x14ac:dyDescent="0.25">
      <c r="A278" t="s">
        <v>137</v>
      </c>
      <c r="B278" t="s">
        <v>13</v>
      </c>
      <c r="C278" t="s">
        <v>14</v>
      </c>
      <c r="D278"/>
      <c r="E278" s="1" t="str">
        <f t="shared" si="39"/>
        <v xml:space="preserve">&lt;https://w3id.org/geochem/1.0/mingroup/29269&gt;  skos:inScheme  grup:conceptscheme. </v>
      </c>
    </row>
    <row r="279" spans="1:5" ht="30" x14ac:dyDescent="0.25">
      <c r="A279" t="s">
        <v>137</v>
      </c>
      <c r="B279" t="s">
        <v>7</v>
      </c>
      <c r="C279" t="s">
        <v>139</v>
      </c>
      <c r="D279"/>
      <c r="E279" s="1" t="str">
        <f t="shared" si="39"/>
        <v xml:space="preserve">&lt;https://w3id.org/geochem/1.0/mingroup/29269&gt;  skos:exactMatch  &lt;https://www.mindat.org/1:1:29269:8&gt;. </v>
      </c>
    </row>
    <row r="280" spans="1:5" ht="30" x14ac:dyDescent="0.25">
      <c r="A280" t="s">
        <v>137</v>
      </c>
      <c r="B280" t="s">
        <v>23</v>
      </c>
      <c r="C280" t="s">
        <v>101</v>
      </c>
      <c r="D280"/>
      <c r="E280" s="1" t="str">
        <f t="shared" si="39"/>
        <v xml:space="preserve">&lt;https://w3id.org/geochem/1.0/mingroup/29269&gt;  skos:broader  strunz:s05_AB. </v>
      </c>
    </row>
    <row r="281" spans="1:5" ht="60" x14ac:dyDescent="0.25">
      <c r="A281" s="1" t="s">
        <v>137</v>
      </c>
      <c r="B281" s="1" t="s">
        <v>15</v>
      </c>
      <c r="C281" s="1" t="s">
        <v>138</v>
      </c>
      <c r="D281" s="1" t="str">
        <f>""""&amp;C281&amp;""""</f>
        <v>"Aragonite Group"</v>
      </c>
      <c r="E281" s="1" t="str">
        <f t="shared" si="39"/>
        <v xml:space="preserve">&lt;https://w3id.org/geochem/1.0/mingroup/29269&gt;  rdfs:label  "Aragonite Group". </v>
      </c>
    </row>
    <row r="282" spans="1:5" x14ac:dyDescent="0.25">
      <c r="A282" t="s">
        <v>137</v>
      </c>
      <c r="B282" t="s">
        <v>11</v>
      </c>
      <c r="C282" t="s">
        <v>12</v>
      </c>
      <c r="D282"/>
      <c r="E282" s="1" t="str">
        <f t="shared" si="39"/>
        <v xml:space="preserve">&lt;https://w3id.org/geochem/1.0/mingroup/29269&gt;  rdf:type  skos:Concept. </v>
      </c>
    </row>
    <row r="283" spans="1:5" x14ac:dyDescent="0.25">
      <c r="A283" t="s">
        <v>140</v>
      </c>
      <c r="B283" t="s">
        <v>4</v>
      </c>
      <c r="C283">
        <v>3351</v>
      </c>
      <c r="D283"/>
      <c r="E283" s="1" t="str">
        <f t="shared" si="39"/>
        <v xml:space="preserve">&lt;https://w3id.org/geochem/1.0/mingroup/29270&gt;  gcmin:localitycount  3351. </v>
      </c>
    </row>
    <row r="284" spans="1:5" ht="60" x14ac:dyDescent="0.25">
      <c r="A284" s="1" t="s">
        <v>140</v>
      </c>
      <c r="B284" s="1" t="s">
        <v>9</v>
      </c>
      <c r="C284" s="1" t="s">
        <v>10</v>
      </c>
      <c r="D284" s="1" t="str">
        <f t="shared" ref="D284:D285" si="44">""""&amp;C284&amp;""""</f>
        <v>"group"</v>
      </c>
      <c r="E284" s="1" t="str">
        <f t="shared" si="39"/>
        <v xml:space="preserve">&lt;https://w3id.org/geochem/1.0/mingroup/29270&gt;  schema:additionalType  "group". </v>
      </c>
    </row>
    <row r="285" spans="1:5" ht="60" x14ac:dyDescent="0.25">
      <c r="A285" s="1" t="s">
        <v>140</v>
      </c>
      <c r="B285" s="1" t="s">
        <v>17</v>
      </c>
      <c r="C285" s="1" t="s">
        <v>141</v>
      </c>
      <c r="D285" s="1" t="str">
        <f t="shared" si="44"/>
        <v>"Arsenic Group"</v>
      </c>
      <c r="E285" s="1" t="str">
        <f t="shared" si="39"/>
        <v xml:space="preserve">&lt;https://w3id.org/geochem/1.0/mingroup/29270&gt;  skos:prefLabel  "Arsenic Group". </v>
      </c>
    </row>
    <row r="286" spans="1:5" ht="30" x14ac:dyDescent="0.25">
      <c r="A286" t="s">
        <v>140</v>
      </c>
      <c r="B286" t="s">
        <v>13</v>
      </c>
      <c r="C286" t="s">
        <v>14</v>
      </c>
      <c r="D286"/>
      <c r="E286" s="1" t="str">
        <f t="shared" si="39"/>
        <v xml:space="preserve">&lt;https://w3id.org/geochem/1.0/mingroup/29270&gt;  skos:inScheme  grup:conceptscheme. </v>
      </c>
    </row>
    <row r="287" spans="1:5" ht="30" x14ac:dyDescent="0.25">
      <c r="A287" t="s">
        <v>140</v>
      </c>
      <c r="B287" t="s">
        <v>7</v>
      </c>
      <c r="C287" t="s">
        <v>142</v>
      </c>
      <c r="D287"/>
      <c r="E287" s="1" t="str">
        <f t="shared" si="39"/>
        <v xml:space="preserve">&lt;https://w3id.org/geochem/1.0/mingroup/29270&gt;  skos:exactMatch  &lt;https://www.mindat.org/1:1:29270:4&gt;. </v>
      </c>
    </row>
    <row r="288" spans="1:5" ht="30" x14ac:dyDescent="0.25">
      <c r="A288" t="s">
        <v>140</v>
      </c>
      <c r="B288" t="s">
        <v>23</v>
      </c>
      <c r="C288" t="s">
        <v>143</v>
      </c>
      <c r="D288"/>
      <c r="E288" s="1" t="str">
        <f t="shared" si="39"/>
        <v xml:space="preserve">&lt;https://w3id.org/geochem/1.0/mingroup/29270&gt;  skos:broader  strunz:s01_CA. </v>
      </c>
    </row>
    <row r="289" spans="1:5" ht="60" x14ac:dyDescent="0.25">
      <c r="A289" s="1" t="s">
        <v>140</v>
      </c>
      <c r="B289" s="1" t="s">
        <v>15</v>
      </c>
      <c r="C289" s="1" t="s">
        <v>141</v>
      </c>
      <c r="D289" s="1" t="str">
        <f>""""&amp;C289&amp;""""</f>
        <v>"Arsenic Group"</v>
      </c>
      <c r="E289" s="1" t="str">
        <f t="shared" si="39"/>
        <v xml:space="preserve">&lt;https://w3id.org/geochem/1.0/mingroup/29270&gt;  rdfs:label  "Arsenic Group". </v>
      </c>
    </row>
    <row r="290" spans="1:5" x14ac:dyDescent="0.25">
      <c r="A290" t="s">
        <v>140</v>
      </c>
      <c r="B290" t="s">
        <v>11</v>
      </c>
      <c r="C290" t="s">
        <v>12</v>
      </c>
      <c r="D290"/>
      <c r="E290" s="1" t="str">
        <f t="shared" si="39"/>
        <v xml:space="preserve">&lt;https://w3id.org/geochem/1.0/mingroup/29270&gt;  rdf:type  skos:Concept. </v>
      </c>
    </row>
    <row r="291" spans="1:5" ht="30" x14ac:dyDescent="0.25">
      <c r="A291" t="s">
        <v>144</v>
      </c>
      <c r="B291" t="s">
        <v>23</v>
      </c>
      <c r="C291" t="s">
        <v>145</v>
      </c>
      <c r="D291"/>
      <c r="E291" s="1" t="str">
        <f t="shared" si="39"/>
        <v xml:space="preserve">&lt;https://w3id.org/geochem/1.0/mingroup/29271&gt;  skos:broader  strunz:s02_EB. </v>
      </c>
    </row>
    <row r="292" spans="1:5" ht="30" x14ac:dyDescent="0.25">
      <c r="A292" t="s">
        <v>144</v>
      </c>
      <c r="B292" t="s">
        <v>13</v>
      </c>
      <c r="C292" t="s">
        <v>14</v>
      </c>
      <c r="D292"/>
      <c r="E292" s="1" t="str">
        <f t="shared" si="39"/>
        <v xml:space="preserve">&lt;https://w3id.org/geochem/1.0/mingroup/29271&gt;  skos:inScheme  grup:conceptscheme. </v>
      </c>
    </row>
    <row r="293" spans="1:5" ht="30" x14ac:dyDescent="0.25">
      <c r="A293" t="s">
        <v>144</v>
      </c>
      <c r="B293" t="s">
        <v>7</v>
      </c>
      <c r="C293" t="s">
        <v>146</v>
      </c>
      <c r="D293"/>
      <c r="E293" s="1" t="str">
        <f t="shared" si="39"/>
        <v xml:space="preserve">&lt;https://w3id.org/geochem/1.0/mingroup/29271&gt;  skos:exactMatch  &lt;https://www.mindat.org/1:1:29271:3&gt;. </v>
      </c>
    </row>
    <row r="294" spans="1:5" ht="60" x14ac:dyDescent="0.25">
      <c r="A294" s="1" t="s">
        <v>144</v>
      </c>
      <c r="B294" s="1" t="s">
        <v>9</v>
      </c>
      <c r="C294" s="1" t="s">
        <v>10</v>
      </c>
      <c r="D294" s="1" t="str">
        <f>""""&amp;C294&amp;""""</f>
        <v>"group"</v>
      </c>
      <c r="E294" s="1" t="str">
        <f t="shared" si="39"/>
        <v xml:space="preserve">&lt;https://w3id.org/geochem/1.0/mingroup/29271&gt;  schema:additionalType  "group". </v>
      </c>
    </row>
    <row r="295" spans="1:5" x14ac:dyDescent="0.25">
      <c r="A295" t="s">
        <v>144</v>
      </c>
      <c r="B295" t="s">
        <v>4</v>
      </c>
      <c r="C295">
        <v>11206</v>
      </c>
      <c r="D295"/>
      <c r="E295" s="1" t="str">
        <f t="shared" si="39"/>
        <v xml:space="preserve">&lt;https://w3id.org/geochem/1.0/mingroup/29271&gt;  gcmin:localitycount  11206. </v>
      </c>
    </row>
    <row r="296" spans="1:5" ht="60" x14ac:dyDescent="0.25">
      <c r="A296" s="1" t="s">
        <v>144</v>
      </c>
      <c r="B296" s="1" t="s">
        <v>17</v>
      </c>
      <c r="C296" s="1" t="s">
        <v>147</v>
      </c>
      <c r="D296" s="1" t="str">
        <f>""""&amp;C296&amp;""""</f>
        <v>"Arsenopyrite Group"</v>
      </c>
      <c r="E296" s="1" t="str">
        <f t="shared" si="39"/>
        <v xml:space="preserve">&lt;https://w3id.org/geochem/1.0/mingroup/29271&gt;  skos:prefLabel  "Arsenopyrite Group". </v>
      </c>
    </row>
    <row r="297" spans="1:5" x14ac:dyDescent="0.25">
      <c r="A297" t="s">
        <v>144</v>
      </c>
      <c r="B297" t="s">
        <v>11</v>
      </c>
      <c r="C297" t="s">
        <v>12</v>
      </c>
      <c r="D297"/>
      <c r="E297" s="1" t="str">
        <f t="shared" si="39"/>
        <v xml:space="preserve">&lt;https://w3id.org/geochem/1.0/mingroup/29271&gt;  rdf:type  skos:Concept. </v>
      </c>
    </row>
    <row r="298" spans="1:5" ht="60" x14ac:dyDescent="0.25">
      <c r="A298" s="1" t="s">
        <v>144</v>
      </c>
      <c r="B298" s="1" t="s">
        <v>25</v>
      </c>
      <c r="D298" s="1" t="str">
        <f t="shared" ref="D298" si="45">""""&amp;C298&amp;""""</f>
        <v>""</v>
      </c>
      <c r="E298" s="1" t="str">
        <f t="shared" si="39"/>
        <v xml:space="preserve">&lt;https://w3id.org/geochem/1.0/mingroup/29271&gt;  skos:definition  "". </v>
      </c>
    </row>
    <row r="299" spans="1:5" ht="60" x14ac:dyDescent="0.25">
      <c r="A299" s="1" t="s">
        <v>144</v>
      </c>
      <c r="B299" s="1" t="s">
        <v>19</v>
      </c>
      <c r="C299" s="1" t="s">
        <v>20</v>
      </c>
      <c r="E299" s="1" t="str">
        <f t="shared" si="39"/>
        <v xml:space="preserve">&lt;https://w3id.org/geochem/1.0/mingroup/29271&gt;  dcterm:source  gcmin:smrMindatGroupQuery. </v>
      </c>
    </row>
    <row r="300" spans="1:5" ht="30" x14ac:dyDescent="0.25">
      <c r="A300" t="s">
        <v>144</v>
      </c>
      <c r="B300" t="s">
        <v>18</v>
      </c>
      <c r="C300">
        <v>10854</v>
      </c>
      <c r="D300"/>
      <c r="E300" s="1" t="str">
        <f t="shared" si="39"/>
        <v xml:space="preserve">&lt;https://w3id.org/geochem/1.0/mingroup/29271&gt;  gcmin:normalizedcount  10854. </v>
      </c>
    </row>
    <row r="301" spans="1:5" ht="60" x14ac:dyDescent="0.25">
      <c r="A301" s="1" t="s">
        <v>144</v>
      </c>
      <c r="B301" s="1" t="s">
        <v>15</v>
      </c>
      <c r="C301" s="1" t="s">
        <v>147</v>
      </c>
      <c r="D301" s="1" t="str">
        <f>""""&amp;C301&amp;""""</f>
        <v>"Arsenopyrite Group"</v>
      </c>
      <c r="E301" s="1" t="str">
        <f t="shared" si="39"/>
        <v xml:space="preserve">&lt;https://w3id.org/geochem/1.0/mingroup/29271&gt;  rdfs:label  "Arsenopyrite Group". </v>
      </c>
    </row>
    <row r="302" spans="1:5" ht="30" x14ac:dyDescent="0.25">
      <c r="A302" t="s">
        <v>148</v>
      </c>
      <c r="B302" t="s">
        <v>18</v>
      </c>
      <c r="C302">
        <v>2326</v>
      </c>
      <c r="D302"/>
      <c r="E302" s="1" t="str">
        <f t="shared" si="39"/>
        <v xml:space="preserve">&lt;https://w3id.org/geochem/1.0/mingroup/29274&gt;  gcmin:normalizedcount  2326. </v>
      </c>
    </row>
    <row r="303" spans="1:5" ht="60" x14ac:dyDescent="0.25">
      <c r="A303" s="1" t="s">
        <v>148</v>
      </c>
      <c r="B303" s="1" t="s">
        <v>17</v>
      </c>
      <c r="C303" s="1" t="s">
        <v>149</v>
      </c>
      <c r="D303" s="1" t="str">
        <f>""""&amp;C303&amp;""""</f>
        <v>"Autunite Group"</v>
      </c>
      <c r="E303" s="1" t="str">
        <f t="shared" si="39"/>
        <v xml:space="preserve">&lt;https://w3id.org/geochem/1.0/mingroup/29274&gt;  skos:prefLabel  "Autunite Group". </v>
      </c>
    </row>
    <row r="304" spans="1:5" ht="30" x14ac:dyDescent="0.25">
      <c r="A304" t="s">
        <v>148</v>
      </c>
      <c r="B304" t="s">
        <v>13</v>
      </c>
      <c r="C304" t="s">
        <v>14</v>
      </c>
      <c r="D304"/>
      <c r="E304" s="1" t="str">
        <f t="shared" si="39"/>
        <v xml:space="preserve">&lt;https://w3id.org/geochem/1.0/mingroup/29274&gt;  skos:inScheme  grup:conceptscheme. </v>
      </c>
    </row>
    <row r="305" spans="1:5" x14ac:dyDescent="0.25">
      <c r="A305" t="s">
        <v>148</v>
      </c>
      <c r="B305" t="s">
        <v>11</v>
      </c>
      <c r="C305" t="s">
        <v>12</v>
      </c>
      <c r="D305"/>
      <c r="E305" s="1" t="str">
        <f t="shared" si="39"/>
        <v xml:space="preserve">&lt;https://w3id.org/geochem/1.0/mingroup/29274&gt;  rdf:type  skos:Concept. </v>
      </c>
    </row>
    <row r="306" spans="1:5" ht="30" x14ac:dyDescent="0.25">
      <c r="A306" t="s">
        <v>148</v>
      </c>
      <c r="B306" t="s">
        <v>7</v>
      </c>
      <c r="C306" t="s">
        <v>150</v>
      </c>
      <c r="D306"/>
      <c r="E306" s="1" t="str">
        <f t="shared" si="39"/>
        <v xml:space="preserve">&lt;https://w3id.org/geochem/1.0/mingroup/29274&gt;  skos:exactMatch  &lt;https://www.mindat.org/1:1:29274:0&gt;. </v>
      </c>
    </row>
    <row r="307" spans="1:5" x14ac:dyDescent="0.25">
      <c r="A307" t="s">
        <v>148</v>
      </c>
      <c r="B307" t="s">
        <v>4</v>
      </c>
      <c r="C307">
        <v>3440</v>
      </c>
      <c r="D307"/>
      <c r="E307" s="1" t="str">
        <f t="shared" si="39"/>
        <v xml:space="preserve">&lt;https://w3id.org/geochem/1.0/mingroup/29274&gt;  gcmin:localitycount  3440. </v>
      </c>
    </row>
    <row r="308" spans="1:5" ht="60" x14ac:dyDescent="0.25">
      <c r="A308" s="1" t="s">
        <v>148</v>
      </c>
      <c r="B308" s="1" t="s">
        <v>15</v>
      </c>
      <c r="C308" s="1" t="s">
        <v>149</v>
      </c>
      <c r="D308" s="1" t="str">
        <f t="shared" ref="D308:D309" si="46">""""&amp;C308&amp;""""</f>
        <v>"Autunite Group"</v>
      </c>
      <c r="E308" s="1" t="str">
        <f t="shared" si="39"/>
        <v xml:space="preserve">&lt;https://w3id.org/geochem/1.0/mingroup/29274&gt;  rdfs:label  "Autunite Group". </v>
      </c>
    </row>
    <row r="309" spans="1:5" ht="60" x14ac:dyDescent="0.25">
      <c r="A309" s="1" t="s">
        <v>148</v>
      </c>
      <c r="B309" s="1" t="s">
        <v>9</v>
      </c>
      <c r="C309" s="1" t="s">
        <v>10</v>
      </c>
      <c r="D309" s="1" t="str">
        <f t="shared" si="46"/>
        <v>"group"</v>
      </c>
      <c r="E309" s="1" t="str">
        <f t="shared" si="39"/>
        <v xml:space="preserve">&lt;https://w3id.org/geochem/1.0/mingroup/29274&gt;  schema:additionalType  "group". </v>
      </c>
    </row>
    <row r="310" spans="1:5" ht="30" x14ac:dyDescent="0.25">
      <c r="A310" t="s">
        <v>148</v>
      </c>
      <c r="B310" t="s">
        <v>23</v>
      </c>
      <c r="C310" t="s">
        <v>151</v>
      </c>
      <c r="D310"/>
      <c r="E310" s="1" t="str">
        <f t="shared" si="39"/>
        <v xml:space="preserve">&lt;https://w3id.org/geochem/1.0/mingroup/29274&gt;  skos:broader  strunz:s08_EB. </v>
      </c>
    </row>
    <row r="311" spans="1:5" ht="60" x14ac:dyDescent="0.25">
      <c r="A311" s="1" t="s">
        <v>148</v>
      </c>
      <c r="B311" s="1" t="s">
        <v>19</v>
      </c>
      <c r="C311" s="1" t="s">
        <v>20</v>
      </c>
      <c r="E311" s="1" t="str">
        <f t="shared" si="39"/>
        <v xml:space="preserve">&lt;https://w3id.org/geochem/1.0/mingroup/29274&gt;  dcterm:source  gcmin:smrMindatGroupQuery. </v>
      </c>
    </row>
    <row r="312" spans="1:5" ht="60" x14ac:dyDescent="0.25">
      <c r="A312" s="1" t="s">
        <v>148</v>
      </c>
      <c r="B312" s="1" t="s">
        <v>25</v>
      </c>
      <c r="D312" s="1" t="str">
        <f t="shared" ref="D312" si="47">""""&amp;C312&amp;""""</f>
        <v>""</v>
      </c>
      <c r="E312" s="1" t="str">
        <f t="shared" si="39"/>
        <v xml:space="preserve">&lt;https://w3id.org/geochem/1.0/mingroup/29274&gt;  skos:definition  "". </v>
      </c>
    </row>
    <row r="313" spans="1:5" x14ac:dyDescent="0.25">
      <c r="A313" t="s">
        <v>152</v>
      </c>
      <c r="B313" t="s">
        <v>4</v>
      </c>
      <c r="C313">
        <v>18860</v>
      </c>
      <c r="D313"/>
      <c r="E313" s="1" t="str">
        <f t="shared" si="39"/>
        <v xml:space="preserve">&lt;https://w3id.org/geochem/1.0/mingroup/29275&gt;  gcmin:localitycount  18860. </v>
      </c>
    </row>
    <row r="314" spans="1:5" ht="60" x14ac:dyDescent="0.25">
      <c r="A314" s="1" t="s">
        <v>152</v>
      </c>
      <c r="B314" s="1" t="s">
        <v>9</v>
      </c>
      <c r="C314" s="1" t="s">
        <v>10</v>
      </c>
      <c r="D314" s="1" t="str">
        <f t="shared" ref="D314:D315" si="48">""""&amp;C314&amp;""""</f>
        <v>"group"</v>
      </c>
      <c r="E314" s="1" t="str">
        <f t="shared" si="39"/>
        <v xml:space="preserve">&lt;https://w3id.org/geochem/1.0/mingroup/29275&gt;  schema:additionalType  "group". </v>
      </c>
    </row>
    <row r="315" spans="1:5" ht="60" x14ac:dyDescent="0.25">
      <c r="A315" s="1" t="s">
        <v>152</v>
      </c>
      <c r="B315" s="1" t="s">
        <v>17</v>
      </c>
      <c r="C315" s="1" t="s">
        <v>153</v>
      </c>
      <c r="D315" s="1" t="str">
        <f t="shared" si="48"/>
        <v>"Baryte Group"</v>
      </c>
      <c r="E315" s="1" t="str">
        <f t="shared" si="39"/>
        <v xml:space="preserve">&lt;https://w3id.org/geochem/1.0/mingroup/29275&gt;  skos:prefLabel  "Baryte Group". </v>
      </c>
    </row>
    <row r="316" spans="1:5" ht="30" x14ac:dyDescent="0.25">
      <c r="A316" t="s">
        <v>152</v>
      </c>
      <c r="B316" t="s">
        <v>13</v>
      </c>
      <c r="C316" t="s">
        <v>14</v>
      </c>
      <c r="D316"/>
      <c r="E316" s="1" t="str">
        <f t="shared" si="39"/>
        <v xml:space="preserve">&lt;https://w3id.org/geochem/1.0/mingroup/29275&gt;  skos:inScheme  grup:conceptscheme. </v>
      </c>
    </row>
    <row r="317" spans="1:5" ht="30" x14ac:dyDescent="0.25">
      <c r="A317" t="s">
        <v>152</v>
      </c>
      <c r="B317" t="s">
        <v>7</v>
      </c>
      <c r="C317" t="s">
        <v>154</v>
      </c>
      <c r="D317"/>
      <c r="E317" s="1" t="str">
        <f t="shared" si="39"/>
        <v xml:space="preserve">&lt;https://w3id.org/geochem/1.0/mingroup/29275&gt;  skos:exactMatch  &lt;https://www.mindat.org/1:1:29275:9&gt;. </v>
      </c>
    </row>
    <row r="318" spans="1:5" x14ac:dyDescent="0.25">
      <c r="A318" t="s">
        <v>152</v>
      </c>
      <c r="B318" t="s">
        <v>23</v>
      </c>
      <c r="C318" t="s">
        <v>155</v>
      </c>
      <c r="D318"/>
      <c r="E318" s="1" t="str">
        <f t="shared" si="39"/>
        <v xml:space="preserve">&lt;https://w3id.org/geochem/1.0/mingroup/29275&gt;  skos:broader  strunz:s07. </v>
      </c>
    </row>
    <row r="319" spans="1:5" ht="60" x14ac:dyDescent="0.25">
      <c r="A319" s="1" t="s">
        <v>152</v>
      </c>
      <c r="B319" s="1" t="s">
        <v>156</v>
      </c>
      <c r="C319" s="1" t="s">
        <v>157</v>
      </c>
      <c r="D319" s="1" t="str">
        <f t="shared" ref="D319:D320" si="49">""""&amp;C319&amp;""""</f>
        <v>"Barite Group"</v>
      </c>
      <c r="E319" s="1" t="str">
        <f t="shared" si="39"/>
        <v xml:space="preserve">&lt;https://w3id.org/geochem/1.0/mingroup/29275&gt;  skos:altlabel  "Barite Group". </v>
      </c>
    </row>
    <row r="320" spans="1:5" ht="60" x14ac:dyDescent="0.25">
      <c r="A320" s="1" t="s">
        <v>152</v>
      </c>
      <c r="B320" s="1" t="s">
        <v>15</v>
      </c>
      <c r="C320" s="1" t="s">
        <v>153</v>
      </c>
      <c r="D320" s="1" t="str">
        <f t="shared" si="49"/>
        <v>"Baryte Group"</v>
      </c>
      <c r="E320" s="1" t="str">
        <f t="shared" si="39"/>
        <v xml:space="preserve">&lt;https://w3id.org/geochem/1.0/mingroup/29275&gt;  rdfs:label  "Baryte Group". </v>
      </c>
    </row>
    <row r="321" spans="1:5" x14ac:dyDescent="0.25">
      <c r="A321" t="s">
        <v>152</v>
      </c>
      <c r="B321" t="s">
        <v>11</v>
      </c>
      <c r="C321" t="s">
        <v>12</v>
      </c>
      <c r="D321"/>
      <c r="E321" s="1" t="str">
        <f t="shared" si="39"/>
        <v xml:space="preserve">&lt;https://w3id.org/geochem/1.0/mingroup/29275&gt;  rdf:type  skos:Concept. </v>
      </c>
    </row>
    <row r="322" spans="1:5" x14ac:dyDescent="0.25">
      <c r="A322" t="s">
        <v>158</v>
      </c>
      <c r="B322" t="s">
        <v>11</v>
      </c>
      <c r="C322" t="s">
        <v>12</v>
      </c>
      <c r="D322"/>
      <c r="E322" s="1" t="str">
        <f t="shared" si="39"/>
        <v xml:space="preserve">&lt;https://w3id.org/geochem/1.0/mingroup/29276&gt;  rdf:type  skos:Concept. </v>
      </c>
    </row>
    <row r="323" spans="1:5" ht="60" x14ac:dyDescent="0.25">
      <c r="A323" s="1" t="s">
        <v>158</v>
      </c>
      <c r="B323" s="1" t="s">
        <v>17</v>
      </c>
      <c r="C323" s="1" t="s">
        <v>159</v>
      </c>
      <c r="D323" s="1" t="str">
        <f>""""&amp;C323&amp;""""</f>
        <v>"Beudantite Group"</v>
      </c>
      <c r="E323" s="1" t="str">
        <f t="shared" ref="E323:E386" si="50">A323 &amp; "  " &amp; B323 &amp; "  " &amp; IF(ISBLANK(D323),C323, D323) &amp; ". "</f>
        <v xml:space="preserve">&lt;https://w3id.org/geochem/1.0/mingroup/29276&gt;  skos:prefLabel  "Beudantite Group". </v>
      </c>
    </row>
    <row r="324" spans="1:5" ht="30" x14ac:dyDescent="0.25">
      <c r="A324" t="s">
        <v>158</v>
      </c>
      <c r="B324" t="s">
        <v>23</v>
      </c>
      <c r="C324" t="s">
        <v>134</v>
      </c>
      <c r="D324"/>
      <c r="E324" s="1" t="str">
        <f t="shared" si="50"/>
        <v xml:space="preserve">&lt;https://w3id.org/geochem/1.0/mingroup/29276&gt;  skos:broader  &lt;https://w3id.org/geochem/1.0/mingroup/29267&gt;. </v>
      </c>
    </row>
    <row r="325" spans="1:5" x14ac:dyDescent="0.25">
      <c r="A325" t="s">
        <v>158</v>
      </c>
      <c r="B325" t="s">
        <v>4</v>
      </c>
      <c r="C325">
        <v>1166</v>
      </c>
      <c r="D325"/>
      <c r="E325" s="1" t="str">
        <f t="shared" si="50"/>
        <v xml:space="preserve">&lt;https://w3id.org/geochem/1.0/mingroup/29276&gt;  gcmin:localitycount  1166. </v>
      </c>
    </row>
    <row r="326" spans="1:5" ht="30" x14ac:dyDescent="0.25">
      <c r="A326" t="s">
        <v>158</v>
      </c>
      <c r="B326" t="s">
        <v>7</v>
      </c>
      <c r="C326" t="s">
        <v>160</v>
      </c>
      <c r="D326"/>
      <c r="E326" s="1" t="str">
        <f t="shared" si="50"/>
        <v xml:space="preserve">&lt;https://w3id.org/geochem/1.0/mingroup/29276&gt;  skos:exactMatch  &lt;https://www.mindat.org/1:1:29276:8&gt;. </v>
      </c>
    </row>
    <row r="327" spans="1:5" ht="30" x14ac:dyDescent="0.25">
      <c r="A327" t="s">
        <v>158</v>
      </c>
      <c r="B327" t="s">
        <v>13</v>
      </c>
      <c r="C327" t="s">
        <v>14</v>
      </c>
      <c r="D327"/>
      <c r="E327" s="1" t="str">
        <f t="shared" si="50"/>
        <v xml:space="preserve">&lt;https://w3id.org/geochem/1.0/mingroup/29276&gt;  skos:inScheme  grup:conceptscheme. </v>
      </c>
    </row>
    <row r="328" spans="1:5" ht="60" x14ac:dyDescent="0.25">
      <c r="A328" s="1" t="s">
        <v>158</v>
      </c>
      <c r="B328" s="1" t="s">
        <v>9</v>
      </c>
      <c r="C328" s="1" t="s">
        <v>10</v>
      </c>
      <c r="D328" s="1" t="str">
        <f t="shared" ref="D328:D329" si="51">""""&amp;C328&amp;""""</f>
        <v>"group"</v>
      </c>
      <c r="E328" s="1" t="str">
        <f t="shared" si="50"/>
        <v xml:space="preserve">&lt;https://w3id.org/geochem/1.0/mingroup/29276&gt;  schema:additionalType  "group". </v>
      </c>
    </row>
    <row r="329" spans="1:5" ht="60" x14ac:dyDescent="0.25">
      <c r="A329" s="1" t="s">
        <v>158</v>
      </c>
      <c r="B329" s="1" t="s">
        <v>15</v>
      </c>
      <c r="C329" s="1" t="s">
        <v>159</v>
      </c>
      <c r="D329" s="1" t="str">
        <f t="shared" si="51"/>
        <v>"Beudantite Group"</v>
      </c>
      <c r="E329" s="1" t="str">
        <f t="shared" si="50"/>
        <v xml:space="preserve">&lt;https://w3id.org/geochem/1.0/mingroup/29276&gt;  rdfs:label  "Beudantite Group". </v>
      </c>
    </row>
    <row r="330" spans="1:5" ht="30" x14ac:dyDescent="0.25">
      <c r="A330" t="s">
        <v>158</v>
      </c>
      <c r="B330" t="s">
        <v>18</v>
      </c>
      <c r="C330">
        <v>922</v>
      </c>
      <c r="D330"/>
      <c r="E330" s="1" t="str">
        <f t="shared" si="50"/>
        <v xml:space="preserve">&lt;https://w3id.org/geochem/1.0/mingroup/29276&gt;  gcmin:normalizedcount  922. </v>
      </c>
    </row>
    <row r="331" spans="1:5" x14ac:dyDescent="0.25">
      <c r="A331" t="s">
        <v>158</v>
      </c>
      <c r="B331" t="s">
        <v>23</v>
      </c>
      <c r="C331" t="s">
        <v>161</v>
      </c>
      <c r="D331"/>
      <c r="E331" s="1" t="str">
        <f t="shared" si="50"/>
        <v xml:space="preserve">&lt;https://w3id.org/geochem/1.0/mingroup/29276&gt;  skos:broader  strunz:s08_BL. </v>
      </c>
    </row>
    <row r="332" spans="1:5" ht="60" x14ac:dyDescent="0.25">
      <c r="A332" s="1" t="s">
        <v>158</v>
      </c>
      <c r="B332" s="1" t="s">
        <v>25</v>
      </c>
      <c r="D332" s="1" t="str">
        <f t="shared" ref="D332" si="52">""""&amp;C332&amp;""""</f>
        <v>""</v>
      </c>
      <c r="E332" s="1" t="str">
        <f t="shared" si="50"/>
        <v xml:space="preserve">&lt;https://w3id.org/geochem/1.0/mingroup/29276&gt;  skos:definition  "". </v>
      </c>
    </row>
    <row r="333" spans="1:5" ht="60" x14ac:dyDescent="0.25">
      <c r="A333" s="1" t="s">
        <v>158</v>
      </c>
      <c r="B333" s="1" t="s">
        <v>19</v>
      </c>
      <c r="C333" s="1" t="s">
        <v>20</v>
      </c>
      <c r="E333" s="1" t="str">
        <f t="shared" si="50"/>
        <v xml:space="preserve">&lt;https://w3id.org/geochem/1.0/mingroup/29276&gt;  dcterm:source  gcmin:smrMindatGroupQuery. </v>
      </c>
    </row>
    <row r="334" spans="1:5" x14ac:dyDescent="0.25">
      <c r="A334" t="s">
        <v>162</v>
      </c>
      <c r="B334" t="s">
        <v>4</v>
      </c>
      <c r="C334">
        <v>755</v>
      </c>
      <c r="D334"/>
      <c r="E334" s="1" t="str">
        <f t="shared" si="50"/>
        <v xml:space="preserve">&lt;https://w3id.org/geochem/1.0/mingroup/29278&gt;  gcmin:localitycount  755. </v>
      </c>
    </row>
    <row r="335" spans="1:5" ht="60" x14ac:dyDescent="0.25">
      <c r="A335" s="1" t="s">
        <v>162</v>
      </c>
      <c r="B335" s="1" t="s">
        <v>9</v>
      </c>
      <c r="C335" s="1" t="s">
        <v>10</v>
      </c>
      <c r="D335" s="1" t="str">
        <f t="shared" ref="D335:D336" si="53">""""&amp;C335&amp;""""</f>
        <v>"group"</v>
      </c>
      <c r="E335" s="1" t="str">
        <f t="shared" si="50"/>
        <v xml:space="preserve">&lt;https://w3id.org/geochem/1.0/mingroup/29278&gt;  schema:additionalType  "group". </v>
      </c>
    </row>
    <row r="336" spans="1:5" ht="60" x14ac:dyDescent="0.25">
      <c r="A336" s="1" t="s">
        <v>162</v>
      </c>
      <c r="B336" s="1" t="s">
        <v>17</v>
      </c>
      <c r="C336" s="1" t="s">
        <v>163</v>
      </c>
      <c r="D336" s="1" t="str">
        <f t="shared" si="53"/>
        <v>"Brucite Group"</v>
      </c>
      <c r="E336" s="1" t="str">
        <f t="shared" si="50"/>
        <v xml:space="preserve">&lt;https://w3id.org/geochem/1.0/mingroup/29278&gt;  skos:prefLabel  "Brucite Group". </v>
      </c>
    </row>
    <row r="337" spans="1:5" ht="30" x14ac:dyDescent="0.25">
      <c r="A337" t="s">
        <v>162</v>
      </c>
      <c r="B337" t="s">
        <v>13</v>
      </c>
      <c r="C337" t="s">
        <v>14</v>
      </c>
      <c r="D337"/>
      <c r="E337" s="1" t="str">
        <f t="shared" si="50"/>
        <v xml:space="preserve">&lt;https://w3id.org/geochem/1.0/mingroup/29278&gt;  skos:inScheme  grup:conceptscheme. </v>
      </c>
    </row>
    <row r="338" spans="1:5" ht="30" x14ac:dyDescent="0.25">
      <c r="A338" t="s">
        <v>162</v>
      </c>
      <c r="B338" t="s">
        <v>7</v>
      </c>
      <c r="C338" t="s">
        <v>164</v>
      </c>
      <c r="D338"/>
      <c r="E338" s="1" t="str">
        <f t="shared" si="50"/>
        <v xml:space="preserve">&lt;https://w3id.org/geochem/1.0/mingroup/29278&gt;  skos:exactMatch  &lt;https://www.mindat.org/1:1:29278:6&gt;. </v>
      </c>
    </row>
    <row r="339" spans="1:5" x14ac:dyDescent="0.25">
      <c r="A339" t="s">
        <v>162</v>
      </c>
      <c r="B339" t="s">
        <v>23</v>
      </c>
      <c r="C339" t="s">
        <v>165</v>
      </c>
      <c r="D339"/>
      <c r="E339" s="1" t="str">
        <f t="shared" si="50"/>
        <v xml:space="preserve">&lt;https://w3id.org/geochem/1.0/mingroup/29278&gt;  skos:broader  strunz:s04_FE. </v>
      </c>
    </row>
    <row r="340" spans="1:5" ht="60" x14ac:dyDescent="0.25">
      <c r="A340" s="1" t="s">
        <v>162</v>
      </c>
      <c r="B340" s="1" t="s">
        <v>15</v>
      </c>
      <c r="C340" s="1" t="s">
        <v>163</v>
      </c>
      <c r="D340" s="1" t="str">
        <f>""""&amp;C340&amp;""""</f>
        <v>"Brucite Group"</v>
      </c>
      <c r="E340" s="1" t="str">
        <f t="shared" si="50"/>
        <v xml:space="preserve">&lt;https://w3id.org/geochem/1.0/mingroup/29278&gt;  rdfs:label  "Brucite Group". </v>
      </c>
    </row>
    <row r="341" spans="1:5" x14ac:dyDescent="0.25">
      <c r="A341" t="s">
        <v>162</v>
      </c>
      <c r="B341" t="s">
        <v>11</v>
      </c>
      <c r="C341" t="s">
        <v>12</v>
      </c>
      <c r="D341"/>
      <c r="E341" s="1" t="str">
        <f t="shared" si="50"/>
        <v xml:space="preserve">&lt;https://w3id.org/geochem/1.0/mingroup/29278&gt;  rdf:type  skos:Concept. </v>
      </c>
    </row>
    <row r="342" spans="1:5" x14ac:dyDescent="0.25">
      <c r="A342" t="s">
        <v>166</v>
      </c>
      <c r="B342" t="s">
        <v>4</v>
      </c>
      <c r="C342">
        <v>1234</v>
      </c>
      <c r="D342"/>
      <c r="E342" s="1" t="str">
        <f t="shared" si="50"/>
        <v xml:space="preserve">&lt;https://w3id.org/geochem/1.0/mingroup/29280&gt;  gcmin:localitycount  1234. </v>
      </c>
    </row>
    <row r="343" spans="1:5" ht="60" x14ac:dyDescent="0.25">
      <c r="A343" s="1" t="s">
        <v>166</v>
      </c>
      <c r="B343" s="1" t="s">
        <v>9</v>
      </c>
      <c r="C343" s="1" t="s">
        <v>10</v>
      </c>
      <c r="D343" s="1" t="str">
        <f t="shared" ref="D343:D344" si="54">""""&amp;C343&amp;""""</f>
        <v>"group"</v>
      </c>
      <c r="E343" s="1" t="str">
        <f t="shared" si="50"/>
        <v xml:space="preserve">&lt;https://w3id.org/geochem/1.0/mingroup/29280&gt;  schema:additionalType  "group". </v>
      </c>
    </row>
    <row r="344" spans="1:5" ht="60" x14ac:dyDescent="0.25">
      <c r="A344" s="1" t="s">
        <v>166</v>
      </c>
      <c r="B344" s="1" t="s">
        <v>17</v>
      </c>
      <c r="C344" s="1" t="s">
        <v>167</v>
      </c>
      <c r="D344" s="1" t="str">
        <f t="shared" si="54"/>
        <v>"Chalcanthite Group"</v>
      </c>
      <c r="E344" s="1" t="str">
        <f t="shared" si="50"/>
        <v xml:space="preserve">&lt;https://w3id.org/geochem/1.0/mingroup/29280&gt;  skos:prefLabel  "Chalcanthite Group". </v>
      </c>
    </row>
    <row r="345" spans="1:5" ht="30" x14ac:dyDescent="0.25">
      <c r="A345" t="s">
        <v>166</v>
      </c>
      <c r="B345" t="s">
        <v>13</v>
      </c>
      <c r="C345" t="s">
        <v>14</v>
      </c>
      <c r="D345"/>
      <c r="E345" s="1" t="str">
        <f t="shared" si="50"/>
        <v xml:space="preserve">&lt;https://w3id.org/geochem/1.0/mingroup/29280&gt;  skos:inScheme  grup:conceptscheme. </v>
      </c>
    </row>
    <row r="346" spans="1:5" ht="30" x14ac:dyDescent="0.25">
      <c r="A346" t="s">
        <v>166</v>
      </c>
      <c r="B346" t="s">
        <v>7</v>
      </c>
      <c r="C346" t="s">
        <v>168</v>
      </c>
      <c r="D346"/>
      <c r="E346" s="1" t="str">
        <f t="shared" si="50"/>
        <v xml:space="preserve">&lt;https://w3id.org/geochem/1.0/mingroup/29280&gt;  skos:exactMatch  &lt;https://www.mindat.org/1:1:29280:1&gt;. </v>
      </c>
    </row>
    <row r="347" spans="1:5" ht="30" x14ac:dyDescent="0.25">
      <c r="A347" t="s">
        <v>166</v>
      </c>
      <c r="B347" t="s">
        <v>23</v>
      </c>
      <c r="C347" t="s">
        <v>169</v>
      </c>
      <c r="D347"/>
      <c r="E347" s="1" t="str">
        <f t="shared" si="50"/>
        <v xml:space="preserve">&lt;https://w3id.org/geochem/1.0/mingroup/29280&gt;  skos:broader  strunz:s07_CB. </v>
      </c>
    </row>
    <row r="348" spans="1:5" ht="60" x14ac:dyDescent="0.25">
      <c r="A348" s="1" t="s">
        <v>166</v>
      </c>
      <c r="B348" s="1" t="s">
        <v>15</v>
      </c>
      <c r="C348" s="1" t="s">
        <v>167</v>
      </c>
      <c r="D348" s="1" t="str">
        <f>""""&amp;C348&amp;""""</f>
        <v>"Chalcanthite Group"</v>
      </c>
      <c r="E348" s="1" t="str">
        <f t="shared" si="50"/>
        <v xml:space="preserve">&lt;https://w3id.org/geochem/1.0/mingroup/29280&gt;  rdfs:label  "Chalcanthite Group". </v>
      </c>
    </row>
    <row r="349" spans="1:5" x14ac:dyDescent="0.25">
      <c r="A349" t="s">
        <v>166</v>
      </c>
      <c r="B349" t="s">
        <v>11</v>
      </c>
      <c r="C349" t="s">
        <v>12</v>
      </c>
      <c r="D349"/>
      <c r="E349" s="1" t="str">
        <f t="shared" si="50"/>
        <v xml:space="preserve">&lt;https://w3id.org/geochem/1.0/mingroup/29280&gt;  rdf:type  skos:Concept. </v>
      </c>
    </row>
    <row r="350" spans="1:5" x14ac:dyDescent="0.25">
      <c r="A350" t="s">
        <v>170</v>
      </c>
      <c r="B350" t="s">
        <v>4</v>
      </c>
      <c r="C350">
        <v>32083</v>
      </c>
      <c r="D350"/>
      <c r="E350" s="1" t="str">
        <f t="shared" si="50"/>
        <v xml:space="preserve">&lt;https://w3id.org/geochem/1.0/mingroup/29281&gt;  gcmin:localitycount  32083. </v>
      </c>
    </row>
    <row r="351" spans="1:5" ht="60" x14ac:dyDescent="0.25">
      <c r="A351" s="1" t="s">
        <v>170</v>
      </c>
      <c r="B351" s="1" t="s">
        <v>9</v>
      </c>
      <c r="C351" s="1" t="s">
        <v>10</v>
      </c>
      <c r="D351" s="1" t="str">
        <f t="shared" ref="D351:D352" si="55">""""&amp;C351&amp;""""</f>
        <v>"group"</v>
      </c>
      <c r="E351" s="1" t="str">
        <f t="shared" si="50"/>
        <v xml:space="preserve">&lt;https://w3id.org/geochem/1.0/mingroup/29281&gt;  schema:additionalType  "group". </v>
      </c>
    </row>
    <row r="352" spans="1:5" ht="60" x14ac:dyDescent="0.25">
      <c r="A352" s="1" t="s">
        <v>170</v>
      </c>
      <c r="B352" s="1" t="s">
        <v>17</v>
      </c>
      <c r="C352" s="1" t="s">
        <v>171</v>
      </c>
      <c r="D352" s="1" t="str">
        <f t="shared" si="55"/>
        <v>"Chalcopyrite Group"</v>
      </c>
      <c r="E352" s="1" t="str">
        <f t="shared" si="50"/>
        <v xml:space="preserve">&lt;https://w3id.org/geochem/1.0/mingroup/29281&gt;  skos:prefLabel  "Chalcopyrite Group". </v>
      </c>
    </row>
    <row r="353" spans="1:5" ht="30" x14ac:dyDescent="0.25">
      <c r="A353" t="s">
        <v>170</v>
      </c>
      <c r="B353" t="s">
        <v>13</v>
      </c>
      <c r="C353" t="s">
        <v>14</v>
      </c>
      <c r="D353"/>
      <c r="E353" s="1" t="str">
        <f t="shared" si="50"/>
        <v xml:space="preserve">&lt;https://w3id.org/geochem/1.0/mingroup/29281&gt;  skos:inScheme  grup:conceptscheme. </v>
      </c>
    </row>
    <row r="354" spans="1:5" ht="30" x14ac:dyDescent="0.25">
      <c r="A354" t="s">
        <v>170</v>
      </c>
      <c r="B354" t="s">
        <v>7</v>
      </c>
      <c r="C354" t="s">
        <v>172</v>
      </c>
      <c r="D354"/>
      <c r="E354" s="1" t="str">
        <f t="shared" si="50"/>
        <v xml:space="preserve">&lt;https://w3id.org/geochem/1.0/mingroup/29281&gt;  skos:exactMatch  &lt;https://www.mindat.org/1:1:29281:0&gt;. </v>
      </c>
    </row>
    <row r="355" spans="1:5" ht="30" x14ac:dyDescent="0.25">
      <c r="A355" t="s">
        <v>170</v>
      </c>
      <c r="B355" t="s">
        <v>23</v>
      </c>
      <c r="C355" t="s">
        <v>41</v>
      </c>
      <c r="D355"/>
      <c r="E355" s="1" t="str">
        <f t="shared" si="50"/>
        <v xml:space="preserve">&lt;https://w3id.org/geochem/1.0/mingroup/29281&gt;  skos:broader  strunz:s02_CB. </v>
      </c>
    </row>
    <row r="356" spans="1:5" ht="60" x14ac:dyDescent="0.25">
      <c r="A356" s="1" t="s">
        <v>170</v>
      </c>
      <c r="B356" s="1" t="s">
        <v>15</v>
      </c>
      <c r="C356" s="1" t="s">
        <v>171</v>
      </c>
      <c r="D356" s="1" t="str">
        <f>""""&amp;C356&amp;""""</f>
        <v>"Chalcopyrite Group"</v>
      </c>
      <c r="E356" s="1" t="str">
        <f t="shared" si="50"/>
        <v xml:space="preserve">&lt;https://w3id.org/geochem/1.0/mingroup/29281&gt;  rdfs:label  "Chalcopyrite Group". </v>
      </c>
    </row>
    <row r="357" spans="1:5" x14ac:dyDescent="0.25">
      <c r="A357" t="s">
        <v>170</v>
      </c>
      <c r="B357" t="s">
        <v>11</v>
      </c>
      <c r="C357" t="s">
        <v>12</v>
      </c>
      <c r="D357"/>
      <c r="E357" s="1" t="str">
        <f t="shared" si="50"/>
        <v xml:space="preserve">&lt;https://w3id.org/geochem/1.0/mingroup/29281&gt;  rdf:type  skos:Concept. </v>
      </c>
    </row>
    <row r="358" spans="1:5" ht="30" x14ac:dyDescent="0.25">
      <c r="A358" t="s">
        <v>173</v>
      </c>
      <c r="B358" t="s">
        <v>13</v>
      </c>
      <c r="C358" t="s">
        <v>14</v>
      </c>
      <c r="D358"/>
      <c r="E358" s="1" t="str">
        <f t="shared" si="50"/>
        <v xml:space="preserve">&lt;https://w3id.org/geochem/1.0/mingroup/29282&gt;  skos:inScheme  grup:conceptscheme. </v>
      </c>
    </row>
    <row r="359" spans="1:5" x14ac:dyDescent="0.25">
      <c r="A359" t="s">
        <v>173</v>
      </c>
      <c r="B359" t="s">
        <v>4</v>
      </c>
      <c r="C359">
        <v>2355</v>
      </c>
      <c r="D359"/>
      <c r="E359" s="1" t="str">
        <f t="shared" si="50"/>
        <v xml:space="preserve">&lt;https://w3id.org/geochem/1.0/mingroup/29282&gt;  gcmin:localitycount  2355. </v>
      </c>
    </row>
    <row r="360" spans="1:5" ht="60" x14ac:dyDescent="0.25">
      <c r="A360" s="1" t="s">
        <v>173</v>
      </c>
      <c r="B360" s="1" t="s">
        <v>19</v>
      </c>
      <c r="C360" s="1" t="s">
        <v>20</v>
      </c>
      <c r="E360" s="1" t="str">
        <f t="shared" si="50"/>
        <v xml:space="preserve">&lt;https://w3id.org/geochem/1.0/mingroup/29282&gt;  dcterm:source  gcmin:smrMindatGroupQuery. </v>
      </c>
    </row>
    <row r="361" spans="1:5" x14ac:dyDescent="0.25">
      <c r="A361" t="s">
        <v>173</v>
      </c>
      <c r="B361" t="s">
        <v>11</v>
      </c>
      <c r="C361" t="s">
        <v>12</v>
      </c>
      <c r="D361"/>
      <c r="E361" s="1" t="str">
        <f t="shared" si="50"/>
        <v xml:space="preserve">&lt;https://w3id.org/geochem/1.0/mingroup/29282&gt;  rdf:type  skos:Concept. </v>
      </c>
    </row>
    <row r="362" spans="1:5" ht="60" x14ac:dyDescent="0.25">
      <c r="A362" s="1" t="s">
        <v>173</v>
      </c>
      <c r="B362" s="1" t="s">
        <v>25</v>
      </c>
      <c r="D362" s="1" t="str">
        <f t="shared" ref="D362:D364" si="56">""""&amp;C362&amp;""""</f>
        <v>""</v>
      </c>
      <c r="E362" s="1" t="str">
        <f t="shared" si="50"/>
        <v xml:space="preserve">&lt;https://w3id.org/geochem/1.0/mingroup/29282&gt;  skos:definition  "". </v>
      </c>
    </row>
    <row r="363" spans="1:5" ht="60" x14ac:dyDescent="0.25">
      <c r="A363" s="1" t="s">
        <v>173</v>
      </c>
      <c r="B363" s="1" t="s">
        <v>9</v>
      </c>
      <c r="C363" s="1" t="s">
        <v>10</v>
      </c>
      <c r="D363" s="1" t="str">
        <f t="shared" si="56"/>
        <v>"group"</v>
      </c>
      <c r="E363" s="1" t="str">
        <f t="shared" si="50"/>
        <v xml:space="preserve">&lt;https://w3id.org/geochem/1.0/mingroup/29282&gt;  schema:additionalType  "group". </v>
      </c>
    </row>
    <row r="364" spans="1:5" ht="60" x14ac:dyDescent="0.25">
      <c r="A364" s="1" t="s">
        <v>173</v>
      </c>
      <c r="B364" s="1" t="s">
        <v>17</v>
      </c>
      <c r="C364" s="1" t="s">
        <v>174</v>
      </c>
      <c r="D364" s="1" t="str">
        <f t="shared" si="56"/>
        <v>"Cobaltite Group"</v>
      </c>
      <c r="E364" s="1" t="str">
        <f t="shared" si="50"/>
        <v xml:space="preserve">&lt;https://w3id.org/geochem/1.0/mingroup/29282&gt;  skos:prefLabel  "Cobaltite Group". </v>
      </c>
    </row>
    <row r="365" spans="1:5" ht="30" x14ac:dyDescent="0.25">
      <c r="A365" t="s">
        <v>173</v>
      </c>
      <c r="B365" t="s">
        <v>23</v>
      </c>
      <c r="C365" t="s">
        <v>145</v>
      </c>
      <c r="D365"/>
      <c r="E365" s="1" t="str">
        <f t="shared" si="50"/>
        <v xml:space="preserve">&lt;https://w3id.org/geochem/1.0/mingroup/29282&gt;  skos:broader  strunz:s02_EB. </v>
      </c>
    </row>
    <row r="366" spans="1:5" ht="30" x14ac:dyDescent="0.25">
      <c r="A366" t="s">
        <v>173</v>
      </c>
      <c r="B366" t="s">
        <v>7</v>
      </c>
      <c r="C366" t="s">
        <v>175</v>
      </c>
      <c r="D366"/>
      <c r="E366" s="1" t="str">
        <f t="shared" si="50"/>
        <v xml:space="preserve">&lt;https://w3id.org/geochem/1.0/mingroup/29282&gt;  skos:exactMatch  &lt;https://www.mindat.org/1:1:29282:9&gt;. </v>
      </c>
    </row>
    <row r="367" spans="1:5" ht="30" x14ac:dyDescent="0.25">
      <c r="A367" t="s">
        <v>173</v>
      </c>
      <c r="B367" t="s">
        <v>18</v>
      </c>
      <c r="C367">
        <v>2353</v>
      </c>
      <c r="D367"/>
      <c r="E367" s="1" t="str">
        <f t="shared" si="50"/>
        <v xml:space="preserve">&lt;https://w3id.org/geochem/1.0/mingroup/29282&gt;  gcmin:normalizedcount  2353. </v>
      </c>
    </row>
    <row r="368" spans="1:5" ht="60" x14ac:dyDescent="0.25">
      <c r="A368" s="1" t="s">
        <v>173</v>
      </c>
      <c r="B368" s="1" t="s">
        <v>15</v>
      </c>
      <c r="C368" s="1" t="s">
        <v>174</v>
      </c>
      <c r="D368" s="1" t="str">
        <f t="shared" ref="D368:D369" si="57">""""&amp;C368&amp;""""</f>
        <v>"Cobaltite Group"</v>
      </c>
      <c r="E368" s="1" t="str">
        <f t="shared" si="50"/>
        <v xml:space="preserve">&lt;https://w3id.org/geochem/1.0/mingroup/29282&gt;  rdfs:label  "Cobaltite Group". </v>
      </c>
    </row>
    <row r="369" spans="1:5" ht="60" x14ac:dyDescent="0.25">
      <c r="A369" s="1" t="s">
        <v>176</v>
      </c>
      <c r="B369" s="1" t="s">
        <v>25</v>
      </c>
      <c r="D369" s="1" t="str">
        <f t="shared" si="57"/>
        <v>""</v>
      </c>
      <c r="E369" s="1" t="str">
        <f t="shared" si="50"/>
        <v xml:space="preserve">&lt;https://w3id.org/geochem/1.0/mingroup/29284&gt;  skos:definition  "". </v>
      </c>
    </row>
    <row r="370" spans="1:5" ht="30" x14ac:dyDescent="0.25">
      <c r="A370" t="s">
        <v>176</v>
      </c>
      <c r="B370" t="s">
        <v>18</v>
      </c>
      <c r="C370">
        <v>564</v>
      </c>
      <c r="D370"/>
      <c r="E370" s="1" t="str">
        <f t="shared" si="50"/>
        <v xml:space="preserve">&lt;https://w3id.org/geochem/1.0/mingroup/29284&gt;  gcmin:normalizedcount  564. </v>
      </c>
    </row>
    <row r="371" spans="1:5" ht="60" x14ac:dyDescent="0.25">
      <c r="A371" s="1" t="s">
        <v>176</v>
      </c>
      <c r="B371" s="1" t="s">
        <v>19</v>
      </c>
      <c r="C371" s="1" t="s">
        <v>20</v>
      </c>
      <c r="E371" s="1" t="str">
        <f t="shared" si="50"/>
        <v xml:space="preserve">&lt;https://w3id.org/geochem/1.0/mingroup/29284&gt;  dcterm:source  gcmin:smrMindatGroupQuery. </v>
      </c>
    </row>
    <row r="372" spans="1:5" ht="30" x14ac:dyDescent="0.25">
      <c r="A372" t="s">
        <v>176</v>
      </c>
      <c r="B372" t="s">
        <v>13</v>
      </c>
      <c r="C372" t="s">
        <v>14</v>
      </c>
      <c r="D372"/>
      <c r="E372" s="1" t="str">
        <f t="shared" si="50"/>
        <v xml:space="preserve">&lt;https://w3id.org/geochem/1.0/mingroup/29284&gt;  skos:inScheme  grup:conceptscheme. </v>
      </c>
    </row>
    <row r="373" spans="1:5" ht="60" x14ac:dyDescent="0.25">
      <c r="A373" s="1" t="s">
        <v>176</v>
      </c>
      <c r="B373" s="1" t="s">
        <v>9</v>
      </c>
      <c r="C373" s="1" t="s">
        <v>10</v>
      </c>
      <c r="D373" s="1" t="str">
        <f>""""&amp;C373&amp;""""</f>
        <v>"group"</v>
      </c>
      <c r="E373" s="1" t="str">
        <f t="shared" si="50"/>
        <v xml:space="preserve">&lt;https://w3id.org/geochem/1.0/mingroup/29284&gt;  schema:additionalType  "group". </v>
      </c>
    </row>
    <row r="374" spans="1:5" x14ac:dyDescent="0.25">
      <c r="A374" t="s">
        <v>176</v>
      </c>
      <c r="B374" t="s">
        <v>4</v>
      </c>
      <c r="C374">
        <v>690</v>
      </c>
      <c r="D374"/>
      <c r="E374" s="1" t="str">
        <f t="shared" si="50"/>
        <v xml:space="preserve">&lt;https://w3id.org/geochem/1.0/mingroup/29284&gt;  gcmin:localitycount  690. </v>
      </c>
    </row>
    <row r="375" spans="1:5" ht="30" x14ac:dyDescent="0.25">
      <c r="A375" t="s">
        <v>176</v>
      </c>
      <c r="B375" t="s">
        <v>7</v>
      </c>
      <c r="C375" t="s">
        <v>177</v>
      </c>
      <c r="D375"/>
      <c r="E375" s="1" t="str">
        <f t="shared" si="50"/>
        <v xml:space="preserve">&lt;https://w3id.org/geochem/1.0/mingroup/29284&gt;  skos:exactMatch  &lt;https://www.mindat.org/1:1:29284:7&gt;. </v>
      </c>
    </row>
    <row r="376" spans="1:5" ht="60" x14ac:dyDescent="0.25">
      <c r="A376" s="1" t="s">
        <v>176</v>
      </c>
      <c r="B376" s="1" t="s">
        <v>15</v>
      </c>
      <c r="C376" s="1" t="s">
        <v>178</v>
      </c>
      <c r="D376" s="1" t="str">
        <f t="shared" ref="D376:D377" si="58">""""&amp;C376&amp;""""</f>
        <v>"Copiapite Group"</v>
      </c>
      <c r="E376" s="1" t="str">
        <f t="shared" si="50"/>
        <v xml:space="preserve">&lt;https://w3id.org/geochem/1.0/mingroup/29284&gt;  rdfs:label  "Copiapite Group". </v>
      </c>
    </row>
    <row r="377" spans="1:5" ht="60" x14ac:dyDescent="0.25">
      <c r="A377" s="1" t="s">
        <v>176</v>
      </c>
      <c r="B377" s="1" t="s">
        <v>17</v>
      </c>
      <c r="C377" s="1" t="s">
        <v>178</v>
      </c>
      <c r="D377" s="1" t="str">
        <f t="shared" si="58"/>
        <v>"Copiapite Group"</v>
      </c>
      <c r="E377" s="1" t="str">
        <f t="shared" si="50"/>
        <v xml:space="preserve">&lt;https://w3id.org/geochem/1.0/mingroup/29284&gt;  skos:prefLabel  "Copiapite Group". </v>
      </c>
    </row>
    <row r="378" spans="1:5" ht="30" x14ac:dyDescent="0.25">
      <c r="A378" t="s">
        <v>176</v>
      </c>
      <c r="B378" t="s">
        <v>23</v>
      </c>
      <c r="C378" t="s">
        <v>179</v>
      </c>
      <c r="D378"/>
      <c r="E378" s="1" t="str">
        <f t="shared" si="50"/>
        <v xml:space="preserve">&lt;https://w3id.org/geochem/1.0/mingroup/29284&gt;  skos:broader  strunz:s07_DB. </v>
      </c>
    </row>
    <row r="379" spans="1:5" x14ac:dyDescent="0.25">
      <c r="A379" t="s">
        <v>176</v>
      </c>
      <c r="B379" t="s">
        <v>11</v>
      </c>
      <c r="C379" t="s">
        <v>12</v>
      </c>
      <c r="D379"/>
      <c r="E379" s="1" t="str">
        <f t="shared" si="50"/>
        <v xml:space="preserve">&lt;https://w3id.org/geochem/1.0/mingroup/29284&gt;  rdf:type  skos:Concept. </v>
      </c>
    </row>
    <row r="380" spans="1:5" x14ac:dyDescent="0.25">
      <c r="A380" t="s">
        <v>180</v>
      </c>
      <c r="B380" t="s">
        <v>23</v>
      </c>
      <c r="C380" t="s">
        <v>181</v>
      </c>
      <c r="D380"/>
      <c r="E380" s="1" t="str">
        <f t="shared" si="50"/>
        <v xml:space="preserve">&lt;https://w3id.org/geochem/1.0/mingroup/29285&gt;  skos:broader  strunz:s04. </v>
      </c>
    </row>
    <row r="381" spans="1:5" ht="30" x14ac:dyDescent="0.25">
      <c r="A381" t="s">
        <v>180</v>
      </c>
      <c r="B381" t="s">
        <v>23</v>
      </c>
      <c r="C381" t="s">
        <v>182</v>
      </c>
      <c r="D381"/>
      <c r="E381" s="1" t="str">
        <f t="shared" si="50"/>
        <v xml:space="preserve">&lt;https://w3id.org/geochem/1.0/mingroup/29285&gt;  skos:broader  &lt;https://w3id.org/geochem/1.0/mingroup/43551&gt;. </v>
      </c>
    </row>
    <row r="382" spans="1:5" x14ac:dyDescent="0.25">
      <c r="A382" t="s">
        <v>180</v>
      </c>
      <c r="B382" t="s">
        <v>4</v>
      </c>
      <c r="C382">
        <v>1381</v>
      </c>
      <c r="D382"/>
      <c r="E382" s="1" t="str">
        <f t="shared" si="50"/>
        <v xml:space="preserve">&lt;https://w3id.org/geochem/1.0/mingroup/29285&gt;  gcmin:localitycount  1381. </v>
      </c>
    </row>
    <row r="383" spans="1:5" ht="60" x14ac:dyDescent="0.25">
      <c r="A383" s="1" t="s">
        <v>180</v>
      </c>
      <c r="B383" s="1" t="s">
        <v>17</v>
      </c>
      <c r="C383" s="1" t="s">
        <v>183</v>
      </c>
      <c r="D383" s="1" t="str">
        <f t="shared" ref="D383:D384" si="59">""""&amp;C383&amp;""""</f>
        <v>"Coronadite Group"</v>
      </c>
      <c r="E383" s="1" t="str">
        <f t="shared" si="50"/>
        <v xml:space="preserve">&lt;https://w3id.org/geochem/1.0/mingroup/29285&gt;  skos:prefLabel  "Coronadite Group". </v>
      </c>
    </row>
    <row r="384" spans="1:5" ht="60" x14ac:dyDescent="0.25">
      <c r="A384" s="1" t="s">
        <v>180</v>
      </c>
      <c r="B384" s="1" t="s">
        <v>15</v>
      </c>
      <c r="C384" s="1" t="s">
        <v>183</v>
      </c>
      <c r="D384" s="1" t="str">
        <f t="shared" si="59"/>
        <v>"Coronadite Group"</v>
      </c>
      <c r="E384" s="1" t="str">
        <f t="shared" si="50"/>
        <v xml:space="preserve">&lt;https://w3id.org/geochem/1.0/mingroup/29285&gt;  rdfs:label  "Coronadite Group". </v>
      </c>
    </row>
    <row r="385" spans="1:5" x14ac:dyDescent="0.25">
      <c r="A385" t="s">
        <v>180</v>
      </c>
      <c r="B385" t="s">
        <v>11</v>
      </c>
      <c r="C385" t="s">
        <v>12</v>
      </c>
      <c r="D385"/>
      <c r="E385" s="1" t="str">
        <f t="shared" si="50"/>
        <v xml:space="preserve">&lt;https://w3id.org/geochem/1.0/mingroup/29285&gt;  rdf:type  skos:Concept. </v>
      </c>
    </row>
    <row r="386" spans="1:5" ht="30" x14ac:dyDescent="0.25">
      <c r="A386" t="s">
        <v>180</v>
      </c>
      <c r="B386" t="s">
        <v>18</v>
      </c>
      <c r="C386">
        <v>1140</v>
      </c>
      <c r="D386"/>
      <c r="E386" s="1" t="str">
        <f t="shared" si="50"/>
        <v xml:space="preserve">&lt;https://w3id.org/geochem/1.0/mingroup/29285&gt;  gcmin:normalizedcount  1140. </v>
      </c>
    </row>
    <row r="387" spans="1:5" ht="60" x14ac:dyDescent="0.25">
      <c r="A387" s="1" t="s">
        <v>180</v>
      </c>
      <c r="B387" s="1" t="s">
        <v>19</v>
      </c>
      <c r="C387" s="1" t="s">
        <v>20</v>
      </c>
      <c r="E387" s="1" t="str">
        <f t="shared" ref="E387:E450" si="60">A387 &amp; "  " &amp; B387 &amp; "  " &amp; IF(ISBLANK(D387),C387, D387) &amp; ". "</f>
        <v xml:space="preserve">&lt;https://w3id.org/geochem/1.0/mingroup/29285&gt;  dcterm:source  gcmin:smrMindatGroupQuery. </v>
      </c>
    </row>
    <row r="388" spans="1:5" ht="30" x14ac:dyDescent="0.25">
      <c r="A388" t="s">
        <v>180</v>
      </c>
      <c r="B388" t="s">
        <v>13</v>
      </c>
      <c r="C388" t="s">
        <v>14</v>
      </c>
      <c r="D388"/>
      <c r="E388" s="1" t="str">
        <f t="shared" si="60"/>
        <v xml:space="preserve">&lt;https://w3id.org/geochem/1.0/mingroup/29285&gt;  skos:inScheme  grup:conceptscheme. </v>
      </c>
    </row>
    <row r="389" spans="1:5" ht="60" x14ac:dyDescent="0.25">
      <c r="A389" s="1" t="s">
        <v>180</v>
      </c>
      <c r="B389" s="1" t="s">
        <v>9</v>
      </c>
      <c r="C389" s="1" t="s">
        <v>10</v>
      </c>
      <c r="D389" s="1" t="str">
        <f t="shared" ref="D389:D390" si="61">""""&amp;C389&amp;""""</f>
        <v>"group"</v>
      </c>
      <c r="E389" s="1" t="str">
        <f t="shared" si="60"/>
        <v xml:space="preserve">&lt;https://w3id.org/geochem/1.0/mingroup/29285&gt;  schema:additionalType  "group". </v>
      </c>
    </row>
    <row r="390" spans="1:5" ht="60" x14ac:dyDescent="0.25">
      <c r="A390" s="1" t="s">
        <v>180</v>
      </c>
      <c r="B390" s="1" t="s">
        <v>25</v>
      </c>
      <c r="D390" s="1" t="str">
        <f t="shared" si="61"/>
        <v>""</v>
      </c>
      <c r="E390" s="1" t="str">
        <f t="shared" si="60"/>
        <v xml:space="preserve">&lt;https://w3id.org/geochem/1.0/mingroup/29285&gt;  skos:definition  "". </v>
      </c>
    </row>
    <row r="391" spans="1:5" ht="30" x14ac:dyDescent="0.25">
      <c r="A391" t="s">
        <v>180</v>
      </c>
      <c r="B391" t="s">
        <v>7</v>
      </c>
      <c r="C391" t="s">
        <v>184</v>
      </c>
      <c r="D391"/>
      <c r="E391" s="1" t="str">
        <f t="shared" si="60"/>
        <v xml:space="preserve">&lt;https://w3id.org/geochem/1.0/mingroup/29285&gt;  skos:exactMatch  &lt;https://www.mindat.org/1:1:29285:6&gt;. </v>
      </c>
    </row>
    <row r="392" spans="1:5" x14ac:dyDescent="0.25">
      <c r="A392" t="s">
        <v>185</v>
      </c>
      <c r="B392" t="s">
        <v>4</v>
      </c>
      <c r="C392">
        <v>16167</v>
      </c>
      <c r="D392"/>
      <c r="E392" s="1" t="str">
        <f t="shared" si="60"/>
        <v xml:space="preserve">&lt;https://w3id.org/geochem/1.0/mingroup/29288&gt;  gcmin:localitycount  16167. </v>
      </c>
    </row>
    <row r="393" spans="1:5" ht="30" x14ac:dyDescent="0.25">
      <c r="A393" t="s">
        <v>185</v>
      </c>
      <c r="B393" t="s">
        <v>23</v>
      </c>
      <c r="C393" t="s">
        <v>101</v>
      </c>
      <c r="D393"/>
      <c r="E393" s="1" t="str">
        <f t="shared" si="60"/>
        <v xml:space="preserve">&lt;https://w3id.org/geochem/1.0/mingroup/29288&gt;  skos:broader  strunz:s05_AB. </v>
      </c>
    </row>
    <row r="394" spans="1:5" x14ac:dyDescent="0.25">
      <c r="A394" t="s">
        <v>185</v>
      </c>
      <c r="B394" t="s">
        <v>11</v>
      </c>
      <c r="C394" t="s">
        <v>12</v>
      </c>
      <c r="D394"/>
      <c r="E394" s="1" t="str">
        <f t="shared" si="60"/>
        <v xml:space="preserve">&lt;https://w3id.org/geochem/1.0/mingroup/29288&gt;  rdf:type  skos:Concept. </v>
      </c>
    </row>
    <row r="395" spans="1:5" ht="60" x14ac:dyDescent="0.25">
      <c r="A395" s="1" t="s">
        <v>185</v>
      </c>
      <c r="B395" s="1" t="s">
        <v>19</v>
      </c>
      <c r="C395" s="1" t="s">
        <v>20</v>
      </c>
      <c r="E395" s="1" t="str">
        <f t="shared" si="60"/>
        <v xml:space="preserve">&lt;https://w3id.org/geochem/1.0/mingroup/29288&gt;  dcterm:source  gcmin:smrMindatGroupQuery. </v>
      </c>
    </row>
    <row r="396" spans="1:5" ht="30" x14ac:dyDescent="0.25">
      <c r="A396" t="s">
        <v>185</v>
      </c>
      <c r="B396" t="s">
        <v>13</v>
      </c>
      <c r="C396" t="s">
        <v>14</v>
      </c>
      <c r="D396"/>
      <c r="E396" s="1" t="str">
        <f t="shared" si="60"/>
        <v xml:space="preserve">&lt;https://w3id.org/geochem/1.0/mingroup/29288&gt;  skos:inScheme  grup:conceptscheme. </v>
      </c>
    </row>
    <row r="397" spans="1:5" ht="60" x14ac:dyDescent="0.25">
      <c r="A397" s="1" t="s">
        <v>185</v>
      </c>
      <c r="B397" s="1" t="s">
        <v>25</v>
      </c>
      <c r="D397" s="1" t="str">
        <f t="shared" ref="D397:D398" si="62">""""&amp;C397&amp;""""</f>
        <v>""</v>
      </c>
      <c r="E397" s="1" t="str">
        <f t="shared" si="60"/>
        <v xml:space="preserve">&lt;https://w3id.org/geochem/1.0/mingroup/29288&gt;  skos:definition  "". </v>
      </c>
    </row>
    <row r="398" spans="1:5" ht="60" x14ac:dyDescent="0.25">
      <c r="A398" s="1" t="s">
        <v>185</v>
      </c>
      <c r="B398" s="1" t="s">
        <v>15</v>
      </c>
      <c r="C398" s="1" t="s">
        <v>186</v>
      </c>
      <c r="D398" s="1" t="str">
        <f t="shared" si="62"/>
        <v>"Dolomite Group"</v>
      </c>
      <c r="E398" s="1" t="str">
        <f t="shared" si="60"/>
        <v xml:space="preserve">&lt;https://w3id.org/geochem/1.0/mingroup/29288&gt;  rdfs:label  "Dolomite Group". </v>
      </c>
    </row>
    <row r="399" spans="1:5" ht="30" x14ac:dyDescent="0.25">
      <c r="A399" t="s">
        <v>185</v>
      </c>
      <c r="B399" t="s">
        <v>18</v>
      </c>
      <c r="C399">
        <v>14297</v>
      </c>
      <c r="D399"/>
      <c r="E399" s="1" t="str">
        <f t="shared" si="60"/>
        <v xml:space="preserve">&lt;https://w3id.org/geochem/1.0/mingroup/29288&gt;  gcmin:normalizedcount  14297. </v>
      </c>
    </row>
    <row r="400" spans="1:5" ht="60" x14ac:dyDescent="0.25">
      <c r="A400" s="1" t="s">
        <v>185</v>
      </c>
      <c r="B400" s="1" t="s">
        <v>17</v>
      </c>
      <c r="C400" s="1" t="s">
        <v>186</v>
      </c>
      <c r="D400" s="1" t="str">
        <f t="shared" ref="D400:D401" si="63">""""&amp;C400&amp;""""</f>
        <v>"Dolomite Group"</v>
      </c>
      <c r="E400" s="1" t="str">
        <f t="shared" si="60"/>
        <v xml:space="preserve">&lt;https://w3id.org/geochem/1.0/mingroup/29288&gt;  skos:prefLabel  "Dolomite Group". </v>
      </c>
    </row>
    <row r="401" spans="1:5" ht="60" x14ac:dyDescent="0.25">
      <c r="A401" s="1" t="s">
        <v>185</v>
      </c>
      <c r="B401" s="1" t="s">
        <v>9</v>
      </c>
      <c r="C401" s="1" t="s">
        <v>10</v>
      </c>
      <c r="D401" s="1" t="str">
        <f t="shared" si="63"/>
        <v>"group"</v>
      </c>
      <c r="E401" s="1" t="str">
        <f t="shared" si="60"/>
        <v xml:space="preserve">&lt;https://w3id.org/geochem/1.0/mingroup/29288&gt;  schema:additionalType  "group". </v>
      </c>
    </row>
    <row r="402" spans="1:5" ht="30" x14ac:dyDescent="0.25">
      <c r="A402" t="s">
        <v>185</v>
      </c>
      <c r="B402" t="s">
        <v>7</v>
      </c>
      <c r="C402" t="s">
        <v>187</v>
      </c>
      <c r="D402"/>
      <c r="E402" s="1" t="str">
        <f t="shared" si="60"/>
        <v xml:space="preserve">&lt;https://w3id.org/geochem/1.0/mingroup/29288&gt;  skos:exactMatch  &lt;https://www.mindat.org/1:1:29288:3&gt;. </v>
      </c>
    </row>
    <row r="403" spans="1:5" x14ac:dyDescent="0.25">
      <c r="A403" t="s">
        <v>188</v>
      </c>
      <c r="B403" t="s">
        <v>11</v>
      </c>
      <c r="C403" t="s">
        <v>12</v>
      </c>
      <c r="D403"/>
      <c r="E403" s="1" t="str">
        <f t="shared" si="60"/>
        <v xml:space="preserve">&lt;https://w3id.org/geochem/1.0/mingroup/29294&gt;  rdf:type  skos:Concept. </v>
      </c>
    </row>
    <row r="404" spans="1:5" ht="60" x14ac:dyDescent="0.25">
      <c r="A404" s="1" t="s">
        <v>188</v>
      </c>
      <c r="B404" s="1" t="s">
        <v>25</v>
      </c>
      <c r="D404" s="1" t="str">
        <f t="shared" ref="D404:D405" si="64">""""&amp;C404&amp;""""</f>
        <v>""</v>
      </c>
      <c r="E404" s="1" t="str">
        <f t="shared" si="60"/>
        <v xml:space="preserve">&lt;https://w3id.org/geochem/1.0/mingroup/29294&gt;  skos:definition  "". </v>
      </c>
    </row>
    <row r="405" spans="1:5" ht="60" x14ac:dyDescent="0.25">
      <c r="A405" s="1" t="s">
        <v>188</v>
      </c>
      <c r="B405" s="1" t="s">
        <v>9</v>
      </c>
      <c r="C405" s="1" t="s">
        <v>10</v>
      </c>
      <c r="D405" s="1" t="str">
        <f t="shared" si="64"/>
        <v>"group"</v>
      </c>
      <c r="E405" s="1" t="str">
        <f t="shared" si="60"/>
        <v xml:space="preserve">&lt;https://w3id.org/geochem/1.0/mingroup/29294&gt;  schema:additionalType  "group". </v>
      </c>
    </row>
    <row r="406" spans="1:5" ht="60" x14ac:dyDescent="0.25">
      <c r="A406" s="1" t="s">
        <v>188</v>
      </c>
      <c r="B406" s="1" t="s">
        <v>19</v>
      </c>
      <c r="C406" s="1" t="s">
        <v>20</v>
      </c>
      <c r="E406" s="1" t="str">
        <f t="shared" si="60"/>
        <v xml:space="preserve">&lt;https://w3id.org/geochem/1.0/mingroup/29294&gt;  dcterm:source  gcmin:smrMindatGroupQuery. </v>
      </c>
    </row>
    <row r="407" spans="1:5" x14ac:dyDescent="0.25">
      <c r="A407" t="s">
        <v>188</v>
      </c>
      <c r="B407" t="s">
        <v>4</v>
      </c>
      <c r="C407">
        <v>932</v>
      </c>
      <c r="D407"/>
      <c r="E407" s="1" t="str">
        <f t="shared" si="60"/>
        <v xml:space="preserve">&lt;https://w3id.org/geochem/1.0/mingroup/29294&gt;  gcmin:localitycount  932. </v>
      </c>
    </row>
    <row r="408" spans="1:5" ht="60" x14ac:dyDescent="0.25">
      <c r="A408" s="1" t="s">
        <v>188</v>
      </c>
      <c r="B408" s="1" t="s">
        <v>15</v>
      </c>
      <c r="C408" s="1" t="s">
        <v>189</v>
      </c>
      <c r="D408" s="1" t="str">
        <f>""""&amp;C408&amp;""""</f>
        <v>"Halotrichite Group"</v>
      </c>
      <c r="E408" s="1" t="str">
        <f t="shared" si="60"/>
        <v xml:space="preserve">&lt;https://w3id.org/geochem/1.0/mingroup/29294&gt;  rdfs:label  "Halotrichite Group". </v>
      </c>
    </row>
    <row r="409" spans="1:5" ht="30" x14ac:dyDescent="0.25">
      <c r="A409" t="s">
        <v>188</v>
      </c>
      <c r="B409" t="s">
        <v>23</v>
      </c>
      <c r="C409" t="s">
        <v>169</v>
      </c>
      <c r="D409"/>
      <c r="E409" s="1" t="str">
        <f t="shared" si="60"/>
        <v xml:space="preserve">&lt;https://w3id.org/geochem/1.0/mingroup/29294&gt;  skos:broader  strunz:s07_CB. </v>
      </c>
    </row>
    <row r="410" spans="1:5" ht="30" x14ac:dyDescent="0.25">
      <c r="A410" t="s">
        <v>188</v>
      </c>
      <c r="B410" t="s">
        <v>18</v>
      </c>
      <c r="C410">
        <v>758</v>
      </c>
      <c r="D410"/>
      <c r="E410" s="1" t="str">
        <f t="shared" si="60"/>
        <v xml:space="preserve">&lt;https://w3id.org/geochem/1.0/mingroup/29294&gt;  gcmin:normalizedcount  758. </v>
      </c>
    </row>
    <row r="411" spans="1:5" ht="30" x14ac:dyDescent="0.25">
      <c r="A411" t="s">
        <v>188</v>
      </c>
      <c r="B411" t="s">
        <v>7</v>
      </c>
      <c r="C411" t="s">
        <v>190</v>
      </c>
      <c r="D411"/>
      <c r="E411" s="1" t="str">
        <f t="shared" si="60"/>
        <v xml:space="preserve">&lt;https://w3id.org/geochem/1.0/mingroup/29294&gt;  skos:exactMatch  &lt;https://www.mindat.org/1:1:29294:4&gt;. </v>
      </c>
    </row>
    <row r="412" spans="1:5" ht="60" x14ac:dyDescent="0.25">
      <c r="A412" s="1" t="s">
        <v>188</v>
      </c>
      <c r="B412" s="1" t="s">
        <v>17</v>
      </c>
      <c r="C412" s="1" t="s">
        <v>189</v>
      </c>
      <c r="D412" s="1" t="str">
        <f>""""&amp;C412&amp;""""</f>
        <v>"Halotrichite Group"</v>
      </c>
      <c r="E412" s="1" t="str">
        <f t="shared" si="60"/>
        <v xml:space="preserve">&lt;https://w3id.org/geochem/1.0/mingroup/29294&gt;  skos:prefLabel  "Halotrichite Group". </v>
      </c>
    </row>
    <row r="413" spans="1:5" ht="30" x14ac:dyDescent="0.25">
      <c r="A413" t="s">
        <v>188</v>
      </c>
      <c r="B413" t="s">
        <v>13</v>
      </c>
      <c r="C413" t="s">
        <v>14</v>
      </c>
      <c r="D413"/>
      <c r="E413" s="1" t="str">
        <f t="shared" si="60"/>
        <v xml:space="preserve">&lt;https://w3id.org/geochem/1.0/mingroup/29294&gt;  skos:inScheme  grup:conceptscheme. </v>
      </c>
    </row>
    <row r="414" spans="1:5" ht="30" x14ac:dyDescent="0.25">
      <c r="A414" t="s">
        <v>191</v>
      </c>
      <c r="B414" t="s">
        <v>13</v>
      </c>
      <c r="C414" t="s">
        <v>14</v>
      </c>
      <c r="D414"/>
      <c r="E414" s="1" t="str">
        <f t="shared" si="60"/>
        <v xml:space="preserve">&lt;https://w3id.org/geochem/1.0/mingroup/29296&gt;  skos:inScheme  grup:conceptscheme. </v>
      </c>
    </row>
    <row r="415" spans="1:5" ht="60" x14ac:dyDescent="0.25">
      <c r="A415" s="1" t="s">
        <v>191</v>
      </c>
      <c r="B415" s="1" t="s">
        <v>9</v>
      </c>
      <c r="C415" s="1" t="s">
        <v>10</v>
      </c>
      <c r="D415" s="1" t="str">
        <f t="shared" ref="D415:D416" si="65">""""&amp;C415&amp;""""</f>
        <v>"group"</v>
      </c>
      <c r="E415" s="1" t="str">
        <f t="shared" si="60"/>
        <v xml:space="preserve">&lt;https://w3id.org/geochem/1.0/mingroup/29296&gt;  schema:additionalType  "group". </v>
      </c>
    </row>
    <row r="416" spans="1:5" ht="60" x14ac:dyDescent="0.25">
      <c r="A416" s="1" t="s">
        <v>191</v>
      </c>
      <c r="B416" s="1" t="s">
        <v>17</v>
      </c>
      <c r="C416" s="1" t="s">
        <v>192</v>
      </c>
      <c r="D416" s="1" t="str">
        <f t="shared" si="65"/>
        <v>"Hematite Group"</v>
      </c>
      <c r="E416" s="1" t="str">
        <f t="shared" si="60"/>
        <v xml:space="preserve">&lt;https://w3id.org/geochem/1.0/mingroup/29296&gt;  skos:prefLabel  "Hematite Group". </v>
      </c>
    </row>
    <row r="417" spans="1:5" ht="60" x14ac:dyDescent="0.25">
      <c r="A417" s="1" t="s">
        <v>191</v>
      </c>
      <c r="B417" s="1" t="s">
        <v>19</v>
      </c>
      <c r="C417" s="1" t="s">
        <v>20</v>
      </c>
      <c r="E417" s="1" t="str">
        <f t="shared" si="60"/>
        <v xml:space="preserve">&lt;https://w3id.org/geochem/1.0/mingroup/29296&gt;  dcterm:source  gcmin:smrMindatGroupQuery. </v>
      </c>
    </row>
    <row r="418" spans="1:5" ht="30" x14ac:dyDescent="0.25">
      <c r="A418" t="s">
        <v>191</v>
      </c>
      <c r="B418" t="s">
        <v>18</v>
      </c>
      <c r="C418">
        <v>19782</v>
      </c>
      <c r="D418"/>
      <c r="E418" s="1" t="str">
        <f t="shared" si="60"/>
        <v xml:space="preserve">&lt;https://w3id.org/geochem/1.0/mingroup/29296&gt;  gcmin:normalizedcount  19782. </v>
      </c>
    </row>
    <row r="419" spans="1:5" ht="60" x14ac:dyDescent="0.25">
      <c r="A419" s="1" t="s">
        <v>191</v>
      </c>
      <c r="B419" s="1" t="s">
        <v>15</v>
      </c>
      <c r="C419" s="1" t="s">
        <v>192</v>
      </c>
      <c r="D419" s="1" t="str">
        <f>""""&amp;C419&amp;""""</f>
        <v>"Hematite Group"</v>
      </c>
      <c r="E419" s="1" t="str">
        <f t="shared" si="60"/>
        <v xml:space="preserve">&lt;https://w3id.org/geochem/1.0/mingroup/29296&gt;  rdfs:label  "Hematite Group". </v>
      </c>
    </row>
    <row r="420" spans="1:5" ht="30" x14ac:dyDescent="0.25">
      <c r="A420" t="s">
        <v>191</v>
      </c>
      <c r="B420" t="s">
        <v>7</v>
      </c>
      <c r="C420" t="s">
        <v>193</v>
      </c>
      <c r="D420"/>
      <c r="E420" s="1" t="str">
        <f t="shared" si="60"/>
        <v xml:space="preserve">&lt;https://w3id.org/geochem/1.0/mingroup/29296&gt;  skos:exactMatch  &lt;https://www.mindat.org/1:1:29296:2&gt;. </v>
      </c>
    </row>
    <row r="421" spans="1:5" ht="30" x14ac:dyDescent="0.25">
      <c r="A421" t="s">
        <v>191</v>
      </c>
      <c r="B421" t="s">
        <v>23</v>
      </c>
      <c r="C421" t="s">
        <v>194</v>
      </c>
      <c r="D421"/>
      <c r="E421" s="1" t="str">
        <f t="shared" si="60"/>
        <v xml:space="preserve">&lt;https://w3id.org/geochem/1.0/mingroup/29296&gt;  skos:broader  strunz:s04_CB. </v>
      </c>
    </row>
    <row r="422" spans="1:5" x14ac:dyDescent="0.25">
      <c r="A422" t="s">
        <v>191</v>
      </c>
      <c r="B422" t="s">
        <v>11</v>
      </c>
      <c r="C422" t="s">
        <v>12</v>
      </c>
      <c r="D422"/>
      <c r="E422" s="1" t="str">
        <f t="shared" si="60"/>
        <v xml:space="preserve">&lt;https://w3id.org/geochem/1.0/mingroup/29296&gt;  rdf:type  skos:Concept. </v>
      </c>
    </row>
    <row r="423" spans="1:5" ht="60" x14ac:dyDescent="0.25">
      <c r="A423" s="1" t="s">
        <v>191</v>
      </c>
      <c r="B423" s="1" t="s">
        <v>25</v>
      </c>
      <c r="D423" s="1" t="str">
        <f>""""&amp;C423&amp;""""</f>
        <v>""</v>
      </c>
      <c r="E423" s="1" t="str">
        <f t="shared" si="60"/>
        <v xml:space="preserve">&lt;https://w3id.org/geochem/1.0/mingroup/29296&gt;  skos:definition  "". </v>
      </c>
    </row>
    <row r="424" spans="1:5" x14ac:dyDescent="0.25">
      <c r="A424" t="s">
        <v>191</v>
      </c>
      <c r="B424" t="s">
        <v>4</v>
      </c>
      <c r="C424">
        <v>20166</v>
      </c>
      <c r="D424"/>
      <c r="E424" s="1" t="str">
        <f t="shared" si="60"/>
        <v xml:space="preserve">&lt;https://w3id.org/geochem/1.0/mingroup/29296&gt;  gcmin:localitycount  20166. </v>
      </c>
    </row>
    <row r="425" spans="1:5" x14ac:dyDescent="0.25">
      <c r="A425" t="s">
        <v>195</v>
      </c>
      <c r="B425" t="s">
        <v>4</v>
      </c>
      <c r="C425">
        <v>7478</v>
      </c>
      <c r="D425"/>
      <c r="E425" s="1" t="str">
        <f t="shared" si="60"/>
        <v xml:space="preserve">&lt;https://w3id.org/geochem/1.0/mingroup/29299&gt;  gcmin:localitycount  7478. </v>
      </c>
    </row>
    <row r="426" spans="1:5" ht="60" x14ac:dyDescent="0.25">
      <c r="A426" s="1" t="s">
        <v>195</v>
      </c>
      <c r="B426" s="1" t="s">
        <v>9</v>
      </c>
      <c r="C426" s="1" t="s">
        <v>10</v>
      </c>
      <c r="D426" s="1" t="str">
        <f t="shared" ref="D426:D427" si="66">""""&amp;C426&amp;""""</f>
        <v>"group"</v>
      </c>
      <c r="E426" s="1" t="str">
        <f t="shared" si="60"/>
        <v xml:space="preserve">&lt;https://w3id.org/geochem/1.0/mingroup/29299&gt;  schema:additionalType  "group". </v>
      </c>
    </row>
    <row r="427" spans="1:5" ht="60" x14ac:dyDescent="0.25">
      <c r="A427" s="1" t="s">
        <v>195</v>
      </c>
      <c r="B427" s="1" t="s">
        <v>17</v>
      </c>
      <c r="C427" s="1" t="s">
        <v>196</v>
      </c>
      <c r="D427" s="1" t="str">
        <f t="shared" si="66"/>
        <v>"Ilmenite Group"</v>
      </c>
      <c r="E427" s="1" t="str">
        <f t="shared" si="60"/>
        <v xml:space="preserve">&lt;https://w3id.org/geochem/1.0/mingroup/29299&gt;  skos:prefLabel  "Ilmenite Group". </v>
      </c>
    </row>
    <row r="428" spans="1:5" ht="30" x14ac:dyDescent="0.25">
      <c r="A428" t="s">
        <v>195</v>
      </c>
      <c r="B428" t="s">
        <v>13</v>
      </c>
      <c r="C428" t="s">
        <v>14</v>
      </c>
      <c r="D428"/>
      <c r="E428" s="1" t="str">
        <f t="shared" si="60"/>
        <v xml:space="preserve">&lt;https://w3id.org/geochem/1.0/mingroup/29299&gt;  skos:inScheme  grup:conceptscheme. </v>
      </c>
    </row>
    <row r="429" spans="1:5" ht="30" x14ac:dyDescent="0.25">
      <c r="A429" t="s">
        <v>195</v>
      </c>
      <c r="B429" t="s">
        <v>7</v>
      </c>
      <c r="C429" t="s">
        <v>197</v>
      </c>
      <c r="D429"/>
      <c r="E429" s="1" t="str">
        <f t="shared" si="60"/>
        <v xml:space="preserve">&lt;https://w3id.org/geochem/1.0/mingroup/29299&gt;  skos:exactMatch  &lt;https://www.mindat.org/1:1:29299:9&gt;. </v>
      </c>
    </row>
    <row r="430" spans="1:5" ht="60" x14ac:dyDescent="0.25">
      <c r="A430" s="1" t="s">
        <v>195</v>
      </c>
      <c r="B430" s="1" t="s">
        <v>25</v>
      </c>
      <c r="D430" s="1" t="str">
        <f>""""&amp;C430&amp;""""</f>
        <v>""</v>
      </c>
      <c r="E430" s="1" t="str">
        <f t="shared" si="60"/>
        <v xml:space="preserve">&lt;https://w3id.org/geochem/1.0/mingroup/29299&gt;  skos:definition  "". </v>
      </c>
    </row>
    <row r="431" spans="1:5" ht="30" x14ac:dyDescent="0.25">
      <c r="A431" t="s">
        <v>195</v>
      </c>
      <c r="B431" t="s">
        <v>23</v>
      </c>
      <c r="C431" t="s">
        <v>194</v>
      </c>
      <c r="D431"/>
      <c r="E431" s="1" t="str">
        <f t="shared" si="60"/>
        <v xml:space="preserve">&lt;https://w3id.org/geochem/1.0/mingroup/29299&gt;  skos:broader  strunz:s04_CB. </v>
      </c>
    </row>
    <row r="432" spans="1:5" ht="60" x14ac:dyDescent="0.25">
      <c r="A432" s="1" t="s">
        <v>195</v>
      </c>
      <c r="B432" s="1" t="s">
        <v>15</v>
      </c>
      <c r="C432" s="1" t="s">
        <v>196</v>
      </c>
      <c r="D432" s="1" t="str">
        <f>""""&amp;C432&amp;""""</f>
        <v>"Ilmenite Group"</v>
      </c>
      <c r="E432" s="1" t="str">
        <f t="shared" si="60"/>
        <v xml:space="preserve">&lt;https://w3id.org/geochem/1.0/mingroup/29299&gt;  rdfs:label  "Ilmenite Group". </v>
      </c>
    </row>
    <row r="433" spans="1:5" x14ac:dyDescent="0.25">
      <c r="A433" t="s">
        <v>195</v>
      </c>
      <c r="B433" t="s">
        <v>11</v>
      </c>
      <c r="C433" t="s">
        <v>12</v>
      </c>
      <c r="D433"/>
      <c r="E433" s="1" t="str">
        <f t="shared" si="60"/>
        <v xml:space="preserve">&lt;https://w3id.org/geochem/1.0/mingroup/29299&gt;  rdf:type  skos:Concept. </v>
      </c>
    </row>
    <row r="434" spans="1:5" ht="60" x14ac:dyDescent="0.25">
      <c r="A434" s="1" t="s">
        <v>198</v>
      </c>
      <c r="B434" s="1" t="s">
        <v>9</v>
      </c>
      <c r="C434" s="1" t="s">
        <v>10</v>
      </c>
      <c r="D434" s="1" t="str">
        <f t="shared" ref="D434:D435" si="67">""""&amp;C434&amp;""""</f>
        <v>"group"</v>
      </c>
      <c r="E434" s="1" t="str">
        <f t="shared" si="60"/>
        <v xml:space="preserve">&lt;https://w3id.org/geochem/1.0/mingroup/29303&gt;  schema:additionalType  "group". </v>
      </c>
    </row>
    <row r="435" spans="1:5" ht="60" x14ac:dyDescent="0.25">
      <c r="A435" s="1" t="s">
        <v>198</v>
      </c>
      <c r="B435" s="1" t="s">
        <v>15</v>
      </c>
      <c r="C435" s="1" t="s">
        <v>199</v>
      </c>
      <c r="D435" s="1" t="str">
        <f t="shared" si="67"/>
        <v>"L≈llingite Group"</v>
      </c>
      <c r="E435" s="1" t="str">
        <f t="shared" si="60"/>
        <v xml:space="preserve">&lt;https://w3id.org/geochem/1.0/mingroup/29303&gt;  rdfs:label  "L≈llingite Group". </v>
      </c>
    </row>
    <row r="436" spans="1:5" ht="30" x14ac:dyDescent="0.25">
      <c r="A436" t="s">
        <v>198</v>
      </c>
      <c r="B436" t="s">
        <v>7</v>
      </c>
      <c r="C436" t="s">
        <v>200</v>
      </c>
      <c r="D436"/>
      <c r="E436" s="1" t="str">
        <f t="shared" si="60"/>
        <v xml:space="preserve">&lt;https://w3id.org/geochem/1.0/mingroup/29303&gt;  skos:exactMatch  &lt;https://www.mindat.org/1:1:29303:1&gt;. </v>
      </c>
    </row>
    <row r="437" spans="1:5" ht="30" x14ac:dyDescent="0.25">
      <c r="A437" t="s">
        <v>198</v>
      </c>
      <c r="B437" t="s">
        <v>13</v>
      </c>
      <c r="C437" t="s">
        <v>14</v>
      </c>
      <c r="D437"/>
      <c r="E437" s="1" t="str">
        <f t="shared" si="60"/>
        <v xml:space="preserve">&lt;https://w3id.org/geochem/1.0/mingroup/29303&gt;  skos:inScheme  grup:conceptscheme. </v>
      </c>
    </row>
    <row r="438" spans="1:5" ht="60" x14ac:dyDescent="0.25">
      <c r="A438" s="1" t="s">
        <v>198</v>
      </c>
      <c r="B438" s="1" t="s">
        <v>25</v>
      </c>
      <c r="D438" s="1" t="str">
        <f t="shared" ref="D438:D439" si="68">""""&amp;C438&amp;""""</f>
        <v>""</v>
      </c>
      <c r="E438" s="1" t="str">
        <f t="shared" si="60"/>
        <v xml:space="preserve">&lt;https://w3id.org/geochem/1.0/mingroup/29303&gt;  skos:definition  "". </v>
      </c>
    </row>
    <row r="439" spans="1:5" ht="60" x14ac:dyDescent="0.25">
      <c r="A439" s="1" t="s">
        <v>198</v>
      </c>
      <c r="B439" s="1" t="s">
        <v>17</v>
      </c>
      <c r="C439" s="1" t="s">
        <v>199</v>
      </c>
      <c r="D439" s="1" t="str">
        <f t="shared" si="68"/>
        <v>"L≈llingite Group"</v>
      </c>
      <c r="E439" s="1" t="str">
        <f t="shared" si="60"/>
        <v xml:space="preserve">&lt;https://w3id.org/geochem/1.0/mingroup/29303&gt;  skos:prefLabel  "L≈llingite Group". </v>
      </c>
    </row>
    <row r="440" spans="1:5" x14ac:dyDescent="0.25">
      <c r="A440" t="s">
        <v>198</v>
      </c>
      <c r="B440" t="s">
        <v>11</v>
      </c>
      <c r="C440" t="s">
        <v>12</v>
      </c>
      <c r="D440"/>
      <c r="E440" s="1" t="str">
        <f t="shared" si="60"/>
        <v xml:space="preserve">&lt;https://w3id.org/geochem/1.0/mingroup/29303&gt;  rdf:type  skos:Concept. </v>
      </c>
    </row>
    <row r="441" spans="1:5" ht="60" x14ac:dyDescent="0.25">
      <c r="A441" s="1" t="s">
        <v>198</v>
      </c>
      <c r="B441" s="1" t="s">
        <v>66</v>
      </c>
      <c r="C441" s="1" t="s">
        <v>201</v>
      </c>
      <c r="D441" s="1" t="str">
        <f>""""&amp;C441&amp;""""</f>
        <v>"Lollingite Group"</v>
      </c>
      <c r="E441" s="1" t="str">
        <f t="shared" si="60"/>
        <v xml:space="preserve">&lt;https://w3id.org/geochem/1.0/mingroup/29303&gt;  skos:altLabel  "Lollingite Group". </v>
      </c>
    </row>
    <row r="442" spans="1:5" ht="30" x14ac:dyDescent="0.25">
      <c r="A442" t="s">
        <v>198</v>
      </c>
      <c r="B442" t="s">
        <v>23</v>
      </c>
      <c r="C442" t="s">
        <v>145</v>
      </c>
      <c r="D442"/>
      <c r="E442" s="1" t="str">
        <f t="shared" si="60"/>
        <v xml:space="preserve">&lt;https://w3id.org/geochem/1.0/mingroup/29303&gt;  skos:broader  strunz:s02_EB. </v>
      </c>
    </row>
    <row r="443" spans="1:5" x14ac:dyDescent="0.25">
      <c r="A443" t="s">
        <v>198</v>
      </c>
      <c r="B443" t="s">
        <v>4</v>
      </c>
      <c r="C443">
        <v>1938</v>
      </c>
      <c r="D443"/>
      <c r="E443" s="1" t="str">
        <f t="shared" si="60"/>
        <v xml:space="preserve">&lt;https://w3id.org/geochem/1.0/mingroup/29303&gt;  gcmin:localitycount  1938. </v>
      </c>
    </row>
    <row r="444" spans="1:5" x14ac:dyDescent="0.25">
      <c r="A444" t="s">
        <v>202</v>
      </c>
      <c r="B444" t="s">
        <v>4</v>
      </c>
      <c r="C444">
        <v>6879</v>
      </c>
      <c r="D444"/>
      <c r="E444" s="1" t="str">
        <f t="shared" si="60"/>
        <v xml:space="preserve">&lt;https://w3id.org/geochem/1.0/mingroup/29308&gt;  gcmin:localitycount  6879. </v>
      </c>
    </row>
    <row r="445" spans="1:5" ht="60" x14ac:dyDescent="0.25">
      <c r="A445" s="1" t="s">
        <v>202</v>
      </c>
      <c r="B445" s="1" t="s">
        <v>9</v>
      </c>
      <c r="C445" s="1" t="s">
        <v>10</v>
      </c>
      <c r="D445" s="1" t="str">
        <f t="shared" ref="D445:D446" si="69">""""&amp;C445&amp;""""</f>
        <v>"group"</v>
      </c>
      <c r="E445" s="1" t="str">
        <f t="shared" si="60"/>
        <v xml:space="preserve">&lt;https://w3id.org/geochem/1.0/mingroup/29308&gt;  schema:additionalType  "group". </v>
      </c>
    </row>
    <row r="446" spans="1:5" ht="60" x14ac:dyDescent="0.25">
      <c r="A446" s="1" t="s">
        <v>202</v>
      </c>
      <c r="B446" s="1" t="s">
        <v>17</v>
      </c>
      <c r="C446" s="1" t="s">
        <v>203</v>
      </c>
      <c r="D446" s="1" t="str">
        <f t="shared" si="69"/>
        <v>"Marcasite Group"</v>
      </c>
      <c r="E446" s="1" t="str">
        <f t="shared" si="60"/>
        <v xml:space="preserve">&lt;https://w3id.org/geochem/1.0/mingroup/29308&gt;  skos:prefLabel  "Marcasite Group". </v>
      </c>
    </row>
    <row r="447" spans="1:5" ht="30" x14ac:dyDescent="0.25">
      <c r="A447" t="s">
        <v>202</v>
      </c>
      <c r="B447" t="s">
        <v>13</v>
      </c>
      <c r="C447" t="s">
        <v>14</v>
      </c>
      <c r="D447"/>
      <c r="E447" s="1" t="str">
        <f t="shared" si="60"/>
        <v xml:space="preserve">&lt;https://w3id.org/geochem/1.0/mingroup/29308&gt;  skos:inScheme  grup:conceptscheme. </v>
      </c>
    </row>
    <row r="448" spans="1:5" ht="30" x14ac:dyDescent="0.25">
      <c r="A448" t="s">
        <v>202</v>
      </c>
      <c r="B448" t="s">
        <v>7</v>
      </c>
      <c r="C448" t="s">
        <v>204</v>
      </c>
      <c r="D448"/>
      <c r="E448" s="1" t="str">
        <f t="shared" si="60"/>
        <v xml:space="preserve">&lt;https://w3id.org/geochem/1.0/mingroup/29308&gt;  skos:exactMatch  &lt;https://www.mindat.org/1:1:29308:6&gt;. </v>
      </c>
    </row>
    <row r="449" spans="1:5" ht="60" x14ac:dyDescent="0.25">
      <c r="A449" s="1" t="s">
        <v>202</v>
      </c>
      <c r="B449" s="1" t="s">
        <v>25</v>
      </c>
      <c r="D449" s="1" t="str">
        <f>""""&amp;C449&amp;""""</f>
        <v>""</v>
      </c>
      <c r="E449" s="1" t="str">
        <f t="shared" si="60"/>
        <v xml:space="preserve">&lt;https://w3id.org/geochem/1.0/mingroup/29308&gt;  skos:definition  "". </v>
      </c>
    </row>
    <row r="450" spans="1:5" ht="30" x14ac:dyDescent="0.25">
      <c r="A450" t="s">
        <v>202</v>
      </c>
      <c r="B450" t="s">
        <v>23</v>
      </c>
      <c r="C450" t="s">
        <v>145</v>
      </c>
      <c r="D450"/>
      <c r="E450" s="1" t="str">
        <f t="shared" si="60"/>
        <v xml:space="preserve">&lt;https://w3id.org/geochem/1.0/mingroup/29308&gt;  skos:broader  strunz:s02_EB. </v>
      </c>
    </row>
    <row r="451" spans="1:5" ht="60" x14ac:dyDescent="0.25">
      <c r="A451" s="1" t="s">
        <v>202</v>
      </c>
      <c r="B451" s="1" t="s">
        <v>15</v>
      </c>
      <c r="C451" s="1" t="s">
        <v>203</v>
      </c>
      <c r="D451" s="1" t="str">
        <f>""""&amp;C451&amp;""""</f>
        <v>"Marcasite Group"</v>
      </c>
      <c r="E451" s="1" t="str">
        <f t="shared" ref="E451:E514" si="70">A451 &amp; "  " &amp; B451 &amp; "  " &amp; IF(ISBLANK(D451),C451, D451) &amp; ". "</f>
        <v xml:space="preserve">&lt;https://w3id.org/geochem/1.0/mingroup/29308&gt;  rdfs:label  "Marcasite Group". </v>
      </c>
    </row>
    <row r="452" spans="1:5" x14ac:dyDescent="0.25">
      <c r="A452" t="s">
        <v>202</v>
      </c>
      <c r="B452" t="s">
        <v>11</v>
      </c>
      <c r="C452" t="s">
        <v>12</v>
      </c>
      <c r="D452"/>
      <c r="E452" s="1" t="str">
        <f t="shared" si="70"/>
        <v xml:space="preserve">&lt;https://w3id.org/geochem/1.0/mingroup/29308&gt;  rdf:type  skos:Concept. </v>
      </c>
    </row>
    <row r="453" spans="1:5" x14ac:dyDescent="0.25">
      <c r="A453" t="s">
        <v>205</v>
      </c>
      <c r="B453" t="s">
        <v>4</v>
      </c>
      <c r="C453">
        <v>1220</v>
      </c>
      <c r="D453"/>
      <c r="E453" s="1" t="str">
        <f t="shared" si="70"/>
        <v xml:space="preserve">&lt;https://w3id.org/geochem/1.0/mingroup/29309&gt;  gcmin:localitycount  1220. </v>
      </c>
    </row>
    <row r="454" spans="1:5" ht="60" x14ac:dyDescent="0.25">
      <c r="A454" s="1" t="s">
        <v>205</v>
      </c>
      <c r="B454" s="1" t="s">
        <v>9</v>
      </c>
      <c r="C454" s="1" t="s">
        <v>10</v>
      </c>
      <c r="D454" s="1" t="str">
        <f t="shared" ref="D454:D455" si="71">""""&amp;C454&amp;""""</f>
        <v>"group"</v>
      </c>
      <c r="E454" s="1" t="str">
        <f t="shared" si="70"/>
        <v xml:space="preserve">&lt;https://w3id.org/geochem/1.0/mingroup/29309&gt;  schema:additionalType  "group". </v>
      </c>
    </row>
    <row r="455" spans="1:5" ht="60" x14ac:dyDescent="0.25">
      <c r="A455" s="1" t="s">
        <v>205</v>
      </c>
      <c r="B455" s="1" t="s">
        <v>17</v>
      </c>
      <c r="C455" s="1" t="s">
        <v>206</v>
      </c>
      <c r="D455" s="1" t="str">
        <f t="shared" si="71"/>
        <v>"Melanterite Group"</v>
      </c>
      <c r="E455" s="1" t="str">
        <f t="shared" si="70"/>
        <v xml:space="preserve">&lt;https://w3id.org/geochem/1.0/mingroup/29309&gt;  skos:prefLabel  "Melanterite Group". </v>
      </c>
    </row>
    <row r="456" spans="1:5" ht="30" x14ac:dyDescent="0.25">
      <c r="A456" t="s">
        <v>205</v>
      </c>
      <c r="B456" t="s">
        <v>13</v>
      </c>
      <c r="C456" t="s">
        <v>14</v>
      </c>
      <c r="D456"/>
      <c r="E456" s="1" t="str">
        <f t="shared" si="70"/>
        <v xml:space="preserve">&lt;https://w3id.org/geochem/1.0/mingroup/29309&gt;  skos:inScheme  grup:conceptscheme. </v>
      </c>
    </row>
    <row r="457" spans="1:5" ht="30" x14ac:dyDescent="0.25">
      <c r="A457" t="s">
        <v>205</v>
      </c>
      <c r="B457" t="s">
        <v>7</v>
      </c>
      <c r="C457" t="s">
        <v>207</v>
      </c>
      <c r="D457"/>
      <c r="E457" s="1" t="str">
        <f t="shared" si="70"/>
        <v xml:space="preserve">&lt;https://w3id.org/geochem/1.0/mingroup/29309&gt;  skos:exactMatch  &lt;https://www.mindat.org/1:1:29309:5&gt;. </v>
      </c>
    </row>
    <row r="458" spans="1:5" ht="60" x14ac:dyDescent="0.25">
      <c r="A458" s="1" t="s">
        <v>205</v>
      </c>
      <c r="B458" s="1" t="s">
        <v>25</v>
      </c>
      <c r="D458" s="1" t="str">
        <f>""""&amp;C458&amp;""""</f>
        <v>""</v>
      </c>
      <c r="E458" s="1" t="str">
        <f t="shared" si="70"/>
        <v xml:space="preserve">&lt;https://w3id.org/geochem/1.0/mingroup/29309&gt;  skos:definition  "". </v>
      </c>
    </row>
    <row r="459" spans="1:5" ht="30" x14ac:dyDescent="0.25">
      <c r="A459" t="s">
        <v>205</v>
      </c>
      <c r="B459" t="s">
        <v>23</v>
      </c>
      <c r="C459" t="s">
        <v>169</v>
      </c>
      <c r="D459"/>
      <c r="E459" s="1" t="str">
        <f t="shared" si="70"/>
        <v xml:space="preserve">&lt;https://w3id.org/geochem/1.0/mingroup/29309&gt;  skos:broader  strunz:s07_CB. </v>
      </c>
    </row>
    <row r="460" spans="1:5" ht="60" x14ac:dyDescent="0.25">
      <c r="A460" s="1" t="s">
        <v>205</v>
      </c>
      <c r="B460" s="1" t="s">
        <v>15</v>
      </c>
      <c r="C460" s="1" t="s">
        <v>206</v>
      </c>
      <c r="D460" s="1" t="str">
        <f>""""&amp;C460&amp;""""</f>
        <v>"Melanterite Group"</v>
      </c>
      <c r="E460" s="1" t="str">
        <f t="shared" si="70"/>
        <v xml:space="preserve">&lt;https://w3id.org/geochem/1.0/mingroup/29309&gt;  rdfs:label  "Melanterite Group". </v>
      </c>
    </row>
    <row r="461" spans="1:5" x14ac:dyDescent="0.25">
      <c r="A461" t="s">
        <v>205</v>
      </c>
      <c r="B461" t="s">
        <v>11</v>
      </c>
      <c r="C461" t="s">
        <v>12</v>
      </c>
      <c r="D461"/>
      <c r="E461" s="1" t="str">
        <f t="shared" si="70"/>
        <v xml:space="preserve">&lt;https://w3id.org/geochem/1.0/mingroup/29309&gt;  rdf:type  skos:Concept. </v>
      </c>
    </row>
    <row r="462" spans="1:5" ht="30" x14ac:dyDescent="0.25">
      <c r="A462" t="s">
        <v>208</v>
      </c>
      <c r="B462" t="s">
        <v>13</v>
      </c>
      <c r="C462" t="s">
        <v>14</v>
      </c>
      <c r="D462"/>
      <c r="E462" s="1" t="str">
        <f t="shared" si="70"/>
        <v xml:space="preserve">&lt;https://w3id.org/geochem/1.0/mingroup/29311&gt;  skos:inScheme  grup:conceptscheme. </v>
      </c>
    </row>
    <row r="463" spans="1:5" ht="60" x14ac:dyDescent="0.25">
      <c r="A463" s="1" t="s">
        <v>208</v>
      </c>
      <c r="B463" s="1" t="s">
        <v>9</v>
      </c>
      <c r="C463" s="1" t="s">
        <v>10</v>
      </c>
      <c r="D463" s="1" t="str">
        <f t="shared" ref="D463:D464" si="72">""""&amp;C463&amp;""""</f>
        <v>"group"</v>
      </c>
      <c r="E463" s="1" t="str">
        <f t="shared" si="70"/>
        <v xml:space="preserve">&lt;https://w3id.org/geochem/1.0/mingroup/29311&gt;  schema:additionalType  "group". </v>
      </c>
    </row>
    <row r="464" spans="1:5" ht="60" x14ac:dyDescent="0.25">
      <c r="A464" s="1" t="s">
        <v>208</v>
      </c>
      <c r="B464" s="1" t="s">
        <v>17</v>
      </c>
      <c r="C464" s="1" t="s">
        <v>209</v>
      </c>
      <c r="D464" s="1" t="str">
        <f t="shared" si="72"/>
        <v>"Meta-autunite Group"</v>
      </c>
      <c r="E464" s="1" t="str">
        <f t="shared" si="70"/>
        <v xml:space="preserve">&lt;https://w3id.org/geochem/1.0/mingroup/29311&gt;  skos:prefLabel  "Meta-autunite Group". </v>
      </c>
    </row>
    <row r="465" spans="1:5" ht="30" x14ac:dyDescent="0.25">
      <c r="A465" t="s">
        <v>208</v>
      </c>
      <c r="B465" t="s">
        <v>7</v>
      </c>
      <c r="C465" t="s">
        <v>210</v>
      </c>
      <c r="D465"/>
      <c r="E465" s="1" t="str">
        <f t="shared" si="70"/>
        <v xml:space="preserve">&lt;https://w3id.org/geochem/1.0/mingroup/29311&gt;  skos:exactMatch  &lt;https://www.mindat.org/1:1:29311:0&gt;. </v>
      </c>
    </row>
    <row r="466" spans="1:5" ht="60" x14ac:dyDescent="0.25">
      <c r="A466" s="1" t="s">
        <v>208</v>
      </c>
      <c r="B466" s="1" t="s">
        <v>25</v>
      </c>
      <c r="D466" s="1" t="str">
        <f t="shared" ref="D466:D467" si="73">""""&amp;C466&amp;""""</f>
        <v>""</v>
      </c>
      <c r="E466" s="1" t="str">
        <f t="shared" si="70"/>
        <v xml:space="preserve">&lt;https://w3id.org/geochem/1.0/mingroup/29311&gt;  skos:definition  "". </v>
      </c>
    </row>
    <row r="467" spans="1:5" ht="60" x14ac:dyDescent="0.25">
      <c r="A467" s="1" t="s">
        <v>208</v>
      </c>
      <c r="B467" s="1" t="s">
        <v>15</v>
      </c>
      <c r="C467" s="1" t="s">
        <v>209</v>
      </c>
      <c r="D467" s="1" t="str">
        <f t="shared" si="73"/>
        <v>"Meta-autunite Group"</v>
      </c>
      <c r="E467" s="1" t="str">
        <f t="shared" si="70"/>
        <v xml:space="preserve">&lt;https://w3id.org/geochem/1.0/mingroup/29311&gt;  rdfs:label  "Meta-autunite Group". </v>
      </c>
    </row>
    <row r="468" spans="1:5" ht="30" x14ac:dyDescent="0.25">
      <c r="A468" t="s">
        <v>208</v>
      </c>
      <c r="B468" t="s">
        <v>18</v>
      </c>
      <c r="C468">
        <v>1052</v>
      </c>
      <c r="D468"/>
      <c r="E468" s="1" t="str">
        <f t="shared" si="70"/>
        <v xml:space="preserve">&lt;https://w3id.org/geochem/1.0/mingroup/29311&gt;  gcmin:normalizedcount  1052. </v>
      </c>
    </row>
    <row r="469" spans="1:5" x14ac:dyDescent="0.25">
      <c r="A469" t="s">
        <v>208</v>
      </c>
      <c r="B469" t="s">
        <v>11</v>
      </c>
      <c r="C469" t="s">
        <v>12</v>
      </c>
      <c r="D469"/>
      <c r="E469" s="1" t="str">
        <f t="shared" si="70"/>
        <v xml:space="preserve">&lt;https://w3id.org/geochem/1.0/mingroup/29311&gt;  rdf:type  skos:Concept. </v>
      </c>
    </row>
    <row r="470" spans="1:5" ht="30" x14ac:dyDescent="0.25">
      <c r="A470" t="s">
        <v>208</v>
      </c>
      <c r="B470" t="s">
        <v>23</v>
      </c>
      <c r="C470" t="s">
        <v>151</v>
      </c>
      <c r="D470"/>
      <c r="E470" s="1" t="str">
        <f t="shared" si="70"/>
        <v xml:space="preserve">&lt;https://w3id.org/geochem/1.0/mingroup/29311&gt;  skos:broader  strunz:s08_EB. </v>
      </c>
    </row>
    <row r="471" spans="1:5" ht="60" x14ac:dyDescent="0.25">
      <c r="A471" s="1" t="s">
        <v>208</v>
      </c>
      <c r="B471" s="1" t="s">
        <v>19</v>
      </c>
      <c r="C471" s="1" t="s">
        <v>20</v>
      </c>
      <c r="E471" s="1" t="str">
        <f t="shared" si="70"/>
        <v xml:space="preserve">&lt;https://w3id.org/geochem/1.0/mingroup/29311&gt;  dcterm:source  gcmin:smrMindatGroupQuery. </v>
      </c>
    </row>
    <row r="472" spans="1:5" x14ac:dyDescent="0.25">
      <c r="A472" t="s">
        <v>208</v>
      </c>
      <c r="B472" t="s">
        <v>4</v>
      </c>
      <c r="C472">
        <v>1470</v>
      </c>
      <c r="D472"/>
      <c r="E472" s="1" t="str">
        <f t="shared" si="70"/>
        <v xml:space="preserve">&lt;https://w3id.org/geochem/1.0/mingroup/29311&gt;  gcmin:localitycount  1470. </v>
      </c>
    </row>
    <row r="473" spans="1:5" ht="60" x14ac:dyDescent="0.25">
      <c r="A473" s="1" t="s">
        <v>90</v>
      </c>
      <c r="B473" s="1" t="s">
        <v>9</v>
      </c>
      <c r="C473" s="1" t="s">
        <v>10</v>
      </c>
      <c r="D473" s="1" t="str">
        <f t="shared" ref="D473:D474" si="74">""""&amp;C473&amp;""""</f>
        <v>"group"</v>
      </c>
      <c r="E473" s="1" t="str">
        <f t="shared" si="70"/>
        <v xml:space="preserve">&lt;https://w3id.org/geochem/1.0/mingroup/29313&gt;  schema:additionalType  "group". </v>
      </c>
    </row>
    <row r="474" spans="1:5" ht="60" x14ac:dyDescent="0.25">
      <c r="A474" s="1" t="s">
        <v>90</v>
      </c>
      <c r="B474" s="1" t="s">
        <v>15</v>
      </c>
      <c r="C474" s="1" t="s">
        <v>211</v>
      </c>
      <c r="D474" s="1" t="str">
        <f t="shared" si="74"/>
        <v>"Monazite Group"</v>
      </c>
      <c r="E474" s="1" t="str">
        <f t="shared" si="70"/>
        <v xml:space="preserve">&lt;https://w3id.org/geochem/1.0/mingroup/29313&gt;  rdfs:label  "Monazite Group". </v>
      </c>
    </row>
    <row r="475" spans="1:5" x14ac:dyDescent="0.25">
      <c r="A475" t="s">
        <v>90</v>
      </c>
      <c r="B475" t="s">
        <v>4</v>
      </c>
      <c r="C475">
        <v>4474</v>
      </c>
      <c r="D475"/>
      <c r="E475" s="1" t="str">
        <f t="shared" si="70"/>
        <v xml:space="preserve">&lt;https://w3id.org/geochem/1.0/mingroup/29313&gt;  gcmin:localitycount  4474. </v>
      </c>
    </row>
    <row r="476" spans="1:5" ht="30" x14ac:dyDescent="0.25">
      <c r="A476" t="s">
        <v>90</v>
      </c>
      <c r="B476" t="s">
        <v>7</v>
      </c>
      <c r="C476" t="s">
        <v>212</v>
      </c>
      <c r="D476"/>
      <c r="E476" s="1" t="str">
        <f t="shared" si="70"/>
        <v xml:space="preserve">&lt;https://w3id.org/geochem/1.0/mingroup/29313&gt;  skos:exactMatch  &lt;https://www.mindat.org/1:1:29313:8&gt;. </v>
      </c>
    </row>
    <row r="477" spans="1:5" ht="30" x14ac:dyDescent="0.25">
      <c r="A477" t="s">
        <v>90</v>
      </c>
      <c r="B477" t="s">
        <v>13</v>
      </c>
      <c r="C477" t="s">
        <v>14</v>
      </c>
      <c r="D477"/>
      <c r="E477" s="1" t="str">
        <f t="shared" si="70"/>
        <v xml:space="preserve">&lt;https://w3id.org/geochem/1.0/mingroup/29313&gt;  skos:inScheme  grup:conceptscheme. </v>
      </c>
    </row>
    <row r="478" spans="1:5" ht="30" x14ac:dyDescent="0.25">
      <c r="A478" t="s">
        <v>90</v>
      </c>
      <c r="B478" t="s">
        <v>23</v>
      </c>
      <c r="C478" t="s">
        <v>89</v>
      </c>
      <c r="D478"/>
      <c r="E478" s="1" t="str">
        <f t="shared" si="70"/>
        <v xml:space="preserve">&lt;https://w3id.org/geochem/1.0/mingroup/29313&gt;  skos:broader  strunz:s08_AD. </v>
      </c>
    </row>
    <row r="479" spans="1:5" ht="60" x14ac:dyDescent="0.25">
      <c r="A479" s="1" t="s">
        <v>90</v>
      </c>
      <c r="B479" s="1" t="s">
        <v>17</v>
      </c>
      <c r="C479" s="1" t="s">
        <v>211</v>
      </c>
      <c r="D479" s="1" t="str">
        <f t="shared" ref="D479:D480" si="75">""""&amp;C479&amp;""""</f>
        <v>"Monazite Group"</v>
      </c>
      <c r="E479" s="1" t="str">
        <f t="shared" si="70"/>
        <v xml:space="preserve">&lt;https://w3id.org/geochem/1.0/mingroup/29313&gt;  skos:prefLabel  "Monazite Group". </v>
      </c>
    </row>
    <row r="480" spans="1:5" ht="60" x14ac:dyDescent="0.25">
      <c r="A480" s="1" t="s">
        <v>90</v>
      </c>
      <c r="B480" s="1" t="s">
        <v>25</v>
      </c>
      <c r="D480" s="1" t="str">
        <f t="shared" si="75"/>
        <v>""</v>
      </c>
      <c r="E480" s="1" t="str">
        <f t="shared" si="70"/>
        <v xml:space="preserve">&lt;https://w3id.org/geochem/1.0/mingroup/29313&gt;  skos:definition  "". </v>
      </c>
    </row>
    <row r="481" spans="1:5" x14ac:dyDescent="0.25">
      <c r="A481" t="s">
        <v>90</v>
      </c>
      <c r="B481" t="s">
        <v>11</v>
      </c>
      <c r="C481" t="s">
        <v>12</v>
      </c>
      <c r="D481"/>
      <c r="E481" s="1" t="str">
        <f t="shared" si="70"/>
        <v xml:space="preserve">&lt;https://w3id.org/geochem/1.0/mingroup/29313&gt;  rdf:type  skos:Concept. </v>
      </c>
    </row>
    <row r="482" spans="1:5" ht="30" x14ac:dyDescent="0.25">
      <c r="A482" t="s">
        <v>90</v>
      </c>
      <c r="B482" t="s">
        <v>18</v>
      </c>
      <c r="C482">
        <v>3135</v>
      </c>
      <c r="D482"/>
      <c r="E482" s="1" t="str">
        <f t="shared" si="70"/>
        <v xml:space="preserve">&lt;https://w3id.org/geochem/1.0/mingroup/29313&gt;  gcmin:normalizedcount  3135. </v>
      </c>
    </row>
    <row r="483" spans="1:5" ht="60" x14ac:dyDescent="0.25">
      <c r="A483" s="1" t="s">
        <v>90</v>
      </c>
      <c r="B483" s="1" t="s">
        <v>19</v>
      </c>
      <c r="C483" s="1" t="s">
        <v>20</v>
      </c>
      <c r="E483" s="1" t="str">
        <f t="shared" si="70"/>
        <v xml:space="preserve">&lt;https://w3id.org/geochem/1.0/mingroup/29313&gt;  dcterm:source  gcmin:smrMindatGroupQuery. </v>
      </c>
    </row>
    <row r="484" spans="1:5" x14ac:dyDescent="0.25">
      <c r="A484" t="s">
        <v>213</v>
      </c>
      <c r="B484" t="s">
        <v>4</v>
      </c>
      <c r="C484">
        <v>1362</v>
      </c>
      <c r="D484"/>
      <c r="E484" s="1" t="str">
        <f t="shared" si="70"/>
        <v xml:space="preserve">&lt;https://w3id.org/geochem/1.0/mingroup/29316&gt;  gcmin:localitycount  1362. </v>
      </c>
    </row>
    <row r="485" spans="1:5" ht="60" x14ac:dyDescent="0.25">
      <c r="A485" s="1" t="s">
        <v>213</v>
      </c>
      <c r="B485" s="1" t="s">
        <v>9</v>
      </c>
      <c r="C485" s="1" t="s">
        <v>10</v>
      </c>
      <c r="D485" s="1" t="str">
        <f t="shared" ref="D485:D486" si="76">""""&amp;C485&amp;""""</f>
        <v>"group"</v>
      </c>
      <c r="E485" s="1" t="str">
        <f t="shared" si="70"/>
        <v xml:space="preserve">&lt;https://w3id.org/geochem/1.0/mingroup/29316&gt;  schema:additionalType  "group". </v>
      </c>
    </row>
    <row r="486" spans="1:5" ht="60" x14ac:dyDescent="0.25">
      <c r="A486" s="1" t="s">
        <v>213</v>
      </c>
      <c r="B486" s="1" t="s">
        <v>17</v>
      </c>
      <c r="C486" s="1" t="s">
        <v>214</v>
      </c>
      <c r="D486" s="1" t="str">
        <f t="shared" si="76"/>
        <v>"Nickeline Group"</v>
      </c>
      <c r="E486" s="1" t="str">
        <f t="shared" si="70"/>
        <v xml:space="preserve">&lt;https://w3id.org/geochem/1.0/mingroup/29316&gt;  skos:prefLabel  "Nickeline Group". </v>
      </c>
    </row>
    <row r="487" spans="1:5" ht="30" x14ac:dyDescent="0.25">
      <c r="A487" t="s">
        <v>213</v>
      </c>
      <c r="B487" t="s">
        <v>13</v>
      </c>
      <c r="C487" t="s">
        <v>14</v>
      </c>
      <c r="D487"/>
      <c r="E487" s="1" t="str">
        <f t="shared" si="70"/>
        <v xml:space="preserve">&lt;https://w3id.org/geochem/1.0/mingroup/29316&gt;  skos:inScheme  grup:conceptscheme. </v>
      </c>
    </row>
    <row r="488" spans="1:5" ht="30" x14ac:dyDescent="0.25">
      <c r="A488" t="s">
        <v>213</v>
      </c>
      <c r="B488" t="s">
        <v>7</v>
      </c>
      <c r="C488" t="s">
        <v>215</v>
      </c>
      <c r="D488"/>
      <c r="E488" s="1" t="str">
        <f t="shared" si="70"/>
        <v xml:space="preserve">&lt;https://w3id.org/geochem/1.0/mingroup/29316&gt;  skos:exactMatch  &lt;https://www.mindat.org/1:1:29316:5&gt;. </v>
      </c>
    </row>
    <row r="489" spans="1:5" ht="60" x14ac:dyDescent="0.25">
      <c r="A489" s="1" t="s">
        <v>213</v>
      </c>
      <c r="B489" s="1" t="s">
        <v>25</v>
      </c>
      <c r="D489" s="1" t="str">
        <f>""""&amp;C489&amp;""""</f>
        <v>""</v>
      </c>
      <c r="E489" s="1" t="str">
        <f t="shared" si="70"/>
        <v xml:space="preserve">&lt;https://w3id.org/geochem/1.0/mingroup/29316&gt;  skos:definition  "". </v>
      </c>
    </row>
    <row r="490" spans="1:5" ht="30" x14ac:dyDescent="0.25">
      <c r="A490" t="s">
        <v>213</v>
      </c>
      <c r="B490" t="s">
        <v>23</v>
      </c>
      <c r="C490" t="s">
        <v>216</v>
      </c>
      <c r="D490"/>
      <c r="E490" s="1" t="str">
        <f t="shared" si="70"/>
        <v xml:space="preserve">&lt;https://w3id.org/geochem/1.0/mingroup/29316&gt;  skos:broader  strunz:s02_CC. </v>
      </c>
    </row>
    <row r="491" spans="1:5" ht="60" x14ac:dyDescent="0.25">
      <c r="A491" s="1" t="s">
        <v>213</v>
      </c>
      <c r="B491" s="1" t="s">
        <v>15</v>
      </c>
      <c r="C491" s="1" t="s">
        <v>214</v>
      </c>
      <c r="D491" s="1" t="str">
        <f>""""&amp;C491&amp;""""</f>
        <v>"Nickeline Group"</v>
      </c>
      <c r="E491" s="1" t="str">
        <f t="shared" si="70"/>
        <v xml:space="preserve">&lt;https://w3id.org/geochem/1.0/mingroup/29316&gt;  rdfs:label  "Nickeline Group". </v>
      </c>
    </row>
    <row r="492" spans="1:5" x14ac:dyDescent="0.25">
      <c r="A492" t="s">
        <v>213</v>
      </c>
      <c r="B492" t="s">
        <v>11</v>
      </c>
      <c r="C492" t="s">
        <v>12</v>
      </c>
      <c r="D492"/>
      <c r="E492" s="1" t="str">
        <f t="shared" si="70"/>
        <v xml:space="preserve">&lt;https://w3id.org/geochem/1.0/mingroup/29316&gt;  rdf:type  skos:Concept. </v>
      </c>
    </row>
    <row r="493" spans="1:5" ht="30" x14ac:dyDescent="0.25">
      <c r="A493" t="s">
        <v>217</v>
      </c>
      <c r="B493" t="s">
        <v>13</v>
      </c>
      <c r="C493" t="s">
        <v>14</v>
      </c>
      <c r="D493"/>
      <c r="E493" s="1" t="str">
        <f t="shared" si="70"/>
        <v xml:space="preserve">&lt;https://w3id.org/geochem/1.0/mingroup/29321&gt;  skos:inScheme  grup:conceptscheme. </v>
      </c>
    </row>
    <row r="494" spans="1:5" ht="30" x14ac:dyDescent="0.25">
      <c r="A494" t="s">
        <v>217</v>
      </c>
      <c r="B494" t="s">
        <v>23</v>
      </c>
      <c r="C494" t="s">
        <v>218</v>
      </c>
      <c r="D494"/>
      <c r="E494" s="1" t="str">
        <f t="shared" si="70"/>
        <v xml:space="preserve">&lt;https://w3id.org/geochem/1.0/mingroup/29321&gt;  skos:broader  strunz:s02_BB. </v>
      </c>
    </row>
    <row r="495" spans="1:5" x14ac:dyDescent="0.25">
      <c r="A495" t="s">
        <v>217</v>
      </c>
      <c r="B495" t="s">
        <v>11</v>
      </c>
      <c r="C495" t="s">
        <v>12</v>
      </c>
      <c r="D495"/>
      <c r="E495" s="1" t="str">
        <f t="shared" si="70"/>
        <v xml:space="preserve">&lt;https://w3id.org/geochem/1.0/mingroup/29321&gt;  rdf:type  skos:Concept. </v>
      </c>
    </row>
    <row r="496" spans="1:5" ht="60" x14ac:dyDescent="0.25">
      <c r="A496" s="1" t="s">
        <v>217</v>
      </c>
      <c r="B496" s="1" t="s">
        <v>19</v>
      </c>
      <c r="C496" s="1" t="s">
        <v>20</v>
      </c>
      <c r="E496" s="1" t="str">
        <f t="shared" si="70"/>
        <v xml:space="preserve">&lt;https://w3id.org/geochem/1.0/mingroup/29321&gt;  dcterm:source  gcmin:smrMindatGroupQuery. </v>
      </c>
    </row>
    <row r="497" spans="1:5" ht="30" x14ac:dyDescent="0.25">
      <c r="A497" t="s">
        <v>217</v>
      </c>
      <c r="B497" t="s">
        <v>23</v>
      </c>
      <c r="C497" t="s">
        <v>219</v>
      </c>
      <c r="D497"/>
      <c r="E497" s="1" t="str">
        <f t="shared" si="70"/>
        <v xml:space="preserve">&lt;https://w3id.org/geochem/1.0/mingroup/29321&gt;  skos:broader  &lt;https://w3id.org/geochem/1.0/mingroup/55679&gt;. </v>
      </c>
    </row>
    <row r="498" spans="1:5" ht="60" x14ac:dyDescent="0.25">
      <c r="A498" s="1" t="s">
        <v>217</v>
      </c>
      <c r="B498" s="1" t="s">
        <v>17</v>
      </c>
      <c r="C498" s="1" t="s">
        <v>220</v>
      </c>
      <c r="D498" s="1" t="str">
        <f t="shared" ref="D498:D499" si="77">""""&amp;C498&amp;""""</f>
        <v>"Pentlandite Group"</v>
      </c>
      <c r="E498" s="1" t="str">
        <f t="shared" si="70"/>
        <v xml:space="preserve">&lt;https://w3id.org/geochem/1.0/mingroup/29321&gt;  skos:prefLabel  "Pentlandite Group". </v>
      </c>
    </row>
    <row r="499" spans="1:5" ht="60" x14ac:dyDescent="0.25">
      <c r="A499" s="1" t="s">
        <v>217</v>
      </c>
      <c r="B499" s="1" t="s">
        <v>25</v>
      </c>
      <c r="D499" s="1" t="str">
        <f t="shared" si="77"/>
        <v>""</v>
      </c>
      <c r="E499" s="1" t="str">
        <f t="shared" si="70"/>
        <v xml:space="preserve">&lt;https://w3id.org/geochem/1.0/mingroup/29321&gt;  skos:definition  "". </v>
      </c>
    </row>
    <row r="500" spans="1:5" ht="30" x14ac:dyDescent="0.25">
      <c r="A500" t="s">
        <v>217</v>
      </c>
      <c r="B500" t="s">
        <v>7</v>
      </c>
      <c r="C500" t="s">
        <v>221</v>
      </c>
      <c r="D500"/>
      <c r="E500" s="1" t="str">
        <f t="shared" si="70"/>
        <v xml:space="preserve">&lt;https://w3id.org/geochem/1.0/mingroup/29321&gt;  skos:exactMatch  &lt;https://www.mindat.org/1:1:29321:7&gt;. </v>
      </c>
    </row>
    <row r="501" spans="1:5" x14ac:dyDescent="0.25">
      <c r="A501" t="s">
        <v>217</v>
      </c>
      <c r="B501" t="s">
        <v>4</v>
      </c>
      <c r="C501">
        <v>2144</v>
      </c>
      <c r="D501"/>
      <c r="E501" s="1" t="str">
        <f t="shared" si="70"/>
        <v xml:space="preserve">&lt;https://w3id.org/geochem/1.0/mingroup/29321&gt;  gcmin:localitycount  2144. </v>
      </c>
    </row>
    <row r="502" spans="1:5" ht="60" x14ac:dyDescent="0.25">
      <c r="A502" s="1" t="s">
        <v>217</v>
      </c>
      <c r="B502" s="1" t="s">
        <v>9</v>
      </c>
      <c r="C502" s="1" t="s">
        <v>10</v>
      </c>
      <c r="D502" s="1" t="str">
        <f t="shared" ref="D502:D503" si="78">""""&amp;C502&amp;""""</f>
        <v>"group"</v>
      </c>
      <c r="E502" s="1" t="str">
        <f t="shared" si="70"/>
        <v xml:space="preserve">&lt;https://w3id.org/geochem/1.0/mingroup/29321&gt;  schema:additionalType  "group". </v>
      </c>
    </row>
    <row r="503" spans="1:5" ht="60" x14ac:dyDescent="0.25">
      <c r="A503" s="1" t="s">
        <v>217</v>
      </c>
      <c r="B503" s="1" t="s">
        <v>15</v>
      </c>
      <c r="C503" s="1" t="s">
        <v>220</v>
      </c>
      <c r="D503" s="1" t="str">
        <f t="shared" si="78"/>
        <v>"Pentlandite Group"</v>
      </c>
      <c r="E503" s="1" t="str">
        <f t="shared" si="70"/>
        <v xml:space="preserve">&lt;https://w3id.org/geochem/1.0/mingroup/29321&gt;  rdfs:label  "Pentlandite Group". </v>
      </c>
    </row>
    <row r="504" spans="1:5" ht="30" x14ac:dyDescent="0.25">
      <c r="A504" t="s">
        <v>217</v>
      </c>
      <c r="B504" t="s">
        <v>18</v>
      </c>
      <c r="C504">
        <v>2009</v>
      </c>
      <c r="D504"/>
      <c r="E504" s="1" t="str">
        <f t="shared" si="70"/>
        <v xml:space="preserve">&lt;https://w3id.org/geochem/1.0/mingroup/29321&gt;  gcmin:normalizedcount  2009. </v>
      </c>
    </row>
    <row r="505" spans="1:5" x14ac:dyDescent="0.25">
      <c r="A505" t="s">
        <v>222</v>
      </c>
      <c r="B505" t="s">
        <v>4</v>
      </c>
      <c r="C505">
        <v>15334</v>
      </c>
      <c r="D505"/>
      <c r="E505" s="1" t="str">
        <f t="shared" si="70"/>
        <v xml:space="preserve">&lt;https://w3id.org/geochem/1.0/mingroup/29327&gt;  gcmin:localitycount  15334. </v>
      </c>
    </row>
    <row r="506" spans="1:5" ht="60" x14ac:dyDescent="0.25">
      <c r="A506" s="1" t="s">
        <v>222</v>
      </c>
      <c r="B506" s="1" t="s">
        <v>9</v>
      </c>
      <c r="C506" s="1" t="s">
        <v>10</v>
      </c>
      <c r="D506" s="1" t="str">
        <f t="shared" ref="D506:D507" si="79">""""&amp;C506&amp;""""</f>
        <v>"group"</v>
      </c>
      <c r="E506" s="1" t="str">
        <f t="shared" si="70"/>
        <v xml:space="preserve">&lt;https://w3id.org/geochem/1.0/mingroup/29327&gt;  schema:additionalType  "group". </v>
      </c>
    </row>
    <row r="507" spans="1:5" ht="60" x14ac:dyDescent="0.25">
      <c r="A507" s="1" t="s">
        <v>222</v>
      </c>
      <c r="B507" s="1" t="s">
        <v>17</v>
      </c>
      <c r="C507" s="1" t="s">
        <v>223</v>
      </c>
      <c r="D507" s="1" t="str">
        <f t="shared" si="79"/>
        <v>"Rosasite Group"</v>
      </c>
      <c r="E507" s="1" t="str">
        <f t="shared" si="70"/>
        <v xml:space="preserve">&lt;https://w3id.org/geochem/1.0/mingroup/29327&gt;  skos:prefLabel  "Rosasite Group". </v>
      </c>
    </row>
    <row r="508" spans="1:5" ht="30" x14ac:dyDescent="0.25">
      <c r="A508" t="s">
        <v>222</v>
      </c>
      <c r="B508" t="s">
        <v>13</v>
      </c>
      <c r="C508" t="s">
        <v>14</v>
      </c>
      <c r="D508"/>
      <c r="E508" s="1" t="str">
        <f t="shared" si="70"/>
        <v xml:space="preserve">&lt;https://w3id.org/geochem/1.0/mingroup/29327&gt;  skos:inScheme  grup:conceptscheme. </v>
      </c>
    </row>
    <row r="509" spans="1:5" ht="30" x14ac:dyDescent="0.25">
      <c r="A509" t="s">
        <v>222</v>
      </c>
      <c r="B509" t="s">
        <v>7</v>
      </c>
      <c r="C509" t="s">
        <v>224</v>
      </c>
      <c r="D509"/>
      <c r="E509" s="1" t="str">
        <f t="shared" si="70"/>
        <v xml:space="preserve">&lt;https://w3id.org/geochem/1.0/mingroup/29327&gt;  skos:exactMatch  &lt;https://www.mindat.org/1:1:29327:1&gt;. </v>
      </c>
    </row>
    <row r="510" spans="1:5" ht="60" x14ac:dyDescent="0.25">
      <c r="A510" s="1" t="s">
        <v>222</v>
      </c>
      <c r="B510" s="1" t="s">
        <v>25</v>
      </c>
      <c r="C510" s="1" t="s">
        <v>225</v>
      </c>
      <c r="D510" s="1" t="str">
        <f>""""&amp;C510&amp;""""</f>
        <v>"A group of metal(II) hydroxide carbonate minerals.  Structurally related to malachite."</v>
      </c>
      <c r="E510" s="1" t="str">
        <f t="shared" si="70"/>
        <v xml:space="preserve">&lt;https://w3id.org/geochem/1.0/mingroup/29327&gt;  skos:definition  "A group of metal(II) hydroxide carbonate minerals.  Structurally related to malachite.". </v>
      </c>
    </row>
    <row r="511" spans="1:5" ht="30" x14ac:dyDescent="0.25">
      <c r="A511" t="s">
        <v>222</v>
      </c>
      <c r="B511" t="s">
        <v>23</v>
      </c>
      <c r="C511" t="s">
        <v>226</v>
      </c>
      <c r="D511"/>
      <c r="E511" s="1" t="str">
        <f t="shared" si="70"/>
        <v xml:space="preserve">&lt;https://w3id.org/geochem/1.0/mingroup/29327&gt;  skos:broader  strunz:s05_BA. </v>
      </c>
    </row>
    <row r="512" spans="1:5" ht="60" x14ac:dyDescent="0.25">
      <c r="A512" s="1" t="s">
        <v>222</v>
      </c>
      <c r="B512" s="1" t="s">
        <v>15</v>
      </c>
      <c r="C512" s="1" t="s">
        <v>223</v>
      </c>
      <c r="D512" s="1" t="str">
        <f>""""&amp;C512&amp;""""</f>
        <v>"Rosasite Group"</v>
      </c>
      <c r="E512" s="1" t="str">
        <f t="shared" si="70"/>
        <v xml:space="preserve">&lt;https://w3id.org/geochem/1.0/mingroup/29327&gt;  rdfs:label  "Rosasite Group". </v>
      </c>
    </row>
    <row r="513" spans="1:5" x14ac:dyDescent="0.25">
      <c r="A513" t="s">
        <v>222</v>
      </c>
      <c r="B513" t="s">
        <v>11</v>
      </c>
      <c r="C513" t="s">
        <v>12</v>
      </c>
      <c r="D513"/>
      <c r="E513" s="1" t="str">
        <f t="shared" si="70"/>
        <v xml:space="preserve">&lt;https://w3id.org/geochem/1.0/mingroup/29327&gt;  rdf:type  skos:Concept. </v>
      </c>
    </row>
    <row r="514" spans="1:5" x14ac:dyDescent="0.25">
      <c r="A514" t="s">
        <v>227</v>
      </c>
      <c r="B514" t="s">
        <v>4</v>
      </c>
      <c r="C514">
        <v>17333</v>
      </c>
      <c r="D514"/>
      <c r="E514" s="1" t="str">
        <f t="shared" si="70"/>
        <v xml:space="preserve">&lt;https://w3id.org/geochem/1.0/mingroup/29330&gt;  gcmin:localitycount  17333. </v>
      </c>
    </row>
    <row r="515" spans="1:5" ht="60" x14ac:dyDescent="0.25">
      <c r="A515" s="1" t="s">
        <v>227</v>
      </c>
      <c r="B515" s="1" t="s">
        <v>9</v>
      </c>
      <c r="C515" s="1" t="s">
        <v>10</v>
      </c>
      <c r="D515" s="1" t="str">
        <f t="shared" ref="D515:D516" si="80">""""&amp;C515&amp;""""</f>
        <v>"group"</v>
      </c>
      <c r="E515" s="1" t="str">
        <f t="shared" ref="E515:E578" si="81">A515 &amp; "  " &amp; B515 &amp; "  " &amp; IF(ISBLANK(D515),C515, D515) &amp; ". "</f>
        <v xml:space="preserve">&lt;https://w3id.org/geochem/1.0/mingroup/29330&gt;  schema:additionalType  "group". </v>
      </c>
    </row>
    <row r="516" spans="1:5" ht="60" x14ac:dyDescent="0.25">
      <c r="A516" s="1" t="s">
        <v>227</v>
      </c>
      <c r="B516" s="1" t="s">
        <v>17</v>
      </c>
      <c r="C516" s="1" t="s">
        <v>228</v>
      </c>
      <c r="D516" s="1" t="str">
        <f t="shared" si="80"/>
        <v>"Rutile Group"</v>
      </c>
      <c r="E516" s="1" t="str">
        <f t="shared" si="81"/>
        <v xml:space="preserve">&lt;https://w3id.org/geochem/1.0/mingroup/29330&gt;  skos:prefLabel  "Rutile Group". </v>
      </c>
    </row>
    <row r="517" spans="1:5" ht="30" x14ac:dyDescent="0.25">
      <c r="A517" t="s">
        <v>227</v>
      </c>
      <c r="B517" t="s">
        <v>13</v>
      </c>
      <c r="C517" t="s">
        <v>14</v>
      </c>
      <c r="D517"/>
      <c r="E517" s="1" t="str">
        <f t="shared" si="81"/>
        <v xml:space="preserve">&lt;https://w3id.org/geochem/1.0/mingroup/29330&gt;  skos:inScheme  grup:conceptscheme. </v>
      </c>
    </row>
    <row r="518" spans="1:5" ht="30" x14ac:dyDescent="0.25">
      <c r="A518" t="s">
        <v>227</v>
      </c>
      <c r="B518" t="s">
        <v>7</v>
      </c>
      <c r="C518" t="s">
        <v>229</v>
      </c>
      <c r="D518"/>
      <c r="E518" s="1" t="str">
        <f t="shared" si="81"/>
        <v xml:space="preserve">&lt;https://w3id.org/geochem/1.0/mingroup/29330&gt;  skos:exactMatch  &lt;https://www.mindat.org/1:1:29330:5&gt;. </v>
      </c>
    </row>
    <row r="519" spans="1:5" ht="60" x14ac:dyDescent="0.25">
      <c r="A519" s="1" t="s">
        <v>227</v>
      </c>
      <c r="B519" s="1" t="s">
        <v>25</v>
      </c>
      <c r="C519" s="1" t="s">
        <v>230</v>
      </c>
      <c r="D519" s="1" t="str">
        <f>""""&amp;C519&amp;""""</f>
        <v>"Tetragonal oxides of general formula M4+O2."</v>
      </c>
      <c r="E519" s="1" t="str">
        <f t="shared" si="81"/>
        <v xml:space="preserve">&lt;https://w3id.org/geochem/1.0/mingroup/29330&gt;  skos:definition  "Tetragonal oxides of general formula M4+O2.". </v>
      </c>
    </row>
    <row r="520" spans="1:5" x14ac:dyDescent="0.25">
      <c r="A520" t="s">
        <v>227</v>
      </c>
      <c r="B520" t="s">
        <v>23</v>
      </c>
      <c r="C520" t="s">
        <v>231</v>
      </c>
      <c r="D520"/>
      <c r="E520" s="1" t="str">
        <f t="shared" si="81"/>
        <v xml:space="preserve">&lt;https://w3id.org/geochem/1.0/mingroup/29330&gt;  skos:broader  strunz:s04_D. </v>
      </c>
    </row>
    <row r="521" spans="1:5" ht="60" x14ac:dyDescent="0.25">
      <c r="A521" s="1" t="s">
        <v>227</v>
      </c>
      <c r="B521" s="1" t="s">
        <v>15</v>
      </c>
      <c r="C521" s="1" t="s">
        <v>228</v>
      </c>
      <c r="D521" s="1" t="str">
        <f>""""&amp;C521&amp;""""</f>
        <v>"Rutile Group"</v>
      </c>
      <c r="E521" s="1" t="str">
        <f t="shared" si="81"/>
        <v xml:space="preserve">&lt;https://w3id.org/geochem/1.0/mingroup/29330&gt;  rdfs:label  "Rutile Group". </v>
      </c>
    </row>
    <row r="522" spans="1:5" x14ac:dyDescent="0.25">
      <c r="A522" t="s">
        <v>227</v>
      </c>
      <c r="B522" t="s">
        <v>11</v>
      </c>
      <c r="C522" t="s">
        <v>12</v>
      </c>
      <c r="D522"/>
      <c r="E522" s="1" t="str">
        <f t="shared" si="81"/>
        <v xml:space="preserve">&lt;https://w3id.org/geochem/1.0/mingroup/29330&gt;  rdf:type  skos:Concept. </v>
      </c>
    </row>
    <row r="523" spans="1:5" x14ac:dyDescent="0.25">
      <c r="A523" t="s">
        <v>232</v>
      </c>
      <c r="B523" t="s">
        <v>4</v>
      </c>
      <c r="C523">
        <v>26043</v>
      </c>
      <c r="D523"/>
      <c r="E523" s="1" t="str">
        <f t="shared" si="81"/>
        <v xml:space="preserve">&lt;https://w3id.org/geochem/1.0/mingroup/29333&gt;  gcmin:localitycount  26043. </v>
      </c>
    </row>
    <row r="524" spans="1:5" ht="60" x14ac:dyDescent="0.25">
      <c r="A524" s="1" t="s">
        <v>232</v>
      </c>
      <c r="B524" s="1" t="s">
        <v>9</v>
      </c>
      <c r="C524" s="1" t="s">
        <v>10</v>
      </c>
      <c r="D524" s="1" t="str">
        <f t="shared" ref="D524:D525" si="82">""""&amp;C524&amp;""""</f>
        <v>"group"</v>
      </c>
      <c r="E524" s="1" t="str">
        <f t="shared" si="81"/>
        <v xml:space="preserve">&lt;https://w3id.org/geochem/1.0/mingroup/29333&gt;  schema:additionalType  "group". </v>
      </c>
    </row>
    <row r="525" spans="1:5" ht="60" x14ac:dyDescent="0.25">
      <c r="A525" s="1" t="s">
        <v>232</v>
      </c>
      <c r="B525" s="1" t="s">
        <v>17</v>
      </c>
      <c r="C525" s="1" t="s">
        <v>233</v>
      </c>
      <c r="D525" s="1" t="str">
        <f t="shared" si="82"/>
        <v>"Sphalerite Group"</v>
      </c>
      <c r="E525" s="1" t="str">
        <f t="shared" si="81"/>
        <v xml:space="preserve">&lt;https://w3id.org/geochem/1.0/mingroup/29333&gt;  skos:prefLabel  "Sphalerite Group". </v>
      </c>
    </row>
    <row r="526" spans="1:5" ht="30" x14ac:dyDescent="0.25">
      <c r="A526" t="s">
        <v>232</v>
      </c>
      <c r="B526" t="s">
        <v>13</v>
      </c>
      <c r="C526" t="s">
        <v>14</v>
      </c>
      <c r="D526"/>
      <c r="E526" s="1" t="str">
        <f t="shared" si="81"/>
        <v xml:space="preserve">&lt;https://w3id.org/geochem/1.0/mingroup/29333&gt;  skos:inScheme  grup:conceptscheme. </v>
      </c>
    </row>
    <row r="527" spans="1:5" ht="30" x14ac:dyDescent="0.25">
      <c r="A527" t="s">
        <v>232</v>
      </c>
      <c r="B527" t="s">
        <v>7</v>
      </c>
      <c r="C527" t="s">
        <v>234</v>
      </c>
      <c r="D527"/>
      <c r="E527" s="1" t="str">
        <f t="shared" si="81"/>
        <v xml:space="preserve">&lt;https://w3id.org/geochem/1.0/mingroup/29333&gt;  skos:exactMatch  &lt;https://www.mindat.org/1:1:29333:2&gt;. </v>
      </c>
    </row>
    <row r="528" spans="1:5" ht="120" x14ac:dyDescent="0.25">
      <c r="A528" s="1" t="s">
        <v>232</v>
      </c>
      <c r="B528" s="1" t="s">
        <v>25</v>
      </c>
      <c r="C528" s="1" t="s">
        <v>235</v>
      </c>
      <c r="D528" s="1" t="str">
        <f>""""&amp;C528&amp;""""</f>
        <v>"The diamond structure has two interpenetrating cubic close packed carbon lattices. Each atom of theses lattices is tetrahedrally coordinated by 4 atoms of the other lattice. If one of these lattices is replaced by cations (A) and the other replaced by anions (X), where X = S, Se, Te we get the sphalerite group.  Although the members can be lab grown as solution series, geochemical segregation usually gives fairly pure end members."</v>
      </c>
      <c r="E528" s="1" t="str">
        <f t="shared" si="81"/>
        <v xml:space="preserve">&lt;https://w3id.org/geochem/1.0/mingroup/29333&gt;  skos:definition  "The diamond structure has two interpenetrating cubic close packed carbon lattices. Each atom of theses lattices is tetrahedrally coordinated by 4 atoms of the other lattice. If one of these lattices is replaced by cations (A) and the other replaced by anions (X), where X = S, Se, Te we get the sphalerite group.  Although the members can be lab grown as solution series, geochemical segregation usually gives fairly pure end members.". </v>
      </c>
    </row>
    <row r="529" spans="1:5" ht="30" x14ac:dyDescent="0.25">
      <c r="A529" t="s">
        <v>232</v>
      </c>
      <c r="B529" t="s">
        <v>23</v>
      </c>
      <c r="C529" t="s">
        <v>41</v>
      </c>
      <c r="D529"/>
      <c r="E529" s="1" t="str">
        <f t="shared" si="81"/>
        <v xml:space="preserve">&lt;https://w3id.org/geochem/1.0/mingroup/29333&gt;  skos:broader  strunz:s02_CB. </v>
      </c>
    </row>
    <row r="530" spans="1:5" ht="60" x14ac:dyDescent="0.25">
      <c r="A530" s="1" t="s">
        <v>232</v>
      </c>
      <c r="B530" s="1" t="s">
        <v>15</v>
      </c>
      <c r="C530" s="1" t="s">
        <v>233</v>
      </c>
      <c r="D530" s="1" t="str">
        <f>""""&amp;C530&amp;""""</f>
        <v>"Sphalerite Group"</v>
      </c>
      <c r="E530" s="1" t="str">
        <f t="shared" si="81"/>
        <v xml:space="preserve">&lt;https://w3id.org/geochem/1.0/mingroup/29333&gt;  rdfs:label  "Sphalerite Group". </v>
      </c>
    </row>
    <row r="531" spans="1:5" x14ac:dyDescent="0.25">
      <c r="A531" t="s">
        <v>232</v>
      </c>
      <c r="B531" t="s">
        <v>11</v>
      </c>
      <c r="C531" t="s">
        <v>12</v>
      </c>
      <c r="D531"/>
      <c r="E531" s="1" t="str">
        <f t="shared" si="81"/>
        <v xml:space="preserve">&lt;https://w3id.org/geochem/1.0/mingroup/29333&gt;  rdf:type  skos:Concept. </v>
      </c>
    </row>
    <row r="532" spans="1:5" ht="30" x14ac:dyDescent="0.25">
      <c r="A532" t="s">
        <v>236</v>
      </c>
      <c r="B532" t="s">
        <v>13</v>
      </c>
      <c r="C532" t="s">
        <v>14</v>
      </c>
      <c r="D532"/>
      <c r="E532" s="1" t="str">
        <f t="shared" si="81"/>
        <v xml:space="preserve">&lt;https://w3id.org/geochem/1.0/mingroup/29337&gt;  skos:inScheme  grup:conceptscheme. </v>
      </c>
    </row>
    <row r="533" spans="1:5" ht="30" x14ac:dyDescent="0.25">
      <c r="A533" t="s">
        <v>236</v>
      </c>
      <c r="B533" t="s">
        <v>18</v>
      </c>
      <c r="C533">
        <v>1192</v>
      </c>
      <c r="D533"/>
      <c r="E533" s="1" t="str">
        <f t="shared" si="81"/>
        <v xml:space="preserve">&lt;https://w3id.org/geochem/1.0/mingroup/29337&gt;  gcmin:normalizedcount  1192. </v>
      </c>
    </row>
    <row r="534" spans="1:5" ht="60" x14ac:dyDescent="0.25">
      <c r="A534" s="1" t="s">
        <v>236</v>
      </c>
      <c r="B534" s="1" t="s">
        <v>25</v>
      </c>
      <c r="D534" s="1" t="str">
        <f>""""&amp;C534&amp;""""</f>
        <v>""</v>
      </c>
      <c r="E534" s="1" t="str">
        <f t="shared" si="81"/>
        <v xml:space="preserve">&lt;https://w3id.org/geochem/1.0/mingroup/29337&gt;  skos:definition  "". </v>
      </c>
    </row>
    <row r="535" spans="1:5" ht="30" x14ac:dyDescent="0.25">
      <c r="A535" t="s">
        <v>236</v>
      </c>
      <c r="B535" t="s">
        <v>7</v>
      </c>
      <c r="C535" t="s">
        <v>237</v>
      </c>
      <c r="D535"/>
      <c r="E535" s="1" t="str">
        <f t="shared" si="81"/>
        <v xml:space="preserve">&lt;https://w3id.org/geochem/1.0/mingroup/29337&gt;  skos:exactMatch  &lt;https://www.mindat.org/1:1:29337:8&gt;. </v>
      </c>
    </row>
    <row r="536" spans="1:5" ht="60" x14ac:dyDescent="0.25">
      <c r="A536" s="1" t="s">
        <v>236</v>
      </c>
      <c r="B536" s="1" t="s">
        <v>19</v>
      </c>
      <c r="C536" s="1" t="s">
        <v>20</v>
      </c>
      <c r="E536" s="1" t="str">
        <f t="shared" si="81"/>
        <v xml:space="preserve">&lt;https://w3id.org/geochem/1.0/mingroup/29337&gt;  dcterm:source  gcmin:smrMindatGroupQuery. </v>
      </c>
    </row>
    <row r="537" spans="1:5" ht="60" x14ac:dyDescent="0.25">
      <c r="A537" s="1" t="s">
        <v>236</v>
      </c>
      <c r="B537" s="1" t="s">
        <v>15</v>
      </c>
      <c r="C537" s="1" t="s">
        <v>238</v>
      </c>
      <c r="D537" s="1" t="str">
        <f t="shared" ref="D537:D538" si="83">""""&amp;C537&amp;""""</f>
        <v>"Tetradymite Group"</v>
      </c>
      <c r="E537" s="1" t="str">
        <f t="shared" si="81"/>
        <v xml:space="preserve">&lt;https://w3id.org/geochem/1.0/mingroup/29337&gt;  rdfs:label  "Tetradymite Group". </v>
      </c>
    </row>
    <row r="538" spans="1:5" ht="60" x14ac:dyDescent="0.25">
      <c r="A538" s="1" t="s">
        <v>236</v>
      </c>
      <c r="B538" s="1" t="s">
        <v>9</v>
      </c>
      <c r="C538" s="1" t="s">
        <v>10</v>
      </c>
      <c r="D538" s="1" t="str">
        <f t="shared" si="83"/>
        <v>"group"</v>
      </c>
      <c r="E538" s="1" t="str">
        <f t="shared" si="81"/>
        <v xml:space="preserve">&lt;https://w3id.org/geochem/1.0/mingroup/29337&gt;  schema:additionalType  "group". </v>
      </c>
    </row>
    <row r="539" spans="1:5" x14ac:dyDescent="0.25">
      <c r="A539" t="s">
        <v>236</v>
      </c>
      <c r="B539" t="s">
        <v>4</v>
      </c>
      <c r="C539">
        <v>1749</v>
      </c>
      <c r="D539"/>
      <c r="E539" s="1" t="str">
        <f t="shared" si="81"/>
        <v xml:space="preserve">&lt;https://w3id.org/geochem/1.0/mingroup/29337&gt;  gcmin:localitycount  1749. </v>
      </c>
    </row>
    <row r="540" spans="1:5" ht="60" x14ac:dyDescent="0.25">
      <c r="A540" s="1" t="s">
        <v>236</v>
      </c>
      <c r="B540" s="1" t="s">
        <v>17</v>
      </c>
      <c r="C540" s="1" t="s">
        <v>238</v>
      </c>
      <c r="D540" s="1" t="str">
        <f>""""&amp;C540&amp;""""</f>
        <v>"Tetradymite Group"</v>
      </c>
      <c r="E540" s="1" t="str">
        <f t="shared" si="81"/>
        <v xml:space="preserve">&lt;https://w3id.org/geochem/1.0/mingroup/29337&gt;  skos:prefLabel  "Tetradymite Group". </v>
      </c>
    </row>
    <row r="541" spans="1:5" ht="30" x14ac:dyDescent="0.25">
      <c r="A541" t="s">
        <v>236</v>
      </c>
      <c r="B541" t="s">
        <v>23</v>
      </c>
      <c r="C541" t="s">
        <v>239</v>
      </c>
      <c r="D541"/>
      <c r="E541" s="1" t="str">
        <f t="shared" si="81"/>
        <v xml:space="preserve">&lt;https://w3id.org/geochem/1.0/mingroup/29337&gt;  skos:broader  strunz:s02_DC. </v>
      </c>
    </row>
    <row r="542" spans="1:5" x14ac:dyDescent="0.25">
      <c r="A542" t="s">
        <v>236</v>
      </c>
      <c r="B542" t="s">
        <v>11</v>
      </c>
      <c r="C542" t="s">
        <v>12</v>
      </c>
      <c r="D542"/>
      <c r="E542" s="1" t="str">
        <f t="shared" si="81"/>
        <v xml:space="preserve">&lt;https://w3id.org/geochem/1.0/mingroup/29337&gt;  rdf:type  skos:Concept. </v>
      </c>
    </row>
    <row r="543" spans="1:5" ht="60" x14ac:dyDescent="0.25">
      <c r="A543" s="1" t="s">
        <v>240</v>
      </c>
      <c r="B543" s="1" t="s">
        <v>25</v>
      </c>
      <c r="D543" s="1" t="str">
        <f t="shared" ref="D543:D544" si="84">""""&amp;C543&amp;""""</f>
        <v>""</v>
      </c>
      <c r="E543" s="1" t="str">
        <f t="shared" si="81"/>
        <v xml:space="preserve">&lt;https://w3id.org/geochem/1.0/mingroup/29340&gt;  skos:definition  "". </v>
      </c>
    </row>
    <row r="544" spans="1:5" ht="60" x14ac:dyDescent="0.25">
      <c r="A544" s="1" t="s">
        <v>240</v>
      </c>
      <c r="B544" s="1" t="s">
        <v>17</v>
      </c>
      <c r="C544" s="1" t="s">
        <v>241</v>
      </c>
      <c r="D544" s="1" t="str">
        <f t="shared" si="84"/>
        <v>"Turquoise Group"</v>
      </c>
      <c r="E544" s="1" t="str">
        <f t="shared" si="81"/>
        <v xml:space="preserve">&lt;https://w3id.org/geochem/1.0/mingroup/29340&gt;  skos:prefLabel  "Turquoise Group". </v>
      </c>
    </row>
    <row r="545" spans="1:5" x14ac:dyDescent="0.25">
      <c r="A545" t="s">
        <v>240</v>
      </c>
      <c r="B545" t="s">
        <v>4</v>
      </c>
      <c r="C545">
        <v>796</v>
      </c>
      <c r="D545"/>
      <c r="E545" s="1" t="str">
        <f t="shared" si="81"/>
        <v xml:space="preserve">&lt;https://w3id.org/geochem/1.0/mingroup/29340&gt;  gcmin:localitycount  796. </v>
      </c>
    </row>
    <row r="546" spans="1:5" ht="30" x14ac:dyDescent="0.25">
      <c r="A546" t="s">
        <v>240</v>
      </c>
      <c r="B546" t="s">
        <v>23</v>
      </c>
      <c r="C546" t="s">
        <v>242</v>
      </c>
      <c r="D546"/>
      <c r="E546" s="1" t="str">
        <f t="shared" si="81"/>
        <v xml:space="preserve">&lt;https://w3id.org/geochem/1.0/mingroup/29340&gt;  skos:broader  strunz:s08_DD. </v>
      </c>
    </row>
    <row r="547" spans="1:5" ht="60" x14ac:dyDescent="0.25">
      <c r="A547" s="1" t="s">
        <v>240</v>
      </c>
      <c r="B547" s="1" t="s">
        <v>15</v>
      </c>
      <c r="C547" s="1" t="s">
        <v>241</v>
      </c>
      <c r="D547" s="1" t="str">
        <f>""""&amp;C547&amp;""""</f>
        <v>"Turquoise Group"</v>
      </c>
      <c r="E547" s="1" t="str">
        <f t="shared" si="81"/>
        <v xml:space="preserve">&lt;https://w3id.org/geochem/1.0/mingroup/29340&gt;  rdfs:label  "Turquoise Group". </v>
      </c>
    </row>
    <row r="548" spans="1:5" ht="30" x14ac:dyDescent="0.25">
      <c r="A548" t="s">
        <v>240</v>
      </c>
      <c r="B548" t="s">
        <v>13</v>
      </c>
      <c r="C548" t="s">
        <v>14</v>
      </c>
      <c r="D548"/>
      <c r="E548" s="1" t="str">
        <f t="shared" si="81"/>
        <v xml:space="preserve">&lt;https://w3id.org/geochem/1.0/mingroup/29340&gt;  skos:inScheme  grup:conceptscheme. </v>
      </c>
    </row>
    <row r="549" spans="1:5" ht="30" x14ac:dyDescent="0.25">
      <c r="A549" t="s">
        <v>240</v>
      </c>
      <c r="B549" t="s">
        <v>18</v>
      </c>
      <c r="C549">
        <v>700</v>
      </c>
      <c r="D549"/>
      <c r="E549" s="1" t="str">
        <f t="shared" si="81"/>
        <v xml:space="preserve">&lt;https://w3id.org/geochem/1.0/mingroup/29340&gt;  gcmin:normalizedcount  700. </v>
      </c>
    </row>
    <row r="550" spans="1:5" ht="60" x14ac:dyDescent="0.25">
      <c r="A550" s="1" t="s">
        <v>240</v>
      </c>
      <c r="B550" s="1" t="s">
        <v>9</v>
      </c>
      <c r="C550" s="1" t="s">
        <v>10</v>
      </c>
      <c r="D550" s="1" t="str">
        <f>""""&amp;C550&amp;""""</f>
        <v>"group"</v>
      </c>
      <c r="E550" s="1" t="str">
        <f t="shared" si="81"/>
        <v xml:space="preserve">&lt;https://w3id.org/geochem/1.0/mingroup/29340&gt;  schema:additionalType  "group". </v>
      </c>
    </row>
    <row r="551" spans="1:5" x14ac:dyDescent="0.25">
      <c r="A551" t="s">
        <v>240</v>
      </c>
      <c r="B551" t="s">
        <v>11</v>
      </c>
      <c r="C551" t="s">
        <v>12</v>
      </c>
      <c r="D551"/>
      <c r="E551" s="1" t="str">
        <f t="shared" si="81"/>
        <v xml:space="preserve">&lt;https://w3id.org/geochem/1.0/mingroup/29340&gt;  rdf:type  skos:Concept. </v>
      </c>
    </row>
    <row r="552" spans="1:5" ht="30" x14ac:dyDescent="0.25">
      <c r="A552" t="s">
        <v>240</v>
      </c>
      <c r="B552" t="s">
        <v>7</v>
      </c>
      <c r="C552" t="s">
        <v>243</v>
      </c>
      <c r="D552"/>
      <c r="E552" s="1" t="str">
        <f t="shared" si="81"/>
        <v xml:space="preserve">&lt;https://w3id.org/geochem/1.0/mingroup/29340&gt;  skos:exactMatch  &lt;https://www.mindat.org/1:1:29340:2&gt;. </v>
      </c>
    </row>
    <row r="553" spans="1:5" ht="60" x14ac:dyDescent="0.25">
      <c r="A553" s="1" t="s">
        <v>240</v>
      </c>
      <c r="B553" s="1" t="s">
        <v>19</v>
      </c>
      <c r="C553" s="1" t="s">
        <v>20</v>
      </c>
      <c r="E553" s="1" t="str">
        <f t="shared" si="81"/>
        <v xml:space="preserve">&lt;https://w3id.org/geochem/1.0/mingroup/29340&gt;  dcterm:source  gcmin:smrMindatGroupQuery. </v>
      </c>
    </row>
    <row r="554" spans="1:5" x14ac:dyDescent="0.25">
      <c r="A554" t="s">
        <v>244</v>
      </c>
      <c r="B554" t="s">
        <v>4</v>
      </c>
      <c r="C554">
        <v>2280</v>
      </c>
      <c r="D554"/>
      <c r="E554" s="1" t="str">
        <f t="shared" si="81"/>
        <v xml:space="preserve">&lt;https://w3id.org/geochem/1.0/mingroup/29341&gt;  gcmin:localitycount  2280. </v>
      </c>
    </row>
    <row r="555" spans="1:5" x14ac:dyDescent="0.25">
      <c r="A555" t="s">
        <v>244</v>
      </c>
      <c r="B555" t="s">
        <v>11</v>
      </c>
      <c r="C555" t="s">
        <v>12</v>
      </c>
      <c r="D555"/>
      <c r="E555" s="1" t="str">
        <f t="shared" si="81"/>
        <v xml:space="preserve">&lt;https://w3id.org/geochem/1.0/mingroup/29341&gt;  rdf:type  skos:Concept. </v>
      </c>
    </row>
    <row r="556" spans="1:5" ht="60" x14ac:dyDescent="0.25">
      <c r="A556" s="1" t="s">
        <v>244</v>
      </c>
      <c r="B556" s="1" t="s">
        <v>25</v>
      </c>
      <c r="D556" s="1" t="str">
        <f t="shared" ref="D556:D558" si="85">""""&amp;C556&amp;""""</f>
        <v>""</v>
      </c>
      <c r="E556" s="1" t="str">
        <f t="shared" si="81"/>
        <v xml:space="preserve">&lt;https://w3id.org/geochem/1.0/mingroup/29341&gt;  skos:definition  "". </v>
      </c>
    </row>
    <row r="557" spans="1:5" ht="60" x14ac:dyDescent="0.25">
      <c r="A557" s="1" t="s">
        <v>244</v>
      </c>
      <c r="B557" s="1" t="s">
        <v>15</v>
      </c>
      <c r="C557" s="1" t="s">
        <v>245</v>
      </c>
      <c r="D557" s="1" t="str">
        <f t="shared" si="85"/>
        <v>"Variscite Group"</v>
      </c>
      <c r="E557" s="1" t="str">
        <f t="shared" si="81"/>
        <v xml:space="preserve">&lt;https://w3id.org/geochem/1.0/mingroup/29341&gt;  rdfs:label  "Variscite Group". </v>
      </c>
    </row>
    <row r="558" spans="1:5" ht="60" x14ac:dyDescent="0.25">
      <c r="A558" s="1" t="s">
        <v>244</v>
      </c>
      <c r="B558" s="1" t="s">
        <v>9</v>
      </c>
      <c r="C558" s="1" t="s">
        <v>10</v>
      </c>
      <c r="D558" s="1" t="str">
        <f t="shared" si="85"/>
        <v>"group"</v>
      </c>
      <c r="E558" s="1" t="str">
        <f t="shared" si="81"/>
        <v xml:space="preserve">&lt;https://w3id.org/geochem/1.0/mingroup/29341&gt;  schema:additionalType  "group". </v>
      </c>
    </row>
    <row r="559" spans="1:5" ht="30" x14ac:dyDescent="0.25">
      <c r="A559" t="s">
        <v>244</v>
      </c>
      <c r="B559" t="s">
        <v>23</v>
      </c>
      <c r="C559" t="s">
        <v>246</v>
      </c>
      <c r="D559"/>
      <c r="E559" s="1" t="str">
        <f t="shared" si="81"/>
        <v xml:space="preserve">&lt;https://w3id.org/geochem/1.0/mingroup/29341&gt;  skos:broader  strunz:s08_CD. </v>
      </c>
    </row>
    <row r="560" spans="1:5" ht="30" x14ac:dyDescent="0.25">
      <c r="A560" t="s">
        <v>244</v>
      </c>
      <c r="B560" t="s">
        <v>13</v>
      </c>
      <c r="C560" t="s">
        <v>14</v>
      </c>
      <c r="D560"/>
      <c r="E560" s="1" t="str">
        <f t="shared" si="81"/>
        <v xml:space="preserve">&lt;https://w3id.org/geochem/1.0/mingroup/29341&gt;  skos:inScheme  grup:conceptscheme. </v>
      </c>
    </row>
    <row r="561" spans="1:5" ht="60" x14ac:dyDescent="0.25">
      <c r="A561" s="1" t="s">
        <v>244</v>
      </c>
      <c r="B561" s="1" t="s">
        <v>17</v>
      </c>
      <c r="C561" s="1" t="s">
        <v>245</v>
      </c>
      <c r="D561" s="1" t="str">
        <f>""""&amp;C561&amp;""""</f>
        <v>"Variscite Group"</v>
      </c>
      <c r="E561" s="1" t="str">
        <f t="shared" si="81"/>
        <v xml:space="preserve">&lt;https://w3id.org/geochem/1.0/mingroup/29341&gt;  skos:prefLabel  "Variscite Group". </v>
      </c>
    </row>
    <row r="562" spans="1:5" ht="30" x14ac:dyDescent="0.25">
      <c r="A562" t="s">
        <v>244</v>
      </c>
      <c r="B562" t="s">
        <v>7</v>
      </c>
      <c r="C562" t="s">
        <v>247</v>
      </c>
      <c r="D562"/>
      <c r="E562" s="1" t="str">
        <f t="shared" si="81"/>
        <v xml:space="preserve">&lt;https://w3id.org/geochem/1.0/mingroup/29341&gt;  skos:exactMatch  &lt;https://www.mindat.org/1:1:29341:1&gt;. </v>
      </c>
    </row>
    <row r="563" spans="1:5" ht="60" x14ac:dyDescent="0.25">
      <c r="A563" s="1" t="s">
        <v>244</v>
      </c>
      <c r="B563" s="1" t="s">
        <v>19</v>
      </c>
      <c r="C563" s="1" t="s">
        <v>20</v>
      </c>
      <c r="E563" s="1" t="str">
        <f t="shared" si="81"/>
        <v xml:space="preserve">&lt;https://w3id.org/geochem/1.0/mingroup/29341&gt;  dcterm:source  gcmin:smrMindatGroupQuery. </v>
      </c>
    </row>
    <row r="564" spans="1:5" ht="30" x14ac:dyDescent="0.25">
      <c r="A564" t="s">
        <v>244</v>
      </c>
      <c r="B564" t="s">
        <v>18</v>
      </c>
      <c r="C564">
        <v>1969</v>
      </c>
      <c r="D564"/>
      <c r="E564" s="1" t="str">
        <f t="shared" si="81"/>
        <v xml:space="preserve">&lt;https://w3id.org/geochem/1.0/mingroup/29341&gt;  gcmin:normalizedcount  1969. </v>
      </c>
    </row>
    <row r="565" spans="1:5" ht="60" x14ac:dyDescent="0.25">
      <c r="A565" s="1" t="s">
        <v>248</v>
      </c>
      <c r="B565" s="1" t="s">
        <v>15</v>
      </c>
      <c r="C565" s="1" t="s">
        <v>249</v>
      </c>
      <c r="D565" s="1" t="str">
        <f t="shared" ref="D565" si="86">""""&amp;C565&amp;""""</f>
        <v>"Vivianite Group"</v>
      </c>
      <c r="E565" s="1" t="str">
        <f t="shared" si="81"/>
        <v xml:space="preserve">&lt;https://w3id.org/geochem/1.0/mingroup/29342&gt;  rdfs:label  "Vivianite Group". </v>
      </c>
    </row>
    <row r="566" spans="1:5" ht="60" x14ac:dyDescent="0.25">
      <c r="A566" s="1" t="s">
        <v>248</v>
      </c>
      <c r="B566" s="1" t="s">
        <v>19</v>
      </c>
      <c r="C566" s="1" t="s">
        <v>20</v>
      </c>
      <c r="E566" s="1" t="str">
        <f t="shared" si="81"/>
        <v xml:space="preserve">&lt;https://w3id.org/geochem/1.0/mingroup/29342&gt;  dcterm:source  gcmin:smrMindatGroupQuery. </v>
      </c>
    </row>
    <row r="567" spans="1:5" ht="30" x14ac:dyDescent="0.25">
      <c r="A567" t="s">
        <v>248</v>
      </c>
      <c r="B567" t="s">
        <v>23</v>
      </c>
      <c r="C567" t="s">
        <v>250</v>
      </c>
      <c r="D567"/>
      <c r="E567" s="1" t="str">
        <f t="shared" si="81"/>
        <v xml:space="preserve">&lt;https://w3id.org/geochem/1.0/mingroup/29342&gt;  skos:broader  strunz:s08_CE. </v>
      </c>
    </row>
    <row r="568" spans="1:5" ht="30" x14ac:dyDescent="0.25">
      <c r="A568" t="s">
        <v>248</v>
      </c>
      <c r="B568" t="s">
        <v>18</v>
      </c>
      <c r="C568">
        <v>2067</v>
      </c>
      <c r="D568"/>
      <c r="E568" s="1" t="str">
        <f t="shared" si="81"/>
        <v xml:space="preserve">&lt;https://w3id.org/geochem/1.0/mingroup/29342&gt;  gcmin:normalizedcount  2067. </v>
      </c>
    </row>
    <row r="569" spans="1:5" x14ac:dyDescent="0.25">
      <c r="A569" t="s">
        <v>248</v>
      </c>
      <c r="B569" t="s">
        <v>11</v>
      </c>
      <c r="C569" t="s">
        <v>12</v>
      </c>
      <c r="D569"/>
      <c r="E569" s="1" t="str">
        <f t="shared" si="81"/>
        <v xml:space="preserve">&lt;https://w3id.org/geochem/1.0/mingroup/29342&gt;  rdf:type  skos:Concept. </v>
      </c>
    </row>
    <row r="570" spans="1:5" ht="60" x14ac:dyDescent="0.25">
      <c r="A570" s="1" t="s">
        <v>248</v>
      </c>
      <c r="B570" s="1" t="s">
        <v>9</v>
      </c>
      <c r="C570" s="1" t="s">
        <v>10</v>
      </c>
      <c r="D570" s="1" t="str">
        <f>""""&amp;C570&amp;""""</f>
        <v>"group"</v>
      </c>
      <c r="E570" s="1" t="str">
        <f t="shared" si="81"/>
        <v xml:space="preserve">&lt;https://w3id.org/geochem/1.0/mingroup/29342&gt;  schema:additionalType  "group". </v>
      </c>
    </row>
    <row r="571" spans="1:5" ht="30" x14ac:dyDescent="0.25">
      <c r="A571" t="s">
        <v>248</v>
      </c>
      <c r="B571" t="s">
        <v>7</v>
      </c>
      <c r="C571" t="s">
        <v>251</v>
      </c>
      <c r="D571"/>
      <c r="E571" s="1" t="str">
        <f t="shared" si="81"/>
        <v xml:space="preserve">&lt;https://w3id.org/geochem/1.0/mingroup/29342&gt;  skos:exactMatch  &lt;https://www.mindat.org/1:1:29342:0&gt;. </v>
      </c>
    </row>
    <row r="572" spans="1:5" ht="30" x14ac:dyDescent="0.25">
      <c r="A572" t="s">
        <v>248</v>
      </c>
      <c r="B572" t="s">
        <v>13</v>
      </c>
      <c r="C572" t="s">
        <v>14</v>
      </c>
      <c r="D572"/>
      <c r="E572" s="1" t="str">
        <f t="shared" si="81"/>
        <v xml:space="preserve">&lt;https://w3id.org/geochem/1.0/mingroup/29342&gt;  skos:inScheme  grup:conceptscheme. </v>
      </c>
    </row>
    <row r="573" spans="1:5" x14ac:dyDescent="0.25">
      <c r="A573" t="s">
        <v>248</v>
      </c>
      <c r="B573" t="s">
        <v>4</v>
      </c>
      <c r="C573">
        <v>2644</v>
      </c>
      <c r="D573"/>
      <c r="E573" s="1" t="str">
        <f t="shared" si="81"/>
        <v xml:space="preserve">&lt;https://w3id.org/geochem/1.0/mingroup/29342&gt;  gcmin:localitycount  2644. </v>
      </c>
    </row>
    <row r="574" spans="1:5" ht="60" x14ac:dyDescent="0.25">
      <c r="A574" s="1" t="s">
        <v>248</v>
      </c>
      <c r="B574" s="1" t="s">
        <v>17</v>
      </c>
      <c r="C574" s="1" t="s">
        <v>249</v>
      </c>
      <c r="D574" s="1" t="str">
        <f t="shared" ref="D574:D575" si="87">""""&amp;C574&amp;""""</f>
        <v>"Vivianite Group"</v>
      </c>
      <c r="E574" s="1" t="str">
        <f t="shared" si="81"/>
        <v xml:space="preserve">&lt;https://w3id.org/geochem/1.0/mingroup/29342&gt;  skos:prefLabel  "Vivianite Group". </v>
      </c>
    </row>
    <row r="575" spans="1:5" ht="60" x14ac:dyDescent="0.25">
      <c r="A575" s="1" t="s">
        <v>248</v>
      </c>
      <c r="B575" s="1" t="s">
        <v>25</v>
      </c>
      <c r="D575" s="1" t="str">
        <f t="shared" si="87"/>
        <v>""</v>
      </c>
      <c r="E575" s="1" t="str">
        <f t="shared" si="81"/>
        <v xml:space="preserve">&lt;https://w3id.org/geochem/1.0/mingroup/29342&gt;  skos:definition  "". </v>
      </c>
    </row>
    <row r="576" spans="1:5" ht="60" x14ac:dyDescent="0.25">
      <c r="A576" s="1" t="s">
        <v>252</v>
      </c>
      <c r="B576" s="1" t="s">
        <v>19</v>
      </c>
      <c r="C576" s="1" t="s">
        <v>20</v>
      </c>
      <c r="E576" s="1" t="str">
        <f t="shared" si="81"/>
        <v xml:space="preserve">&lt;https://w3id.org/geochem/1.0/mingroup/29365&gt;  dcterm:source  gcmin:smrMindatGroupQuery. </v>
      </c>
    </row>
    <row r="577" spans="1:5" ht="30" x14ac:dyDescent="0.25">
      <c r="A577" t="s">
        <v>252</v>
      </c>
      <c r="B577" t="s">
        <v>7</v>
      </c>
      <c r="C577" t="s">
        <v>253</v>
      </c>
      <c r="D577"/>
      <c r="E577" s="1" t="str">
        <f t="shared" si="81"/>
        <v xml:space="preserve">&lt;https://w3id.org/geochem/1.0/mingroup/29365&gt;  skos:exactMatch  &lt;https://www.mindat.org/1:1:29365:1&gt;. </v>
      </c>
    </row>
    <row r="578" spans="1:5" ht="30" x14ac:dyDescent="0.25">
      <c r="A578" t="s">
        <v>252</v>
      </c>
      <c r="B578" t="s">
        <v>23</v>
      </c>
      <c r="C578" t="s">
        <v>254</v>
      </c>
      <c r="D578"/>
      <c r="E578" s="1" t="str">
        <f t="shared" si="81"/>
        <v xml:space="preserve">&lt;https://w3id.org/geochem/1.0/mingroup/29365&gt;  skos:broader  &lt;https://w3id.org/geochem/1.0/mingroup/43525&gt;. </v>
      </c>
    </row>
    <row r="579" spans="1:5" ht="30" x14ac:dyDescent="0.25">
      <c r="A579" t="s">
        <v>252</v>
      </c>
      <c r="B579" t="s">
        <v>23</v>
      </c>
      <c r="C579" t="s">
        <v>255</v>
      </c>
      <c r="D579"/>
      <c r="E579" s="1" t="str">
        <f t="shared" ref="E579:E642" si="88">A579 &amp; "  " &amp; B579 &amp; "  " &amp; IF(ISBLANK(D579),C579, D579) &amp; ". "</f>
        <v xml:space="preserve">&lt;https://w3id.org/geochem/1.0/mingroup/29365&gt;  skos:broader  strunz:s09_DE. </v>
      </c>
    </row>
    <row r="580" spans="1:5" ht="30" x14ac:dyDescent="0.25">
      <c r="A580" t="s">
        <v>252</v>
      </c>
      <c r="B580" t="s">
        <v>13</v>
      </c>
      <c r="C580" t="s">
        <v>14</v>
      </c>
      <c r="D580"/>
      <c r="E580" s="1" t="str">
        <f t="shared" si="88"/>
        <v xml:space="preserve">&lt;https://w3id.org/geochem/1.0/mingroup/29365&gt;  skos:inScheme  grup:conceptscheme. </v>
      </c>
    </row>
    <row r="581" spans="1:5" ht="60" x14ac:dyDescent="0.25">
      <c r="A581" s="1" t="s">
        <v>252</v>
      </c>
      <c r="B581" s="1" t="s">
        <v>17</v>
      </c>
      <c r="C581" s="1" t="s">
        <v>256</v>
      </c>
      <c r="D581" s="1" t="str">
        <f>""""&amp;C581&amp;""""</f>
        <v>"Calcium Amphibole Subgroup"</v>
      </c>
      <c r="E581" s="1" t="str">
        <f t="shared" si="88"/>
        <v xml:space="preserve">&lt;https://w3id.org/geochem/1.0/mingroup/29365&gt;  skos:prefLabel  "Calcium Amphibole Subgroup". </v>
      </c>
    </row>
    <row r="582" spans="1:5" x14ac:dyDescent="0.25">
      <c r="A582" t="s">
        <v>252</v>
      </c>
      <c r="B582" t="s">
        <v>4</v>
      </c>
      <c r="C582">
        <v>14180</v>
      </c>
      <c r="D582"/>
      <c r="E582" s="1" t="str">
        <f t="shared" si="88"/>
        <v xml:space="preserve">&lt;https://w3id.org/geochem/1.0/mingroup/29365&gt;  gcmin:localitycount  14180. </v>
      </c>
    </row>
    <row r="583" spans="1:5" ht="60" x14ac:dyDescent="0.25">
      <c r="A583" s="1" t="s">
        <v>252</v>
      </c>
      <c r="B583" s="1" t="s">
        <v>15</v>
      </c>
      <c r="C583" s="1" t="s">
        <v>256</v>
      </c>
      <c r="D583" s="1" t="str">
        <f t="shared" ref="D583:D585" si="89">""""&amp;C583&amp;""""</f>
        <v>"Calcium Amphibole Subgroup"</v>
      </c>
      <c r="E583" s="1" t="str">
        <f t="shared" si="88"/>
        <v xml:space="preserve">&lt;https://w3id.org/geochem/1.0/mingroup/29365&gt;  rdfs:label  "Calcium Amphibole Subgroup". </v>
      </c>
    </row>
    <row r="584" spans="1:5" ht="60" x14ac:dyDescent="0.25">
      <c r="A584" s="1" t="s">
        <v>252</v>
      </c>
      <c r="B584" s="1" t="s">
        <v>25</v>
      </c>
      <c r="D584" s="1" t="str">
        <f t="shared" si="89"/>
        <v>""</v>
      </c>
      <c r="E584" s="1" t="str">
        <f t="shared" si="88"/>
        <v xml:space="preserve">&lt;https://w3id.org/geochem/1.0/mingroup/29365&gt;  skos:definition  "". </v>
      </c>
    </row>
    <row r="585" spans="1:5" ht="60" x14ac:dyDescent="0.25">
      <c r="A585" s="1" t="s">
        <v>252</v>
      </c>
      <c r="B585" s="1" t="s">
        <v>9</v>
      </c>
      <c r="C585" s="1" t="s">
        <v>10</v>
      </c>
      <c r="D585" s="1" t="str">
        <f t="shared" si="89"/>
        <v>"group"</v>
      </c>
      <c r="E585" s="1" t="str">
        <f t="shared" si="88"/>
        <v xml:space="preserve">&lt;https://w3id.org/geochem/1.0/mingroup/29365&gt;  schema:additionalType  "group". </v>
      </c>
    </row>
    <row r="586" spans="1:5" x14ac:dyDescent="0.25">
      <c r="A586" t="s">
        <v>252</v>
      </c>
      <c r="B586" t="s">
        <v>11</v>
      </c>
      <c r="C586" t="s">
        <v>12</v>
      </c>
      <c r="D586"/>
      <c r="E586" s="1" t="str">
        <f t="shared" si="88"/>
        <v xml:space="preserve">&lt;https://w3id.org/geochem/1.0/mingroup/29365&gt;  rdf:type  skos:Concept. </v>
      </c>
    </row>
    <row r="587" spans="1:5" ht="30" x14ac:dyDescent="0.25">
      <c r="A587" t="s">
        <v>257</v>
      </c>
      <c r="B587" t="s">
        <v>7</v>
      </c>
      <c r="C587" t="s">
        <v>258</v>
      </c>
      <c r="D587"/>
      <c r="E587" s="1" t="str">
        <f t="shared" si="88"/>
        <v xml:space="preserve">&lt;https://w3id.org/geochem/1.0/mingroup/29366&gt;  skos:exactMatch  &lt;https://www.mindat.org/1:1:29366:0&gt;. </v>
      </c>
    </row>
    <row r="588" spans="1:5" ht="60" x14ac:dyDescent="0.25">
      <c r="A588" s="1" t="s">
        <v>257</v>
      </c>
      <c r="B588" s="1" t="s">
        <v>9</v>
      </c>
      <c r="C588" s="1" t="s">
        <v>10</v>
      </c>
      <c r="D588" s="1" t="str">
        <f>""""&amp;C588&amp;""""</f>
        <v>"group"</v>
      </c>
      <c r="E588" s="1" t="str">
        <f t="shared" si="88"/>
        <v xml:space="preserve">&lt;https://w3id.org/geochem/1.0/mingroup/29366&gt;  schema:additionalType  "group". </v>
      </c>
    </row>
    <row r="589" spans="1:5" x14ac:dyDescent="0.25">
      <c r="A589" t="s">
        <v>257</v>
      </c>
      <c r="B589" t="s">
        <v>11</v>
      </c>
      <c r="C589" t="s">
        <v>12</v>
      </c>
      <c r="D589"/>
      <c r="E589" s="1" t="str">
        <f t="shared" si="88"/>
        <v xml:space="preserve">&lt;https://w3id.org/geochem/1.0/mingroup/29366&gt;  rdf:type  skos:Concept. </v>
      </c>
    </row>
    <row r="590" spans="1:5" ht="60" x14ac:dyDescent="0.25">
      <c r="A590" s="1" t="s">
        <v>257</v>
      </c>
      <c r="B590" s="1" t="s">
        <v>17</v>
      </c>
      <c r="C590" s="1" t="s">
        <v>259</v>
      </c>
      <c r="D590" s="1" t="str">
        <f t="shared" ref="D590" si="90">""""&amp;C590&amp;""""</f>
        <v>"Sodium Amphibole Subgroup"</v>
      </c>
      <c r="E590" s="1" t="str">
        <f t="shared" si="88"/>
        <v xml:space="preserve">&lt;https://w3id.org/geochem/1.0/mingroup/29366&gt;  skos:prefLabel  "Sodium Amphibole Subgroup". </v>
      </c>
    </row>
    <row r="591" spans="1:5" ht="60" x14ac:dyDescent="0.25">
      <c r="A591" s="1" t="s">
        <v>257</v>
      </c>
      <c r="B591" s="1" t="s">
        <v>19</v>
      </c>
      <c r="C591" s="1" t="s">
        <v>20</v>
      </c>
      <c r="E591" s="1" t="str">
        <f t="shared" si="88"/>
        <v xml:space="preserve">&lt;https://w3id.org/geochem/1.0/mingroup/29366&gt;  dcterm:source  gcmin:smrMindatGroupQuery. </v>
      </c>
    </row>
    <row r="592" spans="1:5" x14ac:dyDescent="0.25">
      <c r="A592" t="s">
        <v>257</v>
      </c>
      <c r="B592" t="s">
        <v>4</v>
      </c>
      <c r="C592">
        <v>2240</v>
      </c>
      <c r="D592"/>
      <c r="E592" s="1" t="str">
        <f t="shared" si="88"/>
        <v xml:space="preserve">&lt;https://w3id.org/geochem/1.0/mingroup/29366&gt;  gcmin:localitycount  2240. </v>
      </c>
    </row>
    <row r="593" spans="1:5" ht="60" x14ac:dyDescent="0.25">
      <c r="A593" s="1" t="s">
        <v>257</v>
      </c>
      <c r="B593" s="1" t="s">
        <v>15</v>
      </c>
      <c r="C593" s="1" t="s">
        <v>259</v>
      </c>
      <c r="D593" s="1" t="str">
        <f t="shared" ref="D593:D594" si="91">""""&amp;C593&amp;""""</f>
        <v>"Sodium Amphibole Subgroup"</v>
      </c>
      <c r="E593" s="1" t="str">
        <f t="shared" si="88"/>
        <v xml:space="preserve">&lt;https://w3id.org/geochem/1.0/mingroup/29366&gt;  rdfs:label  "Sodium Amphibole Subgroup". </v>
      </c>
    </row>
    <row r="594" spans="1:5" ht="60" x14ac:dyDescent="0.25">
      <c r="A594" s="1" t="s">
        <v>257</v>
      </c>
      <c r="B594" s="1" t="s">
        <v>25</v>
      </c>
      <c r="D594" s="1" t="str">
        <f t="shared" si="91"/>
        <v>""</v>
      </c>
      <c r="E594" s="1" t="str">
        <f t="shared" si="88"/>
        <v xml:space="preserve">&lt;https://w3id.org/geochem/1.0/mingroup/29366&gt;  skos:definition  "". </v>
      </c>
    </row>
    <row r="595" spans="1:5" ht="30" x14ac:dyDescent="0.25">
      <c r="A595" t="s">
        <v>257</v>
      </c>
      <c r="B595" t="s">
        <v>13</v>
      </c>
      <c r="C595" t="s">
        <v>14</v>
      </c>
      <c r="D595"/>
      <c r="E595" s="1" t="str">
        <f t="shared" si="88"/>
        <v xml:space="preserve">&lt;https://w3id.org/geochem/1.0/mingroup/29366&gt;  skos:inScheme  grup:conceptscheme. </v>
      </c>
    </row>
    <row r="596" spans="1:5" ht="30" x14ac:dyDescent="0.25">
      <c r="A596" t="s">
        <v>257</v>
      </c>
      <c r="B596" t="s">
        <v>23</v>
      </c>
      <c r="C596" t="s">
        <v>254</v>
      </c>
      <c r="D596"/>
      <c r="E596" s="1" t="str">
        <f t="shared" si="88"/>
        <v xml:space="preserve">&lt;https://w3id.org/geochem/1.0/mingroup/29366&gt;  skos:broader  &lt;https://w3id.org/geochem/1.0/mingroup/43525&gt;. </v>
      </c>
    </row>
    <row r="597" spans="1:5" ht="30" x14ac:dyDescent="0.25">
      <c r="A597" t="s">
        <v>257</v>
      </c>
      <c r="B597" t="s">
        <v>23</v>
      </c>
      <c r="C597" t="s">
        <v>255</v>
      </c>
      <c r="D597"/>
      <c r="E597" s="1" t="str">
        <f t="shared" si="88"/>
        <v xml:space="preserve">&lt;https://w3id.org/geochem/1.0/mingroup/29366&gt;  skos:broader  strunz:s09_DE. </v>
      </c>
    </row>
    <row r="598" spans="1:5" x14ac:dyDescent="0.25">
      <c r="A598" t="s">
        <v>260</v>
      </c>
      <c r="B598" t="s">
        <v>4</v>
      </c>
      <c r="C598">
        <v>1258</v>
      </c>
      <c r="D598"/>
      <c r="E598" s="1" t="str">
        <f t="shared" si="88"/>
        <v xml:space="preserve">&lt;https://w3id.org/geochem/1.0/mingroup/31871&gt;  gcmin:localitycount  1258. </v>
      </c>
    </row>
    <row r="599" spans="1:5" ht="60" x14ac:dyDescent="0.25">
      <c r="A599" s="1" t="s">
        <v>260</v>
      </c>
      <c r="B599" s="1" t="s">
        <v>17</v>
      </c>
      <c r="C599" s="1" t="s">
        <v>261</v>
      </c>
      <c r="D599" s="1" t="str">
        <f t="shared" ref="D599" si="92">""""&amp;C599&amp;""""</f>
        <v>"Xenotime Group"</v>
      </c>
      <c r="E599" s="1" t="str">
        <f t="shared" si="88"/>
        <v xml:space="preserve">&lt;https://w3id.org/geochem/1.0/mingroup/31871&gt;  skos:prefLabel  "Xenotime Group". </v>
      </c>
    </row>
    <row r="600" spans="1:5" ht="60" x14ac:dyDescent="0.25">
      <c r="A600" s="1" t="s">
        <v>260</v>
      </c>
      <c r="B600" s="1" t="s">
        <v>19</v>
      </c>
      <c r="C600" s="1" t="s">
        <v>20</v>
      </c>
      <c r="E600" s="1" t="str">
        <f t="shared" si="88"/>
        <v xml:space="preserve">&lt;https://w3id.org/geochem/1.0/mingroup/31871&gt;  dcterm:source  gcmin:smrMindatGroupQuery. </v>
      </c>
    </row>
    <row r="601" spans="1:5" ht="30" x14ac:dyDescent="0.25">
      <c r="A601" t="s">
        <v>260</v>
      </c>
      <c r="B601" t="s">
        <v>13</v>
      </c>
      <c r="C601" t="s">
        <v>14</v>
      </c>
      <c r="D601"/>
      <c r="E601" s="1" t="str">
        <f t="shared" si="88"/>
        <v xml:space="preserve">&lt;https://w3id.org/geochem/1.0/mingroup/31871&gt;  skos:inScheme  grup:conceptscheme. </v>
      </c>
    </row>
    <row r="602" spans="1:5" ht="60" x14ac:dyDescent="0.25">
      <c r="A602" s="1" t="s">
        <v>260</v>
      </c>
      <c r="B602" s="1" t="s">
        <v>9</v>
      </c>
      <c r="C602" s="1" t="s">
        <v>10</v>
      </c>
      <c r="D602" s="1" t="str">
        <f>""""&amp;C602&amp;""""</f>
        <v>"group"</v>
      </c>
      <c r="E602" s="1" t="str">
        <f t="shared" si="88"/>
        <v xml:space="preserve">&lt;https://w3id.org/geochem/1.0/mingroup/31871&gt;  schema:additionalType  "group". </v>
      </c>
    </row>
    <row r="603" spans="1:5" ht="30" x14ac:dyDescent="0.25">
      <c r="A603" t="s">
        <v>260</v>
      </c>
      <c r="B603" t="s">
        <v>7</v>
      </c>
      <c r="C603" t="s">
        <v>262</v>
      </c>
      <c r="D603"/>
      <c r="E603" s="1" t="str">
        <f t="shared" si="88"/>
        <v xml:space="preserve">&lt;https://w3id.org/geochem/1.0/mingroup/31871&gt;  skos:exactMatch  &lt;https://www.mindat.org/1:1:31871:0&gt;. </v>
      </c>
    </row>
    <row r="604" spans="1:5" ht="30" x14ac:dyDescent="0.25">
      <c r="A604" t="s">
        <v>260</v>
      </c>
      <c r="B604" t="s">
        <v>23</v>
      </c>
      <c r="C604" t="s">
        <v>89</v>
      </c>
      <c r="D604"/>
      <c r="E604" s="1" t="str">
        <f t="shared" si="88"/>
        <v xml:space="preserve">&lt;https://w3id.org/geochem/1.0/mingroup/31871&gt;  skos:broader  strunz:s08_AD. </v>
      </c>
    </row>
    <row r="605" spans="1:5" ht="30" x14ac:dyDescent="0.25">
      <c r="A605" t="s">
        <v>260</v>
      </c>
      <c r="B605" t="s">
        <v>18</v>
      </c>
      <c r="C605">
        <v>1204</v>
      </c>
      <c r="D605"/>
      <c r="E605" s="1" t="str">
        <f t="shared" si="88"/>
        <v xml:space="preserve">&lt;https://w3id.org/geochem/1.0/mingroup/31871&gt;  gcmin:normalizedcount  1204. </v>
      </c>
    </row>
    <row r="606" spans="1:5" ht="60" x14ac:dyDescent="0.25">
      <c r="A606" s="1" t="s">
        <v>260</v>
      </c>
      <c r="B606" s="1" t="s">
        <v>15</v>
      </c>
      <c r="C606" s="1" t="s">
        <v>261</v>
      </c>
      <c r="D606" s="1" t="str">
        <f t="shared" ref="D606:D607" si="93">""""&amp;C606&amp;""""</f>
        <v>"Xenotime Group"</v>
      </c>
      <c r="E606" s="1" t="str">
        <f t="shared" si="88"/>
        <v xml:space="preserve">&lt;https://w3id.org/geochem/1.0/mingroup/31871&gt;  rdfs:label  "Xenotime Group". </v>
      </c>
    </row>
    <row r="607" spans="1:5" ht="60" x14ac:dyDescent="0.25">
      <c r="A607" s="1" t="s">
        <v>260</v>
      </c>
      <c r="B607" s="1" t="s">
        <v>25</v>
      </c>
      <c r="D607" s="1" t="str">
        <f t="shared" si="93"/>
        <v>""</v>
      </c>
      <c r="E607" s="1" t="str">
        <f t="shared" si="88"/>
        <v xml:space="preserve">&lt;https://w3id.org/geochem/1.0/mingroup/31871&gt;  skos:definition  "". </v>
      </c>
    </row>
    <row r="608" spans="1:5" x14ac:dyDescent="0.25">
      <c r="A608" t="s">
        <v>260</v>
      </c>
      <c r="B608" t="s">
        <v>11</v>
      </c>
      <c r="C608" t="s">
        <v>12</v>
      </c>
      <c r="D608"/>
      <c r="E608" s="1" t="str">
        <f t="shared" si="88"/>
        <v xml:space="preserve">&lt;https://w3id.org/geochem/1.0/mingroup/31871&gt;  rdf:type  skos:Concept. </v>
      </c>
    </row>
    <row r="609" spans="1:5" ht="30" x14ac:dyDescent="0.25">
      <c r="A609" t="s">
        <v>263</v>
      </c>
      <c r="B609" t="s">
        <v>18</v>
      </c>
      <c r="C609">
        <v>1696</v>
      </c>
      <c r="D609"/>
      <c r="E609" s="1" t="str">
        <f t="shared" si="88"/>
        <v xml:space="preserve">&lt;https://w3id.org/geochem/1.0/mingroup/32107&gt;  gcmin:normalizedcount  1696. </v>
      </c>
    </row>
    <row r="610" spans="1:5" ht="60" x14ac:dyDescent="0.25">
      <c r="A610" s="1" t="s">
        <v>263</v>
      </c>
      <c r="B610" s="1" t="s">
        <v>25</v>
      </c>
      <c r="D610" s="1" t="str">
        <f>""""&amp;C610&amp;""""</f>
        <v>""</v>
      </c>
      <c r="E610" s="1" t="str">
        <f t="shared" si="88"/>
        <v xml:space="preserve">&lt;https://w3id.org/geochem/1.0/mingroup/32107&gt;  skos:definition  "". </v>
      </c>
    </row>
    <row r="611" spans="1:5" x14ac:dyDescent="0.25">
      <c r="A611" t="s">
        <v>263</v>
      </c>
      <c r="B611" t="s">
        <v>11</v>
      </c>
      <c r="C611" t="s">
        <v>12</v>
      </c>
      <c r="D611"/>
      <c r="E611" s="1" t="str">
        <f t="shared" si="88"/>
        <v xml:space="preserve">&lt;https://w3id.org/geochem/1.0/mingroup/32107&gt;  rdf:type  skos:Concept. </v>
      </c>
    </row>
    <row r="612" spans="1:5" ht="60" x14ac:dyDescent="0.25">
      <c r="A612" s="1" t="s">
        <v>263</v>
      </c>
      <c r="B612" s="1" t="s">
        <v>9</v>
      </c>
      <c r="C612" s="1" t="s">
        <v>10</v>
      </c>
      <c r="D612" s="1" t="str">
        <f t="shared" ref="D612" si="94">""""&amp;C612&amp;""""</f>
        <v>"group"</v>
      </c>
      <c r="E612" s="1" t="str">
        <f t="shared" si="88"/>
        <v xml:space="preserve">&lt;https://w3id.org/geochem/1.0/mingroup/32107&gt;  schema:additionalType  "group". </v>
      </c>
    </row>
    <row r="613" spans="1:5" ht="60" x14ac:dyDescent="0.25">
      <c r="A613" s="1" t="s">
        <v>263</v>
      </c>
      <c r="B613" s="1" t="s">
        <v>19</v>
      </c>
      <c r="C613" s="1" t="s">
        <v>20</v>
      </c>
      <c r="E613" s="1" t="str">
        <f t="shared" si="88"/>
        <v xml:space="preserve">&lt;https://w3id.org/geochem/1.0/mingroup/32107&gt;  dcterm:source  gcmin:smrMindatGroupQuery. </v>
      </c>
    </row>
    <row r="614" spans="1:5" ht="30" x14ac:dyDescent="0.25">
      <c r="A614" t="s">
        <v>263</v>
      </c>
      <c r="B614" t="s">
        <v>7</v>
      </c>
      <c r="C614" t="s">
        <v>264</v>
      </c>
      <c r="D614"/>
      <c r="E614" s="1" t="str">
        <f t="shared" si="88"/>
        <v xml:space="preserve">&lt;https://w3id.org/geochem/1.0/mingroup/32107&gt;  skos:exactMatch  &lt;https://www.mindat.org/1:1:32107:9&gt;. </v>
      </c>
    </row>
    <row r="615" spans="1:5" ht="30" x14ac:dyDescent="0.25">
      <c r="A615" t="s">
        <v>263</v>
      </c>
      <c r="B615" t="s">
        <v>13</v>
      </c>
      <c r="C615" t="s">
        <v>14</v>
      </c>
      <c r="D615"/>
      <c r="E615" s="1" t="str">
        <f t="shared" si="88"/>
        <v xml:space="preserve">&lt;https://w3id.org/geochem/1.0/mingroup/32107&gt;  skos:inScheme  grup:conceptscheme. </v>
      </c>
    </row>
    <row r="616" spans="1:5" ht="60" x14ac:dyDescent="0.25">
      <c r="A616" s="1" t="s">
        <v>263</v>
      </c>
      <c r="B616" s="1" t="s">
        <v>15</v>
      </c>
      <c r="C616" s="1" t="s">
        <v>265</v>
      </c>
      <c r="D616" s="1" t="str">
        <f>""""&amp;C616&amp;""""</f>
        <v>"Vesuvianite Group"</v>
      </c>
      <c r="E616" s="1" t="str">
        <f t="shared" si="88"/>
        <v xml:space="preserve">&lt;https://w3id.org/geochem/1.0/mingroup/32107&gt;  rdfs:label  "Vesuvianite Group". </v>
      </c>
    </row>
    <row r="617" spans="1:5" x14ac:dyDescent="0.25">
      <c r="A617" t="s">
        <v>263</v>
      </c>
      <c r="B617" t="s">
        <v>4</v>
      </c>
      <c r="C617">
        <v>1724</v>
      </c>
      <c r="D617"/>
      <c r="E617" s="1" t="str">
        <f t="shared" si="88"/>
        <v xml:space="preserve">&lt;https://w3id.org/geochem/1.0/mingroup/32107&gt;  gcmin:localitycount  1724. </v>
      </c>
    </row>
    <row r="618" spans="1:5" ht="30" x14ac:dyDescent="0.25">
      <c r="A618" t="s">
        <v>263</v>
      </c>
      <c r="B618" t="s">
        <v>23</v>
      </c>
      <c r="C618" t="s">
        <v>266</v>
      </c>
      <c r="D618"/>
      <c r="E618" s="1" t="str">
        <f t="shared" si="88"/>
        <v xml:space="preserve">&lt;https://w3id.org/geochem/1.0/mingroup/32107&gt;  skos:broader  gcmin:calc-silicatemineral. </v>
      </c>
    </row>
    <row r="619" spans="1:5" ht="30" x14ac:dyDescent="0.25">
      <c r="A619" t="s">
        <v>263</v>
      </c>
      <c r="B619" t="s">
        <v>23</v>
      </c>
      <c r="C619" t="s">
        <v>267</v>
      </c>
      <c r="D619"/>
      <c r="E619" s="1" t="str">
        <f t="shared" si="88"/>
        <v xml:space="preserve">&lt;https://w3id.org/geochem/1.0/mingroup/32107&gt;  skos:broader  strunz:s09_BG. </v>
      </c>
    </row>
    <row r="620" spans="1:5" ht="60" x14ac:dyDescent="0.25">
      <c r="A620" s="1" t="s">
        <v>263</v>
      </c>
      <c r="B620" s="1" t="s">
        <v>17</v>
      </c>
      <c r="C620" s="1" t="s">
        <v>265</v>
      </c>
      <c r="D620" s="1" t="str">
        <f>""""&amp;C620&amp;""""</f>
        <v>"Vesuvianite Group"</v>
      </c>
      <c r="E620" s="1" t="str">
        <f t="shared" si="88"/>
        <v xml:space="preserve">&lt;https://w3id.org/geochem/1.0/mingroup/32107&gt;  skos:prefLabel  "Vesuvianite Group". </v>
      </c>
    </row>
    <row r="621" spans="1:5" x14ac:dyDescent="0.25">
      <c r="A621" t="s">
        <v>268</v>
      </c>
      <c r="B621" t="s">
        <v>4</v>
      </c>
      <c r="C621">
        <v>1304</v>
      </c>
      <c r="D621"/>
      <c r="E621" s="1" t="str">
        <f t="shared" si="88"/>
        <v xml:space="preserve">&lt;https://w3id.org/geochem/1.0/mingroup/32172&gt;  gcmin:localitycount  1304. </v>
      </c>
    </row>
    <row r="622" spans="1:5" ht="60" x14ac:dyDescent="0.25">
      <c r="A622" s="1" t="s">
        <v>268</v>
      </c>
      <c r="B622" s="1" t="s">
        <v>9</v>
      </c>
      <c r="C622" s="1" t="s">
        <v>10</v>
      </c>
      <c r="D622" s="1" t="str">
        <f t="shared" ref="D622:D623" si="95">""""&amp;C622&amp;""""</f>
        <v>"group"</v>
      </c>
      <c r="E622" s="1" t="str">
        <f t="shared" si="88"/>
        <v xml:space="preserve">&lt;https://w3id.org/geochem/1.0/mingroup/32172&gt;  schema:additionalType  "group". </v>
      </c>
    </row>
    <row r="623" spans="1:5" ht="60" x14ac:dyDescent="0.25">
      <c r="A623" s="1" t="s">
        <v>268</v>
      </c>
      <c r="B623" s="1" t="s">
        <v>17</v>
      </c>
      <c r="C623" s="1" t="s">
        <v>269</v>
      </c>
      <c r="D623" s="1" t="str">
        <f t="shared" si="95"/>
        <v>"Uranophane Group"</v>
      </c>
      <c r="E623" s="1" t="str">
        <f t="shared" si="88"/>
        <v xml:space="preserve">&lt;https://w3id.org/geochem/1.0/mingroup/32172&gt;  skos:prefLabel  "Uranophane Group". </v>
      </c>
    </row>
    <row r="624" spans="1:5" ht="30" x14ac:dyDescent="0.25">
      <c r="A624" t="s">
        <v>268</v>
      </c>
      <c r="B624" t="s">
        <v>13</v>
      </c>
      <c r="C624" t="s">
        <v>14</v>
      </c>
      <c r="D624"/>
      <c r="E624" s="1" t="str">
        <f t="shared" si="88"/>
        <v xml:space="preserve">&lt;https://w3id.org/geochem/1.0/mingroup/32172&gt;  skos:inScheme  grup:conceptscheme. </v>
      </c>
    </row>
    <row r="625" spans="1:5" ht="30" x14ac:dyDescent="0.25">
      <c r="A625" t="s">
        <v>268</v>
      </c>
      <c r="B625" t="s">
        <v>7</v>
      </c>
      <c r="C625" t="s">
        <v>270</v>
      </c>
      <c r="D625"/>
      <c r="E625" s="1" t="str">
        <f t="shared" si="88"/>
        <v xml:space="preserve">&lt;https://w3id.org/geochem/1.0/mingroup/32172&gt;  skos:exactMatch  &lt;https://www.mindat.org/1:1:32172:3&gt;. </v>
      </c>
    </row>
    <row r="626" spans="1:5" ht="60" x14ac:dyDescent="0.25">
      <c r="A626" s="1" t="s">
        <v>268</v>
      </c>
      <c r="B626" s="1" t="s">
        <v>25</v>
      </c>
      <c r="D626" s="1" t="str">
        <f>""""&amp;C626&amp;""""</f>
        <v>""</v>
      </c>
      <c r="E626" s="1" t="str">
        <f t="shared" si="88"/>
        <v xml:space="preserve">&lt;https://w3id.org/geochem/1.0/mingroup/32172&gt;  skos:definition  "". </v>
      </c>
    </row>
    <row r="627" spans="1:5" ht="30" x14ac:dyDescent="0.25">
      <c r="A627" t="s">
        <v>268</v>
      </c>
      <c r="B627" t="s">
        <v>23</v>
      </c>
      <c r="C627" t="s">
        <v>271</v>
      </c>
      <c r="D627"/>
      <c r="E627" s="1" t="str">
        <f t="shared" si="88"/>
        <v xml:space="preserve">&lt;https://w3id.org/geochem/1.0/mingroup/32172&gt;  skos:broader  strunz:s09_AK. </v>
      </c>
    </row>
    <row r="628" spans="1:5" ht="60" x14ac:dyDescent="0.25">
      <c r="A628" s="1" t="s">
        <v>268</v>
      </c>
      <c r="B628" s="1" t="s">
        <v>15</v>
      </c>
      <c r="C628" s="1" t="s">
        <v>269</v>
      </c>
      <c r="D628" s="1" t="str">
        <f>""""&amp;C628&amp;""""</f>
        <v>"Uranophane Group"</v>
      </c>
      <c r="E628" s="1" t="str">
        <f t="shared" si="88"/>
        <v xml:space="preserve">&lt;https://w3id.org/geochem/1.0/mingroup/32172&gt;  rdfs:label  "Uranophane Group". </v>
      </c>
    </row>
    <row r="629" spans="1:5" x14ac:dyDescent="0.25">
      <c r="A629" t="s">
        <v>268</v>
      </c>
      <c r="B629" t="s">
        <v>11</v>
      </c>
      <c r="C629" t="s">
        <v>12</v>
      </c>
      <c r="D629"/>
      <c r="E629" s="1" t="str">
        <f t="shared" si="88"/>
        <v xml:space="preserve">&lt;https://w3id.org/geochem/1.0/mingroup/32172&gt;  rdf:type  skos:Concept. </v>
      </c>
    </row>
    <row r="630" spans="1:5" ht="60" x14ac:dyDescent="0.25">
      <c r="A630" s="1" t="s">
        <v>272</v>
      </c>
      <c r="B630" s="1" t="s">
        <v>17</v>
      </c>
      <c r="C630" s="1" t="s">
        <v>273</v>
      </c>
      <c r="D630" s="1" t="str">
        <f>""""&amp;C630&amp;""""</f>
        <v>"Gadolinite Group"</v>
      </c>
      <c r="E630" s="1" t="str">
        <f t="shared" si="88"/>
        <v xml:space="preserve">&lt;https://w3id.org/geochem/1.0/mingroup/32181&gt;  skos:prefLabel  "Gadolinite Group". </v>
      </c>
    </row>
    <row r="631" spans="1:5" x14ac:dyDescent="0.25">
      <c r="A631" t="s">
        <v>272</v>
      </c>
      <c r="B631" t="s">
        <v>11</v>
      </c>
      <c r="C631" t="s">
        <v>12</v>
      </c>
      <c r="D631"/>
      <c r="E631" s="1" t="str">
        <f t="shared" si="88"/>
        <v xml:space="preserve">&lt;https://w3id.org/geochem/1.0/mingroup/32181&gt;  rdf:type  skos:Concept. </v>
      </c>
    </row>
    <row r="632" spans="1:5" ht="60" x14ac:dyDescent="0.25">
      <c r="A632" s="1" t="s">
        <v>272</v>
      </c>
      <c r="B632" s="1" t="s">
        <v>25</v>
      </c>
      <c r="D632" s="1" t="str">
        <f t="shared" ref="D632:D633" si="96">""""&amp;C632&amp;""""</f>
        <v>""</v>
      </c>
      <c r="E632" s="1" t="str">
        <f t="shared" si="88"/>
        <v xml:space="preserve">&lt;https://w3id.org/geochem/1.0/mingroup/32181&gt;  skos:definition  "". </v>
      </c>
    </row>
    <row r="633" spans="1:5" ht="60" x14ac:dyDescent="0.25">
      <c r="A633" s="1" t="s">
        <v>272</v>
      </c>
      <c r="B633" s="1" t="s">
        <v>9</v>
      </c>
      <c r="C633" s="1" t="s">
        <v>10</v>
      </c>
      <c r="D633" s="1" t="str">
        <f t="shared" si="96"/>
        <v>"group"</v>
      </c>
      <c r="E633" s="1" t="str">
        <f t="shared" si="88"/>
        <v xml:space="preserve">&lt;https://w3id.org/geochem/1.0/mingroup/32181&gt;  schema:additionalType  "group". </v>
      </c>
    </row>
    <row r="634" spans="1:5" x14ac:dyDescent="0.25">
      <c r="A634" t="s">
        <v>272</v>
      </c>
      <c r="B634" t="s">
        <v>23</v>
      </c>
      <c r="C634" t="s">
        <v>274</v>
      </c>
      <c r="D634"/>
      <c r="E634" s="1" t="str">
        <f t="shared" si="88"/>
        <v xml:space="preserve">&lt;https://w3id.org/geochem/1.0/mingroup/32181&gt;  skos:broader  strunz:s09_AJ. </v>
      </c>
    </row>
    <row r="635" spans="1:5" ht="30" x14ac:dyDescent="0.25">
      <c r="A635" t="s">
        <v>272</v>
      </c>
      <c r="B635" t="s">
        <v>23</v>
      </c>
      <c r="C635" t="s">
        <v>275</v>
      </c>
      <c r="D635"/>
      <c r="E635" s="1" t="str">
        <f t="shared" si="88"/>
        <v xml:space="preserve">&lt;https://w3id.org/geochem/1.0/mingroup/32181&gt;  skos:broader  &lt;https://w3id.org/geochem/1.0/mingroup/50359&gt;. </v>
      </c>
    </row>
    <row r="636" spans="1:5" x14ac:dyDescent="0.25">
      <c r="A636" t="s">
        <v>272</v>
      </c>
      <c r="B636" t="s">
        <v>4</v>
      </c>
      <c r="C636">
        <v>973</v>
      </c>
      <c r="D636"/>
      <c r="E636" s="1" t="str">
        <f t="shared" si="88"/>
        <v xml:space="preserve">&lt;https://w3id.org/geochem/1.0/mingroup/32181&gt;  gcmin:localitycount  973. </v>
      </c>
    </row>
    <row r="637" spans="1:5" ht="60" x14ac:dyDescent="0.25">
      <c r="A637" s="1" t="s">
        <v>272</v>
      </c>
      <c r="B637" s="1" t="s">
        <v>15</v>
      </c>
      <c r="C637" s="1" t="s">
        <v>273</v>
      </c>
      <c r="D637" s="1" t="str">
        <f>""""&amp;C637&amp;""""</f>
        <v>"Gadolinite Group"</v>
      </c>
      <c r="E637" s="1" t="str">
        <f t="shared" si="88"/>
        <v xml:space="preserve">&lt;https://w3id.org/geochem/1.0/mingroup/32181&gt;  rdfs:label  "Gadolinite Group". </v>
      </c>
    </row>
    <row r="638" spans="1:5" ht="30" x14ac:dyDescent="0.25">
      <c r="A638" t="s">
        <v>272</v>
      </c>
      <c r="B638" t="s">
        <v>13</v>
      </c>
      <c r="C638" t="s">
        <v>14</v>
      </c>
      <c r="D638"/>
      <c r="E638" s="1" t="str">
        <f t="shared" si="88"/>
        <v xml:space="preserve">&lt;https://w3id.org/geochem/1.0/mingroup/32181&gt;  skos:inScheme  grup:conceptscheme. </v>
      </c>
    </row>
    <row r="639" spans="1:5" ht="30" x14ac:dyDescent="0.25">
      <c r="A639" t="s">
        <v>272</v>
      </c>
      <c r="B639" t="s">
        <v>7</v>
      </c>
      <c r="C639" t="s">
        <v>276</v>
      </c>
      <c r="D639"/>
      <c r="E639" s="1" t="str">
        <f t="shared" si="88"/>
        <v xml:space="preserve">&lt;https://w3id.org/geochem/1.0/mingroup/32181&gt;  skos:exactMatch  &lt;https://www.mindat.org/1:1:32181:1&gt;. </v>
      </c>
    </row>
    <row r="640" spans="1:5" ht="60" x14ac:dyDescent="0.25">
      <c r="A640" s="1" t="s">
        <v>272</v>
      </c>
      <c r="B640" s="1" t="s">
        <v>19</v>
      </c>
      <c r="C640" s="1" t="s">
        <v>20</v>
      </c>
      <c r="E640" s="1" t="str">
        <f t="shared" si="88"/>
        <v xml:space="preserve">&lt;https://w3id.org/geochem/1.0/mingroup/32181&gt;  dcterm:source  gcmin:smrMindatGroupQuery. </v>
      </c>
    </row>
    <row r="641" spans="1:5" ht="30" x14ac:dyDescent="0.25">
      <c r="A641" t="s">
        <v>277</v>
      </c>
      <c r="B641" t="s">
        <v>23</v>
      </c>
      <c r="C641" t="s">
        <v>278</v>
      </c>
      <c r="D641"/>
      <c r="E641" s="1" t="str">
        <f t="shared" si="88"/>
        <v xml:space="preserve">&lt;https://w3id.org/geochem/1.0/mingroup/32261&gt;  skos:broader  strunz:s08_BB. </v>
      </c>
    </row>
    <row r="642" spans="1:5" x14ac:dyDescent="0.25">
      <c r="A642" t="s">
        <v>277</v>
      </c>
      <c r="B642" t="s">
        <v>11</v>
      </c>
      <c r="C642" t="s">
        <v>12</v>
      </c>
      <c r="D642"/>
      <c r="E642" s="1" t="str">
        <f t="shared" si="88"/>
        <v xml:space="preserve">&lt;https://w3id.org/geochem/1.0/mingroup/32261&gt;  rdf:type  skos:Concept. </v>
      </c>
    </row>
    <row r="643" spans="1:5" ht="60" x14ac:dyDescent="0.25">
      <c r="A643" s="1" t="s">
        <v>277</v>
      </c>
      <c r="B643" s="1" t="s">
        <v>15</v>
      </c>
      <c r="C643" s="1" t="s">
        <v>279</v>
      </c>
      <c r="D643" s="1" t="str">
        <f>""""&amp;C643&amp;""""</f>
        <v>"Olivenite Group"</v>
      </c>
      <c r="E643" s="1" t="str">
        <f t="shared" ref="E643:E706" si="97">A643 &amp; "  " &amp; B643 &amp; "  " &amp; IF(ISBLANK(D643),C643, D643) &amp; ". "</f>
        <v xml:space="preserve">&lt;https://w3id.org/geochem/1.0/mingroup/32261&gt;  rdfs:label  "Olivenite Group". </v>
      </c>
    </row>
    <row r="644" spans="1:5" ht="30" x14ac:dyDescent="0.25">
      <c r="A644" t="s">
        <v>277</v>
      </c>
      <c r="B644" t="s">
        <v>7</v>
      </c>
      <c r="C644" t="s">
        <v>280</v>
      </c>
      <c r="D644"/>
      <c r="E644" s="1" t="str">
        <f t="shared" si="97"/>
        <v xml:space="preserve">&lt;https://w3id.org/geochem/1.0/mingroup/32261&gt;  skos:exactMatch  &lt;https://www.mindat.org/1:1:32261:6&gt;. </v>
      </c>
    </row>
    <row r="645" spans="1:5" ht="60" x14ac:dyDescent="0.25">
      <c r="A645" s="1" t="s">
        <v>277</v>
      </c>
      <c r="B645" s="1" t="s">
        <v>25</v>
      </c>
      <c r="D645" s="1" t="str">
        <f t="shared" ref="D645:D646" si="98">""""&amp;C645&amp;""""</f>
        <v>""</v>
      </c>
      <c r="E645" s="1" t="str">
        <f t="shared" si="97"/>
        <v xml:space="preserve">&lt;https://w3id.org/geochem/1.0/mingroup/32261&gt;  skos:definition  "". </v>
      </c>
    </row>
    <row r="646" spans="1:5" ht="60" x14ac:dyDescent="0.25">
      <c r="A646" s="1" t="s">
        <v>277</v>
      </c>
      <c r="B646" s="1" t="s">
        <v>17</v>
      </c>
      <c r="C646" s="1" t="s">
        <v>279</v>
      </c>
      <c r="D646" s="1" t="str">
        <f t="shared" si="98"/>
        <v>"Olivenite Group"</v>
      </c>
      <c r="E646" s="1" t="str">
        <f t="shared" si="97"/>
        <v xml:space="preserve">&lt;https://w3id.org/geochem/1.0/mingroup/32261&gt;  skos:prefLabel  "Olivenite Group". </v>
      </c>
    </row>
    <row r="647" spans="1:5" ht="30" x14ac:dyDescent="0.25">
      <c r="A647" t="s">
        <v>277</v>
      </c>
      <c r="B647" t="s">
        <v>13</v>
      </c>
      <c r="C647" t="s">
        <v>14</v>
      </c>
      <c r="D647"/>
      <c r="E647" s="1" t="str">
        <f t="shared" si="97"/>
        <v xml:space="preserve">&lt;https://w3id.org/geochem/1.0/mingroup/32261&gt;  skos:inScheme  grup:conceptscheme. </v>
      </c>
    </row>
    <row r="648" spans="1:5" ht="60" x14ac:dyDescent="0.25">
      <c r="A648" s="1" t="s">
        <v>277</v>
      </c>
      <c r="B648" s="1" t="s">
        <v>9</v>
      </c>
      <c r="C648" s="1" t="s">
        <v>10</v>
      </c>
      <c r="D648" s="1" t="str">
        <f t="shared" ref="D648" si="99">""""&amp;C648&amp;""""</f>
        <v>"group"</v>
      </c>
      <c r="E648" s="1" t="str">
        <f t="shared" si="97"/>
        <v xml:space="preserve">&lt;https://w3id.org/geochem/1.0/mingroup/32261&gt;  schema:additionalType  "group". </v>
      </c>
    </row>
    <row r="649" spans="1:5" ht="60" x14ac:dyDescent="0.25">
      <c r="A649" s="1" t="s">
        <v>277</v>
      </c>
      <c r="B649" s="1" t="s">
        <v>19</v>
      </c>
      <c r="C649" s="1" t="s">
        <v>20</v>
      </c>
      <c r="E649" s="1" t="str">
        <f t="shared" si="97"/>
        <v xml:space="preserve">&lt;https://w3id.org/geochem/1.0/mingroup/32261&gt;  dcterm:source  gcmin:smrMindatGroupQuery. </v>
      </c>
    </row>
    <row r="650" spans="1:5" ht="30" x14ac:dyDescent="0.25">
      <c r="A650" t="s">
        <v>277</v>
      </c>
      <c r="B650" t="s">
        <v>18</v>
      </c>
      <c r="C650">
        <v>1046</v>
      </c>
      <c r="D650"/>
      <c r="E650" s="1" t="str">
        <f t="shared" si="97"/>
        <v xml:space="preserve">&lt;https://w3id.org/geochem/1.0/mingroup/32261&gt;  gcmin:normalizedcount  1046. </v>
      </c>
    </row>
    <row r="651" spans="1:5" x14ac:dyDescent="0.25">
      <c r="A651" t="s">
        <v>277</v>
      </c>
      <c r="B651" t="s">
        <v>4</v>
      </c>
      <c r="C651">
        <v>1353</v>
      </c>
      <c r="D651"/>
      <c r="E651" s="1" t="str">
        <f t="shared" si="97"/>
        <v xml:space="preserve">&lt;https://w3id.org/geochem/1.0/mingroup/32261&gt;  gcmin:localitycount  1353. </v>
      </c>
    </row>
    <row r="652" spans="1:5" ht="60" x14ac:dyDescent="0.25">
      <c r="A652" s="1" t="s">
        <v>118</v>
      </c>
      <c r="B652" s="1" t="s">
        <v>25</v>
      </c>
      <c r="D652" s="1" t="str">
        <f t="shared" ref="D652:D653" si="100">""""&amp;C652&amp;""""</f>
        <v>""</v>
      </c>
      <c r="E652" s="1" t="str">
        <f t="shared" si="97"/>
        <v xml:space="preserve">&lt;https://w3id.org/geochem/1.0/mingroup/32275&gt;  skos:definition  "". </v>
      </c>
    </row>
    <row r="653" spans="1:5" ht="60" x14ac:dyDescent="0.25">
      <c r="A653" s="1" t="s">
        <v>118</v>
      </c>
      <c r="B653" s="1" t="s">
        <v>15</v>
      </c>
      <c r="C653" s="1" t="s">
        <v>281</v>
      </c>
      <c r="D653" s="1" t="str">
        <f t="shared" si="100"/>
        <v>"Apatite Group"</v>
      </c>
      <c r="E653" s="1" t="str">
        <f t="shared" si="97"/>
        <v xml:space="preserve">&lt;https://w3id.org/geochem/1.0/mingroup/32275&gt;  rdfs:label  "Apatite Group". </v>
      </c>
    </row>
    <row r="654" spans="1:5" x14ac:dyDescent="0.25">
      <c r="A654" t="s">
        <v>118</v>
      </c>
      <c r="B654" t="s">
        <v>4</v>
      </c>
      <c r="C654">
        <v>22093</v>
      </c>
      <c r="D654"/>
      <c r="E654" s="1" t="str">
        <f t="shared" si="97"/>
        <v xml:space="preserve">&lt;https://w3id.org/geochem/1.0/mingroup/32275&gt;  gcmin:localitycount  22093. </v>
      </c>
    </row>
    <row r="655" spans="1:5" ht="60" x14ac:dyDescent="0.25">
      <c r="A655" s="1" t="s">
        <v>118</v>
      </c>
      <c r="B655" s="1" t="s">
        <v>19</v>
      </c>
      <c r="C655" s="1" t="s">
        <v>20</v>
      </c>
      <c r="E655" s="1" t="str">
        <f t="shared" si="97"/>
        <v xml:space="preserve">&lt;https://w3id.org/geochem/1.0/mingroup/32275&gt;  dcterm:source  gcmin:smrMindatGroupQuery. </v>
      </c>
    </row>
    <row r="656" spans="1:5" ht="30" x14ac:dyDescent="0.25">
      <c r="A656" t="s">
        <v>118</v>
      </c>
      <c r="B656" t="s">
        <v>23</v>
      </c>
      <c r="C656" t="s">
        <v>83</v>
      </c>
      <c r="D656"/>
      <c r="E656" s="1" t="str">
        <f t="shared" si="97"/>
        <v xml:space="preserve">&lt;https://w3id.org/geochem/1.0/mingroup/32275&gt;  skos:broader  &lt;https://w3id.org/geochem/1.0/mingroup/274&gt;. </v>
      </c>
    </row>
    <row r="657" spans="1:5" ht="60" x14ac:dyDescent="0.25">
      <c r="A657" s="1" t="s">
        <v>118</v>
      </c>
      <c r="B657" s="1" t="s">
        <v>26</v>
      </c>
      <c r="C657" s="1" t="s">
        <v>282</v>
      </c>
      <c r="D657" s="1" t="str">
        <f t="shared" ref="D657:D658" si="101">""""&amp;C657&amp;""""</f>
        <v>"https://www.mindat.org/min-32275.html"</v>
      </c>
      <c r="E657" s="1" t="str">
        <f t="shared" si="97"/>
        <v xml:space="preserve">&lt;https://w3id.org/geochem/1.0/mingroup/32275&gt;  gcmin:mindaturl  "https://www.mindat.org/min-32275.html". </v>
      </c>
    </row>
    <row r="658" spans="1:5" ht="60" x14ac:dyDescent="0.25">
      <c r="A658" s="1" t="s">
        <v>118</v>
      </c>
      <c r="B658" s="1" t="s">
        <v>5</v>
      </c>
      <c r="C658" s="1" t="s">
        <v>283</v>
      </c>
      <c r="D658" s="1" t="str">
        <f t="shared" si="101"/>
        <v>"Added by SMR"</v>
      </c>
      <c r="E658" s="1" t="str">
        <f t="shared" si="97"/>
        <v xml:space="preserve">&lt;https://w3id.org/geochem/1.0/mingroup/32275&gt;  rdfs:comment  "Added by SMR". </v>
      </c>
    </row>
    <row r="659" spans="1:5" ht="30" x14ac:dyDescent="0.25">
      <c r="A659" t="s">
        <v>118</v>
      </c>
      <c r="B659" t="s">
        <v>23</v>
      </c>
      <c r="C659" t="s">
        <v>284</v>
      </c>
      <c r="D659"/>
      <c r="E659" s="1" t="str">
        <f t="shared" si="97"/>
        <v xml:space="preserve">&lt;https://w3id.org/geochem/1.0/mingroup/32275&gt;  skos:broader  strunz:s08_BN. </v>
      </c>
    </row>
    <row r="660" spans="1:5" ht="60" x14ac:dyDescent="0.25">
      <c r="A660" s="1" t="s">
        <v>118</v>
      </c>
      <c r="B660" s="1" t="s">
        <v>9</v>
      </c>
      <c r="C660" s="1" t="s">
        <v>10</v>
      </c>
      <c r="D660" s="1" t="str">
        <f>""""&amp;C660&amp;""""</f>
        <v>"group"</v>
      </c>
      <c r="E660" s="1" t="str">
        <f t="shared" si="97"/>
        <v xml:space="preserve">&lt;https://w3id.org/geochem/1.0/mingroup/32275&gt;  schema:additionalType  "group". </v>
      </c>
    </row>
    <row r="661" spans="1:5" ht="30" x14ac:dyDescent="0.25">
      <c r="A661" t="s">
        <v>118</v>
      </c>
      <c r="B661" t="s">
        <v>7</v>
      </c>
      <c r="C661" t="s">
        <v>285</v>
      </c>
      <c r="D661"/>
      <c r="E661" s="1" t="str">
        <f t="shared" si="97"/>
        <v xml:space="preserve">&lt;https://w3id.org/geochem/1.0/mingroup/32275&gt;  skos:exactMatch  &lt;https://www.mindat.org/1:1:32275:9&gt;. </v>
      </c>
    </row>
    <row r="662" spans="1:5" x14ac:dyDescent="0.25">
      <c r="A662" t="s">
        <v>118</v>
      </c>
      <c r="B662" t="s">
        <v>11</v>
      </c>
      <c r="C662" t="s">
        <v>12</v>
      </c>
      <c r="D662"/>
      <c r="E662" s="1" t="str">
        <f t="shared" si="97"/>
        <v xml:space="preserve">&lt;https://w3id.org/geochem/1.0/mingroup/32275&gt;  rdf:type  skos:Concept. </v>
      </c>
    </row>
    <row r="663" spans="1:5" ht="120" x14ac:dyDescent="0.25">
      <c r="A663" s="1" t="s">
        <v>118</v>
      </c>
      <c r="B663" s="1" t="s">
        <v>5</v>
      </c>
      <c r="C663" s="1" t="s">
        <v>286</v>
      </c>
      <c r="D663" s="1" t="str">
        <f>""""&amp;C663&amp;""""</f>
        <v>"Group includes includes hexagonal and pseudohexagonal phosphates, arsenates and vanadates containing the same species-defining cation at both the M1 and M2 sites (Pasero et al 2010). "Apatite" (sensu lato) is often used commonly as the generic name for the members of the group which have not been differentiated into specific species through analytical methods and was the name commonly used in the past."</v>
      </c>
      <c r="E663" s="1" t="str">
        <f t="shared" si="97"/>
        <v xml:space="preserve">&lt;https://w3id.org/geochem/1.0/mingroup/32275&gt;  rdfs:comment  "Group includes includes hexagonal and pseudohexagonal phosphates, arsenates and vanadates containing the same species-defining cation at both the M1 and M2 sites (Pasero et al 2010). "Apatite" (sensu lato) is often used commonly as the generic name for the members of the group which have not been differentiated into specific species through analytical methods and was the name commonly used in the past.". </v>
      </c>
    </row>
    <row r="664" spans="1:5" ht="30" x14ac:dyDescent="0.25">
      <c r="A664" t="s">
        <v>118</v>
      </c>
      <c r="B664" t="s">
        <v>13</v>
      </c>
      <c r="C664" t="s">
        <v>14</v>
      </c>
      <c r="D664"/>
      <c r="E664" s="1" t="str">
        <f t="shared" si="97"/>
        <v xml:space="preserve">&lt;https://w3id.org/geochem/1.0/mingroup/32275&gt;  skos:inScheme  grup:conceptscheme. </v>
      </c>
    </row>
    <row r="665" spans="1:5" ht="60" x14ac:dyDescent="0.25">
      <c r="A665" s="1" t="s">
        <v>118</v>
      </c>
      <c r="B665" s="1" t="s">
        <v>17</v>
      </c>
      <c r="C665" s="1" t="s">
        <v>281</v>
      </c>
      <c r="D665" s="1" t="str">
        <f t="shared" ref="D665:D666" si="102">""""&amp;C665&amp;""""</f>
        <v>"Apatite Group"</v>
      </c>
      <c r="E665" s="1" t="str">
        <f t="shared" si="97"/>
        <v xml:space="preserve">&lt;https://w3id.org/geochem/1.0/mingroup/32275&gt;  skos:prefLabel  "Apatite Group". </v>
      </c>
    </row>
    <row r="666" spans="1:5" ht="60" x14ac:dyDescent="0.25">
      <c r="A666" s="1" t="s">
        <v>118</v>
      </c>
      <c r="B666" s="1" t="s">
        <v>21</v>
      </c>
      <c r="C666" s="1" t="s">
        <v>287</v>
      </c>
      <c r="D666" s="1" t="str">
        <f t="shared" si="102"/>
        <v>"min-32275"</v>
      </c>
      <c r="E666" s="1" t="str">
        <f t="shared" si="97"/>
        <v xml:space="preserve">&lt;https://w3id.org/geochem/1.0/mingroup/32275&gt;  gcmin:mindatid  "min-32275". </v>
      </c>
    </row>
    <row r="667" spans="1:5" x14ac:dyDescent="0.25">
      <c r="A667" t="s">
        <v>288</v>
      </c>
      <c r="B667" t="s">
        <v>11</v>
      </c>
      <c r="C667" t="s">
        <v>12</v>
      </c>
      <c r="D667"/>
      <c r="E667" s="1" t="str">
        <f t="shared" si="97"/>
        <v xml:space="preserve">&lt;https://w3id.org/geochem/1.0/mingroup/32475&gt;  rdf:type  skos:Concept. </v>
      </c>
    </row>
    <row r="668" spans="1:5" ht="60" x14ac:dyDescent="0.25">
      <c r="A668" s="1" t="s">
        <v>288</v>
      </c>
      <c r="B668" s="1" t="s">
        <v>15</v>
      </c>
      <c r="C668" s="1" t="s">
        <v>289</v>
      </c>
      <c r="D668" s="1" t="str">
        <f>""""&amp;C668&amp;""""</f>
        <v>"Pharmacosiderite Group"</v>
      </c>
      <c r="E668" s="1" t="str">
        <f t="shared" si="97"/>
        <v xml:space="preserve">&lt;https://w3id.org/geochem/1.0/mingroup/32475&gt;  rdfs:label  "Pharmacosiderite Group". </v>
      </c>
    </row>
    <row r="669" spans="1:5" ht="30" x14ac:dyDescent="0.25">
      <c r="A669" t="s">
        <v>288</v>
      </c>
      <c r="B669" t="s">
        <v>7</v>
      </c>
      <c r="C669" t="s">
        <v>290</v>
      </c>
      <c r="D669"/>
      <c r="E669" s="1" t="str">
        <f t="shared" si="97"/>
        <v xml:space="preserve">&lt;https://w3id.org/geochem/1.0/mingroup/32475&gt;  skos:exactMatch  &lt;https://www.mindat.org/1:1:32475:7&gt;. </v>
      </c>
    </row>
    <row r="670" spans="1:5" ht="60" x14ac:dyDescent="0.25">
      <c r="A670" s="1" t="s">
        <v>288</v>
      </c>
      <c r="B670" s="1" t="s">
        <v>9</v>
      </c>
      <c r="C670" s="1" t="s">
        <v>10</v>
      </c>
      <c r="D670" s="1" t="str">
        <f>""""&amp;C670&amp;""""</f>
        <v>"group"</v>
      </c>
      <c r="E670" s="1" t="str">
        <f t="shared" si="97"/>
        <v xml:space="preserve">&lt;https://w3id.org/geochem/1.0/mingroup/32475&gt;  schema:additionalType  "group". </v>
      </c>
    </row>
    <row r="671" spans="1:5" ht="30" x14ac:dyDescent="0.25">
      <c r="A671" t="s">
        <v>288</v>
      </c>
      <c r="B671" t="s">
        <v>23</v>
      </c>
      <c r="C671" t="s">
        <v>291</v>
      </c>
      <c r="D671"/>
      <c r="E671" s="1" t="str">
        <f t="shared" si="97"/>
        <v xml:space="preserve">&lt;https://w3id.org/geochem/1.0/mingroup/32475&gt;  skos:broader  &lt;https://w3id.org/geochem/1.0/mingroup/40522&gt;. </v>
      </c>
    </row>
    <row r="672" spans="1:5" ht="60" x14ac:dyDescent="0.25">
      <c r="A672" s="1" t="s">
        <v>288</v>
      </c>
      <c r="B672" s="1" t="s">
        <v>19</v>
      </c>
      <c r="C672" s="1" t="s">
        <v>20</v>
      </c>
      <c r="E672" s="1" t="str">
        <f t="shared" si="97"/>
        <v xml:space="preserve">&lt;https://w3id.org/geochem/1.0/mingroup/32475&gt;  dcterm:source  gcmin:smrMindatGroupQuery. </v>
      </c>
    </row>
    <row r="673" spans="1:5" ht="60" x14ac:dyDescent="0.25">
      <c r="A673" s="1" t="s">
        <v>288</v>
      </c>
      <c r="B673" s="1" t="s">
        <v>25</v>
      </c>
      <c r="D673" s="1" t="str">
        <f t="shared" ref="D673" si="103">""""&amp;C673&amp;""""</f>
        <v>""</v>
      </c>
      <c r="E673" s="1" t="str">
        <f t="shared" si="97"/>
        <v xml:space="preserve">&lt;https://w3id.org/geochem/1.0/mingroup/32475&gt;  skos:definition  "". </v>
      </c>
    </row>
    <row r="674" spans="1:5" x14ac:dyDescent="0.25">
      <c r="A674" t="s">
        <v>288</v>
      </c>
      <c r="B674" t="s">
        <v>23</v>
      </c>
      <c r="C674" t="s">
        <v>292</v>
      </c>
      <c r="D674"/>
      <c r="E674" s="1" t="str">
        <f t="shared" si="97"/>
        <v xml:space="preserve">&lt;https://w3id.org/geochem/1.0/mingroup/32475&gt;  skos:broader  strunz:s08. </v>
      </c>
    </row>
    <row r="675" spans="1:5" x14ac:dyDescent="0.25">
      <c r="A675" t="s">
        <v>288</v>
      </c>
      <c r="B675" t="s">
        <v>4</v>
      </c>
      <c r="C675">
        <v>766</v>
      </c>
      <c r="D675"/>
      <c r="E675" s="1" t="str">
        <f t="shared" si="97"/>
        <v xml:space="preserve">&lt;https://w3id.org/geochem/1.0/mingroup/32475&gt;  gcmin:localitycount  766. </v>
      </c>
    </row>
    <row r="676" spans="1:5" ht="30" x14ac:dyDescent="0.25">
      <c r="A676" t="s">
        <v>288</v>
      </c>
      <c r="B676" t="s">
        <v>18</v>
      </c>
      <c r="C676">
        <v>673</v>
      </c>
      <c r="D676"/>
      <c r="E676" s="1" t="str">
        <f t="shared" si="97"/>
        <v xml:space="preserve">&lt;https://w3id.org/geochem/1.0/mingroup/32475&gt;  gcmin:normalizedcount  673. </v>
      </c>
    </row>
    <row r="677" spans="1:5" ht="60" x14ac:dyDescent="0.25">
      <c r="A677" s="1" t="s">
        <v>288</v>
      </c>
      <c r="B677" s="1" t="s">
        <v>17</v>
      </c>
      <c r="C677" s="1" t="s">
        <v>289</v>
      </c>
      <c r="D677" s="1" t="str">
        <f>""""&amp;C677&amp;""""</f>
        <v>"Pharmacosiderite Group"</v>
      </c>
      <c r="E677" s="1" t="str">
        <f t="shared" si="97"/>
        <v xml:space="preserve">&lt;https://w3id.org/geochem/1.0/mingroup/32475&gt;  skos:prefLabel  "Pharmacosiderite Group". </v>
      </c>
    </row>
    <row r="678" spans="1:5" ht="30" x14ac:dyDescent="0.25">
      <c r="A678" t="s">
        <v>288</v>
      </c>
      <c r="B678" t="s">
        <v>13</v>
      </c>
      <c r="C678" t="s">
        <v>14</v>
      </c>
      <c r="D678"/>
      <c r="E678" s="1" t="str">
        <f t="shared" si="97"/>
        <v xml:space="preserve">&lt;https://w3id.org/geochem/1.0/mingroup/32475&gt;  skos:inScheme  grup:conceptscheme. </v>
      </c>
    </row>
    <row r="679" spans="1:5" x14ac:dyDescent="0.25">
      <c r="A679" t="s">
        <v>293</v>
      </c>
      <c r="B679" t="s">
        <v>4</v>
      </c>
      <c r="C679">
        <v>2263</v>
      </c>
      <c r="D679"/>
      <c r="E679" s="1" t="str">
        <f t="shared" si="97"/>
        <v xml:space="preserve">&lt;https://w3id.org/geochem/1.0/mingroup/32551&gt;  gcmin:localitycount  2263. </v>
      </c>
    </row>
    <row r="680" spans="1:5" ht="60" x14ac:dyDescent="0.25">
      <c r="A680" s="1" t="s">
        <v>293</v>
      </c>
      <c r="B680" s="1" t="s">
        <v>9</v>
      </c>
      <c r="C680" s="1" t="s">
        <v>10</v>
      </c>
      <c r="D680" s="1" t="str">
        <f t="shared" ref="D680:D681" si="104">""""&amp;C680&amp;""""</f>
        <v>"group"</v>
      </c>
      <c r="E680" s="1" t="str">
        <f t="shared" si="97"/>
        <v xml:space="preserve">&lt;https://w3id.org/geochem/1.0/mingroup/32551&gt;  schema:additionalType  "group". </v>
      </c>
    </row>
    <row r="681" spans="1:5" ht="60" x14ac:dyDescent="0.25">
      <c r="A681" s="1" t="s">
        <v>293</v>
      </c>
      <c r="B681" s="1" t="s">
        <v>17</v>
      </c>
      <c r="C681" s="1" t="s">
        <v>294</v>
      </c>
      <c r="D681" s="1" t="str">
        <f t="shared" si="104"/>
        <v>"Carnotite Group"</v>
      </c>
      <c r="E681" s="1" t="str">
        <f t="shared" si="97"/>
        <v xml:space="preserve">&lt;https://w3id.org/geochem/1.0/mingroup/32551&gt;  skos:prefLabel  "Carnotite Group". </v>
      </c>
    </row>
    <row r="682" spans="1:5" ht="30" x14ac:dyDescent="0.25">
      <c r="A682" t="s">
        <v>293</v>
      </c>
      <c r="B682" t="s">
        <v>13</v>
      </c>
      <c r="C682" t="s">
        <v>14</v>
      </c>
      <c r="D682"/>
      <c r="E682" s="1" t="str">
        <f t="shared" si="97"/>
        <v xml:space="preserve">&lt;https://w3id.org/geochem/1.0/mingroup/32551&gt;  skos:inScheme  grup:conceptscheme. </v>
      </c>
    </row>
    <row r="683" spans="1:5" ht="30" x14ac:dyDescent="0.25">
      <c r="A683" t="s">
        <v>293</v>
      </c>
      <c r="B683" t="s">
        <v>7</v>
      </c>
      <c r="C683" t="s">
        <v>295</v>
      </c>
      <c r="D683"/>
      <c r="E683" s="1" t="str">
        <f t="shared" si="97"/>
        <v xml:space="preserve">&lt;https://w3id.org/geochem/1.0/mingroup/32551&gt;  skos:exactMatch  &lt;https://www.mindat.org/1:1:32551:6&gt;. </v>
      </c>
    </row>
    <row r="684" spans="1:5" ht="60" x14ac:dyDescent="0.25">
      <c r="A684" s="1" t="s">
        <v>293</v>
      </c>
      <c r="B684" s="1" t="s">
        <v>25</v>
      </c>
      <c r="C684" s="1" t="s">
        <v>296</v>
      </c>
      <c r="D684" s="1" t="str">
        <f>""""&amp;C684&amp;""""</f>
        <v>"A group of metal-uranyl vanadates."</v>
      </c>
      <c r="E684" s="1" t="str">
        <f t="shared" si="97"/>
        <v xml:space="preserve">&lt;https://w3id.org/geochem/1.0/mingroup/32551&gt;  skos:definition  "A group of metal-uranyl vanadates.". </v>
      </c>
    </row>
    <row r="685" spans="1:5" ht="30" x14ac:dyDescent="0.25">
      <c r="A685" t="s">
        <v>293</v>
      </c>
      <c r="B685" t="s">
        <v>23</v>
      </c>
      <c r="C685" t="s">
        <v>297</v>
      </c>
      <c r="D685"/>
      <c r="E685" s="1" t="str">
        <f t="shared" si="97"/>
        <v xml:space="preserve">&lt;https://w3id.org/geochem/1.0/mingroup/32551&gt;  skos:broader  strunz:s04_HB. </v>
      </c>
    </row>
    <row r="686" spans="1:5" ht="60" x14ac:dyDescent="0.25">
      <c r="A686" s="1" t="s">
        <v>293</v>
      </c>
      <c r="B686" s="1" t="s">
        <v>15</v>
      </c>
      <c r="C686" s="1" t="s">
        <v>294</v>
      </c>
      <c r="D686" s="1" t="str">
        <f>""""&amp;C686&amp;""""</f>
        <v>"Carnotite Group"</v>
      </c>
      <c r="E686" s="1" t="str">
        <f t="shared" si="97"/>
        <v xml:space="preserve">&lt;https://w3id.org/geochem/1.0/mingroup/32551&gt;  rdfs:label  "Carnotite Group". </v>
      </c>
    </row>
    <row r="687" spans="1:5" x14ac:dyDescent="0.25">
      <c r="A687" t="s">
        <v>293</v>
      </c>
      <c r="B687" t="s">
        <v>11</v>
      </c>
      <c r="C687" t="s">
        <v>12</v>
      </c>
      <c r="D687"/>
      <c r="E687" s="1" t="str">
        <f t="shared" si="97"/>
        <v xml:space="preserve">&lt;https://w3id.org/geochem/1.0/mingroup/32551&gt;  rdf:type  skos:Concept. </v>
      </c>
    </row>
    <row r="688" spans="1:5" ht="60" x14ac:dyDescent="0.25">
      <c r="A688" s="1" t="s">
        <v>298</v>
      </c>
      <c r="B688" s="1" t="s">
        <v>19</v>
      </c>
      <c r="C688" s="1" t="s">
        <v>20</v>
      </c>
      <c r="E688" s="1" t="str">
        <f t="shared" si="97"/>
        <v xml:space="preserve">&lt;https://w3id.org/geochem/1.0/mingroup/32622&gt;  dcterm:source  gcmin:smrMindatGroupQuery. </v>
      </c>
    </row>
    <row r="689" spans="1:5" ht="30" x14ac:dyDescent="0.25">
      <c r="A689" t="s">
        <v>298</v>
      </c>
      <c r="B689" t="s">
        <v>13</v>
      </c>
      <c r="C689" t="s">
        <v>14</v>
      </c>
      <c r="D689"/>
      <c r="E689" s="1" t="str">
        <f t="shared" si="97"/>
        <v xml:space="preserve">&lt;https://w3id.org/geochem/1.0/mingroup/32622&gt;  skos:inScheme  grup:conceptscheme. </v>
      </c>
    </row>
    <row r="690" spans="1:5" ht="60" x14ac:dyDescent="0.25">
      <c r="A690" s="1" t="s">
        <v>298</v>
      </c>
      <c r="B690" s="1" t="s">
        <v>9</v>
      </c>
      <c r="C690" s="1" t="s">
        <v>10</v>
      </c>
      <c r="D690" s="1" t="str">
        <f>""""&amp;C690&amp;""""</f>
        <v>"group"</v>
      </c>
      <c r="E690" s="1" t="str">
        <f t="shared" si="97"/>
        <v xml:space="preserve">&lt;https://w3id.org/geochem/1.0/mingroup/32622&gt;  schema:additionalType  "group". </v>
      </c>
    </row>
    <row r="691" spans="1:5" x14ac:dyDescent="0.25">
      <c r="A691" t="s">
        <v>298</v>
      </c>
      <c r="B691" t="s">
        <v>4</v>
      </c>
      <c r="C691">
        <v>8627</v>
      </c>
      <c r="D691"/>
      <c r="E691" s="1" t="str">
        <f t="shared" si="97"/>
        <v xml:space="preserve">&lt;https://w3id.org/geochem/1.0/mingroup/32622&gt;  gcmin:localitycount  8627. </v>
      </c>
    </row>
    <row r="692" spans="1:5" ht="60" x14ac:dyDescent="0.25">
      <c r="A692" s="1" t="s">
        <v>298</v>
      </c>
      <c r="B692" s="1" t="s">
        <v>15</v>
      </c>
      <c r="C692" s="1" t="s">
        <v>299</v>
      </c>
      <c r="D692" s="1" t="str">
        <f>""""&amp;C692&amp;""""</f>
        <v>"Scheelite Group"</v>
      </c>
      <c r="E692" s="1" t="str">
        <f t="shared" si="97"/>
        <v xml:space="preserve">&lt;https://w3id.org/geochem/1.0/mingroup/32622&gt;  rdfs:label  "Scheelite Group". </v>
      </c>
    </row>
    <row r="693" spans="1:5" ht="30" x14ac:dyDescent="0.25">
      <c r="A693" t="s">
        <v>298</v>
      </c>
      <c r="B693" t="s">
        <v>18</v>
      </c>
      <c r="C693">
        <v>7877</v>
      </c>
      <c r="D693"/>
      <c r="E693" s="1" t="str">
        <f t="shared" si="97"/>
        <v xml:space="preserve">&lt;https://w3id.org/geochem/1.0/mingroup/32622&gt;  gcmin:normalizedcount  7877. </v>
      </c>
    </row>
    <row r="694" spans="1:5" ht="30" x14ac:dyDescent="0.25">
      <c r="A694" t="s">
        <v>298</v>
      </c>
      <c r="B694" t="s">
        <v>23</v>
      </c>
      <c r="C694" t="s">
        <v>300</v>
      </c>
      <c r="D694"/>
      <c r="E694" s="1" t="str">
        <f t="shared" si="97"/>
        <v xml:space="preserve">&lt;https://w3id.org/geochem/1.0/mingroup/32622&gt;  skos:broader  strunz:s07_GA. </v>
      </c>
    </row>
    <row r="695" spans="1:5" ht="60" x14ac:dyDescent="0.25">
      <c r="A695" s="1" t="s">
        <v>298</v>
      </c>
      <c r="B695" s="1" t="s">
        <v>17</v>
      </c>
      <c r="C695" s="1" t="s">
        <v>299</v>
      </c>
      <c r="D695" s="1" t="str">
        <f>""""&amp;C695&amp;""""</f>
        <v>"Scheelite Group"</v>
      </c>
      <c r="E695" s="1" t="str">
        <f t="shared" si="97"/>
        <v xml:space="preserve">&lt;https://w3id.org/geochem/1.0/mingroup/32622&gt;  skos:prefLabel  "Scheelite Group". </v>
      </c>
    </row>
    <row r="696" spans="1:5" ht="30" x14ac:dyDescent="0.25">
      <c r="A696" t="s">
        <v>298</v>
      </c>
      <c r="B696" t="s">
        <v>7</v>
      </c>
      <c r="C696" t="s">
        <v>301</v>
      </c>
      <c r="D696"/>
      <c r="E696" s="1" t="str">
        <f t="shared" si="97"/>
        <v xml:space="preserve">&lt;https://w3id.org/geochem/1.0/mingroup/32622&gt;  skos:exactMatch  &lt;https://www.mindat.org/1:1:32622:3&gt;. </v>
      </c>
    </row>
    <row r="697" spans="1:5" ht="60" x14ac:dyDescent="0.25">
      <c r="A697" s="1" t="s">
        <v>298</v>
      </c>
      <c r="B697" s="1" t="s">
        <v>25</v>
      </c>
      <c r="D697" s="1" t="str">
        <f>""""&amp;C697&amp;""""</f>
        <v>""</v>
      </c>
      <c r="E697" s="1" t="str">
        <f t="shared" si="97"/>
        <v xml:space="preserve">&lt;https://w3id.org/geochem/1.0/mingroup/32622&gt;  skos:definition  "". </v>
      </c>
    </row>
    <row r="698" spans="1:5" x14ac:dyDescent="0.25">
      <c r="A698" t="s">
        <v>298</v>
      </c>
      <c r="B698" t="s">
        <v>11</v>
      </c>
      <c r="C698" t="s">
        <v>12</v>
      </c>
      <c r="D698"/>
      <c r="E698" s="1" t="str">
        <f t="shared" si="97"/>
        <v xml:space="preserve">&lt;https://w3id.org/geochem/1.0/mingroup/32622&gt;  rdf:type  skos:Concept. </v>
      </c>
    </row>
    <row r="699" spans="1:5" x14ac:dyDescent="0.25">
      <c r="A699" t="s">
        <v>302</v>
      </c>
      <c r="B699" t="s">
        <v>4</v>
      </c>
      <c r="C699">
        <v>1288</v>
      </c>
      <c r="D699"/>
      <c r="E699" s="1" t="str">
        <f t="shared" si="97"/>
        <v xml:space="preserve">&lt;https://w3id.org/geochem/1.0/mingroup/32670&gt;  gcmin:localitycount  1288. </v>
      </c>
    </row>
    <row r="700" spans="1:5" ht="60" x14ac:dyDescent="0.25">
      <c r="A700" s="1" t="s">
        <v>302</v>
      </c>
      <c r="B700" s="1" t="s">
        <v>9</v>
      </c>
      <c r="C700" s="1" t="s">
        <v>10</v>
      </c>
      <c r="D700" s="1" t="str">
        <f t="shared" ref="D700:D701" si="105">""""&amp;C700&amp;""""</f>
        <v>"group"</v>
      </c>
      <c r="E700" s="1" t="str">
        <f t="shared" si="97"/>
        <v xml:space="preserve">&lt;https://w3id.org/geochem/1.0/mingroup/32670&gt;  schema:additionalType  "group". </v>
      </c>
    </row>
    <row r="701" spans="1:5" ht="60" x14ac:dyDescent="0.25">
      <c r="A701" s="1" t="s">
        <v>302</v>
      </c>
      <c r="B701" s="1" t="s">
        <v>17</v>
      </c>
      <c r="C701" s="1" t="s">
        <v>303</v>
      </c>
      <c r="D701" s="1" t="str">
        <f t="shared" si="105"/>
        <v>"Linarite-Chenite Group"</v>
      </c>
      <c r="E701" s="1" t="str">
        <f t="shared" si="97"/>
        <v xml:space="preserve">&lt;https://w3id.org/geochem/1.0/mingroup/32670&gt;  skos:prefLabel  "Linarite-Chenite Group". </v>
      </c>
    </row>
    <row r="702" spans="1:5" ht="30" x14ac:dyDescent="0.25">
      <c r="A702" t="s">
        <v>302</v>
      </c>
      <c r="B702" t="s">
        <v>13</v>
      </c>
      <c r="C702" t="s">
        <v>14</v>
      </c>
      <c r="D702"/>
      <c r="E702" s="1" t="str">
        <f t="shared" si="97"/>
        <v xml:space="preserve">&lt;https://w3id.org/geochem/1.0/mingroup/32670&gt;  skos:inScheme  grup:conceptscheme. </v>
      </c>
    </row>
    <row r="703" spans="1:5" ht="30" x14ac:dyDescent="0.25">
      <c r="A703" t="s">
        <v>302</v>
      </c>
      <c r="B703" t="s">
        <v>7</v>
      </c>
      <c r="C703" t="s">
        <v>304</v>
      </c>
      <c r="D703"/>
      <c r="E703" s="1" t="str">
        <f t="shared" si="97"/>
        <v xml:space="preserve">&lt;https://w3id.org/geochem/1.0/mingroup/32670&gt;  skos:exactMatch  &lt;https://www.mindat.org/1:1:32670:0&gt;. </v>
      </c>
    </row>
    <row r="704" spans="1:5" ht="60" x14ac:dyDescent="0.25">
      <c r="A704" s="1" t="s">
        <v>302</v>
      </c>
      <c r="B704" s="1" t="s">
        <v>25</v>
      </c>
      <c r="D704" s="1" t="str">
        <f>""""&amp;C704&amp;""""</f>
        <v>""</v>
      </c>
      <c r="E704" s="1" t="str">
        <f t="shared" si="97"/>
        <v xml:space="preserve">&lt;https://w3id.org/geochem/1.0/mingroup/32670&gt;  skos:definition  "". </v>
      </c>
    </row>
    <row r="705" spans="1:5" ht="30" x14ac:dyDescent="0.25">
      <c r="A705" t="s">
        <v>302</v>
      </c>
      <c r="B705" t="s">
        <v>23</v>
      </c>
      <c r="C705" t="s">
        <v>305</v>
      </c>
      <c r="D705"/>
      <c r="E705" s="1" t="str">
        <f t="shared" si="97"/>
        <v xml:space="preserve">&lt;https://w3id.org/geochem/1.0/mingroup/32670&gt;  skos:broader  strunz:s07_BC. </v>
      </c>
    </row>
    <row r="706" spans="1:5" ht="60" x14ac:dyDescent="0.25">
      <c r="A706" s="1" t="s">
        <v>302</v>
      </c>
      <c r="B706" s="1" t="s">
        <v>15</v>
      </c>
      <c r="C706" s="1" t="s">
        <v>303</v>
      </c>
      <c r="D706" s="1" t="str">
        <f>""""&amp;C706&amp;""""</f>
        <v>"Linarite-Chenite Group"</v>
      </c>
      <c r="E706" s="1" t="str">
        <f t="shared" si="97"/>
        <v xml:space="preserve">&lt;https://w3id.org/geochem/1.0/mingroup/32670&gt;  rdfs:label  "Linarite-Chenite Group". </v>
      </c>
    </row>
    <row r="707" spans="1:5" x14ac:dyDescent="0.25">
      <c r="A707" t="s">
        <v>302</v>
      </c>
      <c r="B707" t="s">
        <v>11</v>
      </c>
      <c r="C707" t="s">
        <v>12</v>
      </c>
      <c r="D707"/>
      <c r="E707" s="1" t="str">
        <f t="shared" ref="E707:E770" si="106">A707 &amp; "  " &amp; B707 &amp; "  " &amp; IF(ISBLANK(D707),C707, D707) &amp; ". "</f>
        <v xml:space="preserve">&lt;https://w3id.org/geochem/1.0/mingroup/32670&gt;  rdf:type  skos:Concept. </v>
      </c>
    </row>
    <row r="708" spans="1:5" ht="60" x14ac:dyDescent="0.25">
      <c r="A708" s="1" t="s">
        <v>306</v>
      </c>
      <c r="B708" s="1" t="s">
        <v>15</v>
      </c>
      <c r="C708" s="1" t="s">
        <v>307</v>
      </c>
      <c r="D708" s="1" t="str">
        <f t="shared" ref="D708" si="107">""""&amp;C708&amp;""""</f>
        <v>"Copper Group"</v>
      </c>
      <c r="E708" s="1" t="str">
        <f t="shared" si="106"/>
        <v xml:space="preserve">&lt;https://w3id.org/geochem/1.0/mingroup/32720&gt;  rdfs:label  "Copper Group". </v>
      </c>
    </row>
    <row r="709" spans="1:5" ht="60" x14ac:dyDescent="0.25">
      <c r="A709" s="1" t="s">
        <v>306</v>
      </c>
      <c r="B709" s="1" t="s">
        <v>19</v>
      </c>
      <c r="C709" s="1" t="s">
        <v>20</v>
      </c>
      <c r="E709" s="1" t="str">
        <f t="shared" si="106"/>
        <v xml:space="preserve">&lt;https://w3id.org/geochem/1.0/mingroup/32720&gt;  dcterm:source  gcmin:smrMindatGroupQuery. </v>
      </c>
    </row>
    <row r="710" spans="1:5" x14ac:dyDescent="0.25">
      <c r="A710" t="s">
        <v>306</v>
      </c>
      <c r="B710" t="s">
        <v>4</v>
      </c>
      <c r="C710">
        <v>45067</v>
      </c>
      <c r="D710"/>
      <c r="E710" s="1" t="str">
        <f t="shared" si="106"/>
        <v xml:space="preserve">&lt;https://w3id.org/geochem/1.0/mingroup/32720&gt;  gcmin:localitycount  45067. </v>
      </c>
    </row>
    <row r="711" spans="1:5" x14ac:dyDescent="0.25">
      <c r="A711" t="s">
        <v>306</v>
      </c>
      <c r="B711" t="s">
        <v>11</v>
      </c>
      <c r="C711" t="s">
        <v>12</v>
      </c>
      <c r="D711"/>
      <c r="E711" s="1" t="str">
        <f t="shared" si="106"/>
        <v xml:space="preserve">&lt;https://w3id.org/geochem/1.0/mingroup/32720&gt;  rdf:type  skos:Concept. </v>
      </c>
    </row>
    <row r="712" spans="1:5" ht="30" x14ac:dyDescent="0.25">
      <c r="A712" t="s">
        <v>306</v>
      </c>
      <c r="B712" t="s">
        <v>7</v>
      </c>
      <c r="C712" t="s">
        <v>308</v>
      </c>
      <c r="D712"/>
      <c r="E712" s="1" t="str">
        <f t="shared" si="106"/>
        <v xml:space="preserve">&lt;https://w3id.org/geochem/1.0/mingroup/32720&gt;  skos:exactMatch  &lt;https://www.mindat.org/1:1:32720:4&gt;. </v>
      </c>
    </row>
    <row r="713" spans="1:5" ht="30" x14ac:dyDescent="0.25">
      <c r="A713" t="s">
        <v>306</v>
      </c>
      <c r="B713" t="s">
        <v>18</v>
      </c>
      <c r="C713">
        <v>40537</v>
      </c>
      <c r="D713"/>
      <c r="E713" s="1" t="str">
        <f t="shared" si="106"/>
        <v xml:space="preserve">&lt;https://w3id.org/geochem/1.0/mingroup/32720&gt;  gcmin:normalizedcount  40537. </v>
      </c>
    </row>
    <row r="714" spans="1:5" ht="30" x14ac:dyDescent="0.25">
      <c r="A714" t="s">
        <v>306</v>
      </c>
      <c r="B714" t="s">
        <v>23</v>
      </c>
      <c r="C714" t="s">
        <v>75</v>
      </c>
      <c r="D714"/>
      <c r="E714" s="1" t="str">
        <f t="shared" si="106"/>
        <v xml:space="preserve">&lt;https://w3id.org/geochem/1.0/mingroup/32720&gt;  skos:broader  gsog:Mineral_Material. </v>
      </c>
    </row>
    <row r="715" spans="1:5" ht="60" x14ac:dyDescent="0.25">
      <c r="A715" s="1" t="s">
        <v>306</v>
      </c>
      <c r="B715" s="1" t="s">
        <v>17</v>
      </c>
      <c r="C715" s="1" t="s">
        <v>307</v>
      </c>
      <c r="D715" s="1" t="str">
        <f>""""&amp;C715&amp;""""</f>
        <v>"Copper Group"</v>
      </c>
      <c r="E715" s="1" t="str">
        <f t="shared" si="106"/>
        <v xml:space="preserve">&lt;https://w3id.org/geochem/1.0/mingroup/32720&gt;  skos:prefLabel  "Copper Group". </v>
      </c>
    </row>
    <row r="716" spans="1:5" ht="30" x14ac:dyDescent="0.25">
      <c r="A716" t="s">
        <v>306</v>
      </c>
      <c r="B716" t="s">
        <v>13</v>
      </c>
      <c r="C716" t="s">
        <v>14</v>
      </c>
      <c r="D716"/>
      <c r="E716" s="1" t="str">
        <f t="shared" si="106"/>
        <v xml:space="preserve">&lt;https://w3id.org/geochem/1.0/mingroup/32720&gt;  skos:inScheme  grup:conceptscheme. </v>
      </c>
    </row>
    <row r="717" spans="1:5" ht="60" x14ac:dyDescent="0.25">
      <c r="A717" s="1" t="s">
        <v>306</v>
      </c>
      <c r="B717" s="1" t="s">
        <v>9</v>
      </c>
      <c r="C717" s="1" t="s">
        <v>10</v>
      </c>
      <c r="D717" s="1" t="str">
        <f t="shared" ref="D717:D718" si="108">""""&amp;C717&amp;""""</f>
        <v>"group"</v>
      </c>
      <c r="E717" s="1" t="str">
        <f t="shared" si="106"/>
        <v xml:space="preserve">&lt;https://w3id.org/geochem/1.0/mingroup/32720&gt;  schema:additionalType  "group". </v>
      </c>
    </row>
    <row r="718" spans="1:5" ht="60" x14ac:dyDescent="0.25">
      <c r="A718" s="1" t="s">
        <v>306</v>
      </c>
      <c r="B718" s="1" t="s">
        <v>25</v>
      </c>
      <c r="D718" s="1" t="str">
        <f t="shared" si="108"/>
        <v>""</v>
      </c>
      <c r="E718" s="1" t="str">
        <f t="shared" si="106"/>
        <v xml:space="preserve">&lt;https://w3id.org/geochem/1.0/mingroup/32720&gt;  skos:definition  "". </v>
      </c>
    </row>
    <row r="719" spans="1:5" ht="30" x14ac:dyDescent="0.25">
      <c r="A719" t="s">
        <v>306</v>
      </c>
      <c r="B719" t="s">
        <v>76</v>
      </c>
      <c r="C719" t="s">
        <v>77</v>
      </c>
      <c r="D719"/>
      <c r="E719" s="1" t="str">
        <f t="shared" si="106"/>
        <v xml:space="preserve">&lt;https://w3id.org/geochem/1.0/mingroup/32720&gt;  skos:topConceptOf  gcmin:conceptScheme. </v>
      </c>
    </row>
    <row r="720" spans="1:5" x14ac:dyDescent="0.25">
      <c r="A720" t="s">
        <v>309</v>
      </c>
      <c r="B720" t="s">
        <v>4</v>
      </c>
      <c r="C720">
        <v>8533</v>
      </c>
      <c r="D720"/>
      <c r="E720" s="1" t="str">
        <f t="shared" si="106"/>
        <v xml:space="preserve">&lt;https://w3id.org/geochem/1.0/mingroup/33145&gt;  gcmin:localitycount  8533. </v>
      </c>
    </row>
    <row r="721" spans="1:5" ht="60" x14ac:dyDescent="0.25">
      <c r="A721" s="1" t="s">
        <v>309</v>
      </c>
      <c r="B721" s="1" t="s">
        <v>9</v>
      </c>
      <c r="C721" s="1" t="s">
        <v>10</v>
      </c>
      <c r="D721" s="1" t="str">
        <f t="shared" ref="D721:D722" si="109">""""&amp;C721&amp;""""</f>
        <v>"group"</v>
      </c>
      <c r="E721" s="1" t="str">
        <f t="shared" si="106"/>
        <v xml:space="preserve">&lt;https://w3id.org/geochem/1.0/mingroup/33145&gt;  schema:additionalType  "group". </v>
      </c>
    </row>
    <row r="722" spans="1:5" ht="60" x14ac:dyDescent="0.25">
      <c r="A722" s="1" t="s">
        <v>309</v>
      </c>
      <c r="B722" s="1" t="s">
        <v>17</v>
      </c>
      <c r="C722" s="1" t="s">
        <v>310</v>
      </c>
      <c r="D722" s="1" t="str">
        <f t="shared" si="109"/>
        <v>"Chalcocite-Digenite Group"</v>
      </c>
      <c r="E722" s="1" t="str">
        <f t="shared" si="106"/>
        <v xml:space="preserve">&lt;https://w3id.org/geochem/1.0/mingroup/33145&gt;  skos:prefLabel  "Chalcocite-Digenite Group". </v>
      </c>
    </row>
    <row r="723" spans="1:5" ht="30" x14ac:dyDescent="0.25">
      <c r="A723" t="s">
        <v>309</v>
      </c>
      <c r="B723" t="s">
        <v>13</v>
      </c>
      <c r="C723" t="s">
        <v>14</v>
      </c>
      <c r="D723"/>
      <c r="E723" s="1" t="str">
        <f t="shared" si="106"/>
        <v xml:space="preserve">&lt;https://w3id.org/geochem/1.0/mingroup/33145&gt;  skos:inScheme  grup:conceptscheme. </v>
      </c>
    </row>
    <row r="724" spans="1:5" ht="30" x14ac:dyDescent="0.25">
      <c r="A724" t="s">
        <v>309</v>
      </c>
      <c r="B724" t="s">
        <v>7</v>
      </c>
      <c r="C724" t="s">
        <v>311</v>
      </c>
      <c r="D724"/>
      <c r="E724" s="1" t="str">
        <f t="shared" si="106"/>
        <v xml:space="preserve">&lt;https://w3id.org/geochem/1.0/mingroup/33145&gt;  skos:exactMatch  &lt;https://www.mindat.org/1:1:33145:6&gt;. </v>
      </c>
    </row>
    <row r="725" spans="1:5" ht="60" x14ac:dyDescent="0.25">
      <c r="A725" s="1" t="s">
        <v>309</v>
      </c>
      <c r="B725" s="1" t="s">
        <v>25</v>
      </c>
      <c r="D725" s="1" t="str">
        <f>""""&amp;C725&amp;""""</f>
        <v>""</v>
      </c>
      <c r="E725" s="1" t="str">
        <f t="shared" si="106"/>
        <v xml:space="preserve">&lt;https://w3id.org/geochem/1.0/mingroup/33145&gt;  skos:definition  "". </v>
      </c>
    </row>
    <row r="726" spans="1:5" x14ac:dyDescent="0.25">
      <c r="A726" t="s">
        <v>309</v>
      </c>
      <c r="B726" t="s">
        <v>23</v>
      </c>
      <c r="C726" t="s">
        <v>312</v>
      </c>
      <c r="D726"/>
      <c r="E726" s="1" t="str">
        <f t="shared" si="106"/>
        <v xml:space="preserve">&lt;https://w3id.org/geochem/1.0/mingroup/33145&gt;  skos:broader  strunz:s02. </v>
      </c>
    </row>
    <row r="727" spans="1:5" ht="60" x14ac:dyDescent="0.25">
      <c r="A727" s="1" t="s">
        <v>309</v>
      </c>
      <c r="B727" s="1" t="s">
        <v>15</v>
      </c>
      <c r="C727" s="1" t="s">
        <v>310</v>
      </c>
      <c r="D727" s="1" t="str">
        <f>""""&amp;C727&amp;""""</f>
        <v>"Chalcocite-Digenite Group"</v>
      </c>
      <c r="E727" s="1" t="str">
        <f t="shared" si="106"/>
        <v xml:space="preserve">&lt;https://w3id.org/geochem/1.0/mingroup/33145&gt;  rdfs:label  "Chalcocite-Digenite Group". </v>
      </c>
    </row>
    <row r="728" spans="1:5" x14ac:dyDescent="0.25">
      <c r="A728" t="s">
        <v>309</v>
      </c>
      <c r="B728" t="s">
        <v>11</v>
      </c>
      <c r="C728" t="s">
        <v>12</v>
      </c>
      <c r="D728"/>
      <c r="E728" s="1" t="str">
        <f t="shared" si="106"/>
        <v xml:space="preserve">&lt;https://w3id.org/geochem/1.0/mingroup/33145&gt;  rdf:type  skos:Concept. </v>
      </c>
    </row>
    <row r="729" spans="1:5" x14ac:dyDescent="0.25">
      <c r="A729" t="s">
        <v>313</v>
      </c>
      <c r="B729" t="s">
        <v>4</v>
      </c>
      <c r="C729">
        <v>551</v>
      </c>
      <c r="D729"/>
      <c r="E729" s="1" t="str">
        <f t="shared" si="106"/>
        <v xml:space="preserve">&lt;https://w3id.org/geochem/1.0/mingroup/33172&gt;  gcmin:localitycount  551. </v>
      </c>
    </row>
    <row r="730" spans="1:5" ht="60" x14ac:dyDescent="0.25">
      <c r="A730" s="1" t="s">
        <v>313</v>
      </c>
      <c r="B730" s="1" t="s">
        <v>9</v>
      </c>
      <c r="C730" s="1" t="s">
        <v>10</v>
      </c>
      <c r="D730" s="1" t="str">
        <f t="shared" ref="D730:D731" si="110">""""&amp;C730&amp;""""</f>
        <v>"group"</v>
      </c>
      <c r="E730" s="1" t="str">
        <f t="shared" si="106"/>
        <v xml:space="preserve">&lt;https://w3id.org/geochem/1.0/mingroup/33172&gt;  schema:additionalType  "group". </v>
      </c>
    </row>
    <row r="731" spans="1:5" ht="60" x14ac:dyDescent="0.25">
      <c r="A731" s="1" t="s">
        <v>313</v>
      </c>
      <c r="B731" s="1" t="s">
        <v>17</v>
      </c>
      <c r="C731" s="1" t="s">
        <v>314</v>
      </c>
      <c r="D731" s="1" t="str">
        <f t="shared" si="110"/>
        <v>"Chloritoid Group"</v>
      </c>
      <c r="E731" s="1" t="str">
        <f t="shared" si="106"/>
        <v xml:space="preserve">&lt;https://w3id.org/geochem/1.0/mingroup/33172&gt;  skos:prefLabel  "Chloritoid Group". </v>
      </c>
    </row>
    <row r="732" spans="1:5" ht="30" x14ac:dyDescent="0.25">
      <c r="A732" t="s">
        <v>313</v>
      </c>
      <c r="B732" t="s">
        <v>13</v>
      </c>
      <c r="C732" t="s">
        <v>14</v>
      </c>
      <c r="D732"/>
      <c r="E732" s="1" t="str">
        <f t="shared" si="106"/>
        <v xml:space="preserve">&lt;https://w3id.org/geochem/1.0/mingroup/33172&gt;  skos:inScheme  grup:conceptscheme. </v>
      </c>
    </row>
    <row r="733" spans="1:5" ht="30" x14ac:dyDescent="0.25">
      <c r="A733" t="s">
        <v>313</v>
      </c>
      <c r="B733" t="s">
        <v>7</v>
      </c>
      <c r="C733" t="s">
        <v>315</v>
      </c>
      <c r="D733"/>
      <c r="E733" s="1" t="str">
        <f t="shared" si="106"/>
        <v xml:space="preserve">&lt;https://w3id.org/geochem/1.0/mingroup/33172&gt;  skos:exactMatch  &lt;https://www.mindat.org/1:1:33172:0&gt;. </v>
      </c>
    </row>
    <row r="734" spans="1:5" ht="60" x14ac:dyDescent="0.25">
      <c r="A734" s="1" t="s">
        <v>313</v>
      </c>
      <c r="B734" s="1" t="s">
        <v>25</v>
      </c>
      <c r="C734" s="1" t="s">
        <v>316</v>
      </c>
      <c r="D734" s="1" t="str">
        <f>""""&amp;C734&amp;""""</f>
        <v>"A group of monoclinic or triclinic neso-silicates with the general formula given above, where M denotes a divalent cation. The ortho-silicate anion may be replaced with a germanate anion, such as in Carboirite."</v>
      </c>
      <c r="E734" s="1" t="str">
        <f t="shared" si="106"/>
        <v xml:space="preserve">&lt;https://w3id.org/geochem/1.0/mingroup/33172&gt;  skos:definition  "A group of monoclinic or triclinic neso-silicates with the general formula given above, where M denotes a divalent cation. The ortho-silicate anion may be replaced with a germanate anion, such as in Carboirite.". </v>
      </c>
    </row>
    <row r="735" spans="1:5" x14ac:dyDescent="0.25">
      <c r="A735" t="s">
        <v>313</v>
      </c>
      <c r="B735" t="s">
        <v>23</v>
      </c>
      <c r="C735" t="s">
        <v>317</v>
      </c>
      <c r="D735"/>
      <c r="E735" s="1" t="str">
        <f t="shared" si="106"/>
        <v xml:space="preserve">&lt;https://w3id.org/geochem/1.0/mingroup/33172&gt;  skos:broader  strunz:s09. </v>
      </c>
    </row>
    <row r="736" spans="1:5" ht="60" x14ac:dyDescent="0.25">
      <c r="A736" s="1" t="s">
        <v>313</v>
      </c>
      <c r="B736" s="1" t="s">
        <v>15</v>
      </c>
      <c r="C736" s="1" t="s">
        <v>314</v>
      </c>
      <c r="D736" s="1" t="str">
        <f>""""&amp;C736&amp;""""</f>
        <v>"Chloritoid Group"</v>
      </c>
      <c r="E736" s="1" t="str">
        <f t="shared" si="106"/>
        <v xml:space="preserve">&lt;https://w3id.org/geochem/1.0/mingroup/33172&gt;  rdfs:label  "Chloritoid Group". </v>
      </c>
    </row>
    <row r="737" spans="1:5" x14ac:dyDescent="0.25">
      <c r="A737" t="s">
        <v>313</v>
      </c>
      <c r="B737" t="s">
        <v>11</v>
      </c>
      <c r="C737" t="s">
        <v>12</v>
      </c>
      <c r="D737"/>
      <c r="E737" s="1" t="str">
        <f t="shared" si="106"/>
        <v xml:space="preserve">&lt;https://w3id.org/geochem/1.0/mingroup/33172&gt;  rdf:type  skos:Concept. </v>
      </c>
    </row>
    <row r="738" spans="1:5" x14ac:dyDescent="0.25">
      <c r="A738" t="s">
        <v>318</v>
      </c>
      <c r="B738" t="s">
        <v>4</v>
      </c>
      <c r="C738">
        <v>2926</v>
      </c>
      <c r="D738"/>
      <c r="E738" s="1" t="str">
        <f t="shared" si="106"/>
        <v xml:space="preserve">&lt;https://w3id.org/geochem/1.0/mingroup/34501&gt;  gcmin:localitycount  2926. </v>
      </c>
    </row>
    <row r="739" spans="1:5" ht="60" x14ac:dyDescent="0.25">
      <c r="A739" s="1" t="s">
        <v>318</v>
      </c>
      <c r="B739" s="1" t="s">
        <v>9</v>
      </c>
      <c r="C739" s="1" t="s">
        <v>10</v>
      </c>
      <c r="D739" s="1" t="str">
        <f t="shared" ref="D739:D740" si="111">""""&amp;C739&amp;""""</f>
        <v>"group"</v>
      </c>
      <c r="E739" s="1" t="str">
        <f t="shared" si="106"/>
        <v xml:space="preserve">&lt;https://w3id.org/geochem/1.0/mingroup/34501&gt;  schema:additionalType  "group". </v>
      </c>
    </row>
    <row r="740" spans="1:5" ht="60" x14ac:dyDescent="0.25">
      <c r="A740" s="1" t="s">
        <v>318</v>
      </c>
      <c r="B740" s="1" t="s">
        <v>17</v>
      </c>
      <c r="C740" s="1" t="s">
        <v>319</v>
      </c>
      <c r="D740" s="1" t="str">
        <f t="shared" si="111"/>
        <v>"Proustite Group"</v>
      </c>
      <c r="E740" s="1" t="str">
        <f t="shared" si="106"/>
        <v xml:space="preserve">&lt;https://w3id.org/geochem/1.0/mingroup/34501&gt;  skos:prefLabel  "Proustite Group". </v>
      </c>
    </row>
    <row r="741" spans="1:5" ht="30" x14ac:dyDescent="0.25">
      <c r="A741" t="s">
        <v>318</v>
      </c>
      <c r="B741" t="s">
        <v>13</v>
      </c>
      <c r="C741" t="s">
        <v>14</v>
      </c>
      <c r="D741"/>
      <c r="E741" s="1" t="str">
        <f t="shared" si="106"/>
        <v xml:space="preserve">&lt;https://w3id.org/geochem/1.0/mingroup/34501&gt;  skos:inScheme  grup:conceptscheme. </v>
      </c>
    </row>
    <row r="742" spans="1:5" ht="30" x14ac:dyDescent="0.25">
      <c r="A742" t="s">
        <v>318</v>
      </c>
      <c r="B742" t="s">
        <v>7</v>
      </c>
      <c r="C742" t="s">
        <v>320</v>
      </c>
      <c r="D742"/>
      <c r="E742" s="1" t="str">
        <f t="shared" si="106"/>
        <v xml:space="preserve">&lt;https://w3id.org/geochem/1.0/mingroup/34501&gt;  skos:exactMatch  &lt;https://www.mindat.org/1:1:34501:5&gt;. </v>
      </c>
    </row>
    <row r="743" spans="1:5" ht="60" x14ac:dyDescent="0.25">
      <c r="A743" s="1" t="s">
        <v>318</v>
      </c>
      <c r="B743" s="1" t="s">
        <v>25</v>
      </c>
      <c r="D743" s="1" t="str">
        <f>""""&amp;C743&amp;""""</f>
        <v>""</v>
      </c>
      <c r="E743" s="1" t="str">
        <f t="shared" si="106"/>
        <v xml:space="preserve">&lt;https://w3id.org/geochem/1.0/mingroup/34501&gt;  skos:definition  "". </v>
      </c>
    </row>
    <row r="744" spans="1:5" ht="30" x14ac:dyDescent="0.25">
      <c r="A744" t="s">
        <v>318</v>
      </c>
      <c r="B744" t="s">
        <v>23</v>
      </c>
      <c r="C744" t="s">
        <v>321</v>
      </c>
      <c r="D744"/>
      <c r="E744" s="1" t="str">
        <f t="shared" si="106"/>
        <v xml:space="preserve">&lt;https://w3id.org/geochem/1.0/mingroup/34501&gt;  skos:broader  strunz:s02_GA. </v>
      </c>
    </row>
    <row r="745" spans="1:5" ht="60" x14ac:dyDescent="0.25">
      <c r="A745" s="1" t="s">
        <v>318</v>
      </c>
      <c r="B745" s="1" t="s">
        <v>15</v>
      </c>
      <c r="C745" s="1" t="s">
        <v>319</v>
      </c>
      <c r="D745" s="1" t="str">
        <f>""""&amp;C745&amp;""""</f>
        <v>"Proustite Group"</v>
      </c>
      <c r="E745" s="1" t="str">
        <f t="shared" si="106"/>
        <v xml:space="preserve">&lt;https://w3id.org/geochem/1.0/mingroup/34501&gt;  rdfs:label  "Proustite Group". </v>
      </c>
    </row>
    <row r="746" spans="1:5" x14ac:dyDescent="0.25">
      <c r="A746" t="s">
        <v>318</v>
      </c>
      <c r="B746" t="s">
        <v>11</v>
      </c>
      <c r="C746" t="s">
        <v>12</v>
      </c>
      <c r="D746"/>
      <c r="E746" s="1" t="str">
        <f t="shared" si="106"/>
        <v xml:space="preserve">&lt;https://w3id.org/geochem/1.0/mingroup/34501&gt;  rdf:type  skos:Concept. </v>
      </c>
    </row>
    <row r="747" spans="1:5" x14ac:dyDescent="0.25">
      <c r="A747" t="s">
        <v>322</v>
      </c>
      <c r="B747" t="s">
        <v>4</v>
      </c>
      <c r="C747">
        <v>6910</v>
      </c>
      <c r="D747"/>
      <c r="E747" s="1" t="str">
        <f t="shared" si="106"/>
        <v xml:space="preserve">&lt;https://w3id.org/geochem/1.0/mingroup/34951&gt;  gcmin:localitycount  6910. </v>
      </c>
    </row>
    <row r="748" spans="1:5" ht="60" x14ac:dyDescent="0.25">
      <c r="A748" s="1" t="s">
        <v>322</v>
      </c>
      <c r="B748" s="1" t="s">
        <v>9</v>
      </c>
      <c r="C748" s="1" t="s">
        <v>10</v>
      </c>
      <c r="D748" s="1" t="str">
        <f t="shared" ref="D748:D749" si="112">""""&amp;C748&amp;""""</f>
        <v>"group"</v>
      </c>
      <c r="E748" s="1" t="str">
        <f t="shared" si="106"/>
        <v xml:space="preserve">&lt;https://w3id.org/geochem/1.0/mingroup/34951&gt;  schema:additionalType  "group". </v>
      </c>
    </row>
    <row r="749" spans="1:5" ht="60" x14ac:dyDescent="0.25">
      <c r="A749" s="1" t="s">
        <v>322</v>
      </c>
      <c r="B749" s="1" t="s">
        <v>17</v>
      </c>
      <c r="C749" s="1" t="s">
        <v>323</v>
      </c>
      <c r="D749" s="1" t="str">
        <f t="shared" si="112"/>
        <v>"Molybdenite Group"</v>
      </c>
      <c r="E749" s="1" t="str">
        <f t="shared" si="106"/>
        <v xml:space="preserve">&lt;https://w3id.org/geochem/1.0/mingroup/34951&gt;  skos:prefLabel  "Molybdenite Group". </v>
      </c>
    </row>
    <row r="750" spans="1:5" ht="30" x14ac:dyDescent="0.25">
      <c r="A750" t="s">
        <v>322</v>
      </c>
      <c r="B750" t="s">
        <v>13</v>
      </c>
      <c r="C750" t="s">
        <v>14</v>
      </c>
      <c r="D750"/>
      <c r="E750" s="1" t="str">
        <f t="shared" si="106"/>
        <v xml:space="preserve">&lt;https://w3id.org/geochem/1.0/mingroup/34951&gt;  skos:inScheme  grup:conceptscheme. </v>
      </c>
    </row>
    <row r="751" spans="1:5" ht="30" x14ac:dyDescent="0.25">
      <c r="A751" t="s">
        <v>322</v>
      </c>
      <c r="B751" t="s">
        <v>7</v>
      </c>
      <c r="C751" t="s">
        <v>324</v>
      </c>
      <c r="D751"/>
      <c r="E751" s="1" t="str">
        <f t="shared" si="106"/>
        <v xml:space="preserve">&lt;https://w3id.org/geochem/1.0/mingroup/34951&gt;  skos:exactMatch  &lt;https://www.mindat.org/1:1:34951:6&gt;. </v>
      </c>
    </row>
    <row r="752" spans="1:5" ht="60" x14ac:dyDescent="0.25">
      <c r="A752" s="1" t="s">
        <v>322</v>
      </c>
      <c r="B752" s="1" t="s">
        <v>25</v>
      </c>
      <c r="D752" s="1" t="str">
        <f>""""&amp;C752&amp;""""</f>
        <v>""</v>
      </c>
      <c r="E752" s="1" t="str">
        <f t="shared" si="106"/>
        <v xml:space="preserve">&lt;https://w3id.org/geochem/1.0/mingroup/34951&gt;  skos:definition  "". </v>
      </c>
    </row>
    <row r="753" spans="1:5" ht="30" x14ac:dyDescent="0.25">
      <c r="A753" t="s">
        <v>322</v>
      </c>
      <c r="B753" t="s">
        <v>23</v>
      </c>
      <c r="C753" t="s">
        <v>325</v>
      </c>
      <c r="D753"/>
      <c r="E753" s="1" t="str">
        <f t="shared" si="106"/>
        <v xml:space="preserve">&lt;https://w3id.org/geochem/1.0/mingroup/34951&gt;  skos:broader  strunz:s02_EA. </v>
      </c>
    </row>
    <row r="754" spans="1:5" ht="60" x14ac:dyDescent="0.25">
      <c r="A754" s="1" t="s">
        <v>322</v>
      </c>
      <c r="B754" s="1" t="s">
        <v>15</v>
      </c>
      <c r="C754" s="1" t="s">
        <v>323</v>
      </c>
      <c r="D754" s="1" t="str">
        <f>""""&amp;C754&amp;""""</f>
        <v>"Molybdenite Group"</v>
      </c>
      <c r="E754" s="1" t="str">
        <f t="shared" si="106"/>
        <v xml:space="preserve">&lt;https://w3id.org/geochem/1.0/mingroup/34951&gt;  rdfs:label  "Molybdenite Group". </v>
      </c>
    </row>
    <row r="755" spans="1:5" x14ac:dyDescent="0.25">
      <c r="A755" t="s">
        <v>322</v>
      </c>
      <c r="B755" t="s">
        <v>11</v>
      </c>
      <c r="C755" t="s">
        <v>12</v>
      </c>
      <c r="D755"/>
      <c r="E755" s="1" t="str">
        <f t="shared" si="106"/>
        <v xml:space="preserve">&lt;https://w3id.org/geochem/1.0/mingroup/34951&gt;  rdf:type  skos:Concept. </v>
      </c>
    </row>
    <row r="756" spans="1:5" ht="30" x14ac:dyDescent="0.25">
      <c r="A756" t="s">
        <v>326</v>
      </c>
      <c r="B756" t="s">
        <v>13</v>
      </c>
      <c r="C756" t="s">
        <v>14</v>
      </c>
      <c r="D756"/>
      <c r="E756" s="1" t="str">
        <f t="shared" si="106"/>
        <v xml:space="preserve">&lt;https://w3id.org/geochem/1.0/mingroup/36873&gt;  skos:inScheme  grup:conceptscheme. </v>
      </c>
    </row>
    <row r="757" spans="1:5" ht="30" x14ac:dyDescent="0.25">
      <c r="A757" t="s">
        <v>326</v>
      </c>
      <c r="B757" t="s">
        <v>7</v>
      </c>
      <c r="C757" t="s">
        <v>327</v>
      </c>
      <c r="D757"/>
      <c r="E757" s="1" t="str">
        <f t="shared" si="106"/>
        <v xml:space="preserve">&lt;https://w3id.org/geochem/1.0/mingroup/36873&gt;  skos:exactMatch  &lt;https://www.mindat.org/1:1:36873:3&gt;. </v>
      </c>
    </row>
    <row r="758" spans="1:5" ht="30" x14ac:dyDescent="0.25">
      <c r="A758" t="s">
        <v>326</v>
      </c>
      <c r="B758" t="s">
        <v>23</v>
      </c>
      <c r="C758" t="s">
        <v>252</v>
      </c>
      <c r="D758"/>
      <c r="E758" s="1" t="str">
        <f t="shared" si="106"/>
        <v xml:space="preserve">&lt;https://w3id.org/geochem/1.0/mingroup/36873&gt;  skos:broader  &lt;https://w3id.org/geochem/1.0/mingroup/29365&gt;. </v>
      </c>
    </row>
    <row r="759" spans="1:5" ht="30" x14ac:dyDescent="0.25">
      <c r="A759" t="s">
        <v>326</v>
      </c>
      <c r="B759" t="s">
        <v>18</v>
      </c>
      <c r="C759">
        <v>3205</v>
      </c>
      <c r="D759"/>
      <c r="E759" s="1" t="str">
        <f t="shared" si="106"/>
        <v xml:space="preserve">&lt;https://w3id.org/geochem/1.0/mingroup/36873&gt;  gcmin:normalizedcount  3205. </v>
      </c>
    </row>
    <row r="760" spans="1:5" ht="60" x14ac:dyDescent="0.25">
      <c r="A760" s="1" t="s">
        <v>326</v>
      </c>
      <c r="B760" s="1" t="s">
        <v>9</v>
      </c>
      <c r="C760" s="1" t="s">
        <v>10</v>
      </c>
      <c r="D760" s="1" t="str">
        <f>""""&amp;C760&amp;""""</f>
        <v>"group"</v>
      </c>
      <c r="E760" s="1" t="str">
        <f t="shared" si="106"/>
        <v xml:space="preserve">&lt;https://w3id.org/geochem/1.0/mingroup/36873&gt;  schema:additionalType  "group". </v>
      </c>
    </row>
    <row r="761" spans="1:5" x14ac:dyDescent="0.25">
      <c r="A761" t="s">
        <v>326</v>
      </c>
      <c r="B761" t="s">
        <v>11</v>
      </c>
      <c r="C761" t="s">
        <v>12</v>
      </c>
      <c r="D761"/>
      <c r="E761" s="1" t="str">
        <f t="shared" si="106"/>
        <v xml:space="preserve">&lt;https://w3id.org/geochem/1.0/mingroup/36873&gt;  rdf:type  skos:Concept. </v>
      </c>
    </row>
    <row r="762" spans="1:5" ht="30" x14ac:dyDescent="0.25">
      <c r="A762" t="s">
        <v>326</v>
      </c>
      <c r="B762" t="s">
        <v>23</v>
      </c>
      <c r="C762" t="s">
        <v>255</v>
      </c>
      <c r="D762"/>
      <c r="E762" s="1" t="str">
        <f t="shared" si="106"/>
        <v xml:space="preserve">&lt;https://w3id.org/geochem/1.0/mingroup/36873&gt;  skos:broader  strunz:s09_DE. </v>
      </c>
    </row>
    <row r="763" spans="1:5" ht="60" x14ac:dyDescent="0.25">
      <c r="A763" s="1" t="s">
        <v>326</v>
      </c>
      <c r="B763" s="1" t="s">
        <v>19</v>
      </c>
      <c r="C763" s="1" t="s">
        <v>20</v>
      </c>
      <c r="E763" s="1" t="str">
        <f t="shared" si="106"/>
        <v xml:space="preserve">&lt;https://w3id.org/geochem/1.0/mingroup/36873&gt;  dcterm:source  gcmin:smrMindatGroupQuery. </v>
      </c>
    </row>
    <row r="764" spans="1:5" ht="60" x14ac:dyDescent="0.25">
      <c r="A764" s="1" t="s">
        <v>326</v>
      </c>
      <c r="B764" s="1" t="s">
        <v>17</v>
      </c>
      <c r="C764" s="1" t="s">
        <v>328</v>
      </c>
      <c r="D764" s="1" t="str">
        <f t="shared" ref="D764" si="113">""""&amp;C764&amp;""""</f>
        <v>"Tremolite Root Name Group"</v>
      </c>
      <c r="E764" s="1" t="str">
        <f t="shared" si="106"/>
        <v xml:space="preserve">&lt;https://w3id.org/geochem/1.0/mingroup/36873&gt;  skos:prefLabel  "Tremolite Root Name Group". </v>
      </c>
    </row>
    <row r="765" spans="1:5" x14ac:dyDescent="0.25">
      <c r="A765" t="s">
        <v>326</v>
      </c>
      <c r="B765" t="s">
        <v>4</v>
      </c>
      <c r="C765">
        <v>3214</v>
      </c>
      <c r="D765"/>
      <c r="E765" s="1" t="str">
        <f t="shared" si="106"/>
        <v xml:space="preserve">&lt;https://w3id.org/geochem/1.0/mingroup/36873&gt;  gcmin:localitycount  3214. </v>
      </c>
    </row>
    <row r="766" spans="1:5" ht="60" x14ac:dyDescent="0.25">
      <c r="A766" s="1" t="s">
        <v>326</v>
      </c>
      <c r="B766" s="1" t="s">
        <v>15</v>
      </c>
      <c r="C766" s="1" t="s">
        <v>328</v>
      </c>
      <c r="D766" s="1" t="str">
        <f t="shared" ref="D766:D767" si="114">""""&amp;C766&amp;""""</f>
        <v>"Tremolite Root Name Group"</v>
      </c>
      <c r="E766" s="1" t="str">
        <f t="shared" si="106"/>
        <v xml:space="preserve">&lt;https://w3id.org/geochem/1.0/mingroup/36873&gt;  rdfs:label  "Tremolite Root Name Group". </v>
      </c>
    </row>
    <row r="767" spans="1:5" ht="60" x14ac:dyDescent="0.25">
      <c r="A767" s="1" t="s">
        <v>326</v>
      </c>
      <c r="B767" s="1" t="s">
        <v>25</v>
      </c>
      <c r="D767" s="1" t="str">
        <f t="shared" si="114"/>
        <v>""</v>
      </c>
      <c r="E767" s="1" t="str">
        <f t="shared" si="106"/>
        <v xml:space="preserve">&lt;https://w3id.org/geochem/1.0/mingroup/36873&gt;  skos:definition  "". </v>
      </c>
    </row>
    <row r="768" spans="1:5" ht="30" x14ac:dyDescent="0.25">
      <c r="A768" t="s">
        <v>329</v>
      </c>
      <c r="B768" t="s">
        <v>13</v>
      </c>
      <c r="C768" t="s">
        <v>14</v>
      </c>
      <c r="D768"/>
      <c r="E768" s="1" t="str">
        <f t="shared" si="106"/>
        <v xml:space="preserve">&lt;https://w3id.org/geochem/1.0/mingroup/39437&gt;  skos:inScheme  grup:conceptscheme. </v>
      </c>
    </row>
    <row r="769" spans="1:5" ht="60" x14ac:dyDescent="0.25">
      <c r="A769" s="1" t="s">
        <v>329</v>
      </c>
      <c r="B769" s="1" t="s">
        <v>25</v>
      </c>
      <c r="D769" s="1" t="str">
        <f>""""&amp;C769&amp;""""</f>
        <v>""</v>
      </c>
      <c r="E769" s="1" t="str">
        <f t="shared" si="106"/>
        <v xml:space="preserve">&lt;https://w3id.org/geochem/1.0/mingroup/39437&gt;  skos:definition  "". </v>
      </c>
    </row>
    <row r="770" spans="1:5" ht="30" x14ac:dyDescent="0.25">
      <c r="A770" t="s">
        <v>329</v>
      </c>
      <c r="B770" t="s">
        <v>18</v>
      </c>
      <c r="C770">
        <v>716</v>
      </c>
      <c r="D770"/>
      <c r="E770" s="1" t="str">
        <f t="shared" si="106"/>
        <v xml:space="preserve">&lt;https://w3id.org/geochem/1.0/mingroup/39437&gt;  gcmin:normalizedcount  716. </v>
      </c>
    </row>
    <row r="771" spans="1:5" x14ac:dyDescent="0.25">
      <c r="A771" t="s">
        <v>329</v>
      </c>
      <c r="B771" t="s">
        <v>4</v>
      </c>
      <c r="C771">
        <v>856</v>
      </c>
      <c r="D771"/>
      <c r="E771" s="1" t="str">
        <f t="shared" ref="E771:E834" si="115">A771 &amp; "  " &amp; B771 &amp; "  " &amp; IF(ISBLANK(D771),C771, D771) &amp; ". "</f>
        <v xml:space="preserve">&lt;https://w3id.org/geochem/1.0/mingroup/39437&gt;  gcmin:localitycount  856. </v>
      </c>
    </row>
    <row r="772" spans="1:5" ht="60" x14ac:dyDescent="0.25">
      <c r="A772" s="1" t="s">
        <v>329</v>
      </c>
      <c r="B772" s="1" t="s">
        <v>17</v>
      </c>
      <c r="C772" s="1" t="s">
        <v>330</v>
      </c>
      <c r="D772" s="1" t="str">
        <f>""""&amp;C772&amp;""""</f>
        <v>"Skutterudite Subgroup"</v>
      </c>
      <c r="E772" s="1" t="str">
        <f t="shared" si="115"/>
        <v xml:space="preserve">&lt;https://w3id.org/geochem/1.0/mingroup/39437&gt;  skos:prefLabel  "Skutterudite Subgroup". </v>
      </c>
    </row>
    <row r="773" spans="1:5" x14ac:dyDescent="0.25">
      <c r="A773" t="s">
        <v>329</v>
      </c>
      <c r="B773" t="s">
        <v>11</v>
      </c>
      <c r="C773" t="s">
        <v>12</v>
      </c>
      <c r="D773"/>
      <c r="E773" s="1" t="str">
        <f t="shared" si="115"/>
        <v xml:space="preserve">&lt;https://w3id.org/geochem/1.0/mingroup/39437&gt;  rdf:type  skos:Concept. </v>
      </c>
    </row>
    <row r="774" spans="1:5" ht="60" x14ac:dyDescent="0.25">
      <c r="A774" s="1" t="s">
        <v>329</v>
      </c>
      <c r="B774" s="1" t="s">
        <v>9</v>
      </c>
      <c r="C774" s="1" t="s">
        <v>10</v>
      </c>
      <c r="D774" s="1" t="str">
        <f>""""&amp;C774&amp;""""</f>
        <v>"group"</v>
      </c>
      <c r="E774" s="1" t="str">
        <f t="shared" si="115"/>
        <v xml:space="preserve">&lt;https://w3id.org/geochem/1.0/mingroup/39437&gt;  schema:additionalType  "group". </v>
      </c>
    </row>
    <row r="775" spans="1:5" ht="30" x14ac:dyDescent="0.25">
      <c r="A775" t="s">
        <v>329</v>
      </c>
      <c r="B775" t="s">
        <v>7</v>
      </c>
      <c r="C775" t="s">
        <v>331</v>
      </c>
      <c r="D775"/>
      <c r="E775" s="1" t="str">
        <f t="shared" si="115"/>
        <v xml:space="preserve">&lt;https://w3id.org/geochem/1.0/mingroup/39437&gt;  skos:exactMatch  &lt;https://www.mindat.org/1:1:39437:6&gt;. </v>
      </c>
    </row>
    <row r="776" spans="1:5" ht="60" x14ac:dyDescent="0.25">
      <c r="A776" s="1" t="s">
        <v>329</v>
      </c>
      <c r="B776" s="1" t="s">
        <v>15</v>
      </c>
      <c r="C776" s="1" t="s">
        <v>330</v>
      </c>
      <c r="D776" s="1" t="str">
        <f t="shared" ref="D776" si="116">""""&amp;C776&amp;""""</f>
        <v>"Skutterudite Subgroup"</v>
      </c>
      <c r="E776" s="1" t="str">
        <f t="shared" si="115"/>
        <v xml:space="preserve">&lt;https://w3id.org/geochem/1.0/mingroup/39437&gt;  rdfs:label  "Skutterudite Subgroup". </v>
      </c>
    </row>
    <row r="777" spans="1:5" ht="60" x14ac:dyDescent="0.25">
      <c r="A777" s="1" t="s">
        <v>329</v>
      </c>
      <c r="B777" s="1" t="s">
        <v>19</v>
      </c>
      <c r="C777" s="1" t="s">
        <v>20</v>
      </c>
      <c r="E777" s="1" t="str">
        <f t="shared" si="115"/>
        <v xml:space="preserve">&lt;https://w3id.org/geochem/1.0/mingroup/39437&gt;  dcterm:source  gcmin:smrMindatGroupQuery. </v>
      </c>
    </row>
    <row r="778" spans="1:5" ht="30" x14ac:dyDescent="0.25">
      <c r="A778" t="s">
        <v>329</v>
      </c>
      <c r="B778" t="s">
        <v>23</v>
      </c>
      <c r="C778" t="s">
        <v>332</v>
      </c>
      <c r="D778"/>
      <c r="E778" s="1" t="str">
        <f t="shared" si="115"/>
        <v xml:space="preserve">&lt;https://w3id.org/geochem/1.0/mingroup/39437&gt;  skos:broader  strunz:s02_EC. </v>
      </c>
    </row>
    <row r="779" spans="1:5" ht="30" x14ac:dyDescent="0.25">
      <c r="A779" t="s">
        <v>329</v>
      </c>
      <c r="B779" t="s">
        <v>23</v>
      </c>
      <c r="C779" t="s">
        <v>333</v>
      </c>
      <c r="D779"/>
      <c r="E779" s="1" t="str">
        <f t="shared" si="115"/>
        <v xml:space="preserve">&lt;https://w3id.org/geochem/1.0/mingroup/39437&gt;  skos:broader  &lt;https://w3id.org/geochem/1.0/mingroup/50404&gt;. </v>
      </c>
    </row>
    <row r="780" spans="1:5" x14ac:dyDescent="0.25">
      <c r="A780" t="s">
        <v>334</v>
      </c>
      <c r="B780" t="s">
        <v>4</v>
      </c>
      <c r="C780">
        <v>12207</v>
      </c>
      <c r="D780"/>
      <c r="E780" s="1" t="str">
        <f t="shared" si="115"/>
        <v xml:space="preserve">&lt;https://w3id.org/geochem/1.0/mingroup/39447&gt;  gcmin:localitycount  12207. </v>
      </c>
    </row>
    <row r="781" spans="1:5" ht="60" x14ac:dyDescent="0.25">
      <c r="A781" s="1" t="s">
        <v>334</v>
      </c>
      <c r="B781" s="1" t="s">
        <v>9</v>
      </c>
      <c r="C781" s="1" t="s">
        <v>10</v>
      </c>
      <c r="D781" s="1" t="str">
        <f t="shared" ref="D781:D782" si="117">""""&amp;C781&amp;""""</f>
        <v>"group"</v>
      </c>
      <c r="E781" s="1" t="str">
        <f t="shared" si="115"/>
        <v xml:space="preserve">&lt;https://w3id.org/geochem/1.0/mingroup/39447&gt;  schema:additionalType  "group". </v>
      </c>
    </row>
    <row r="782" spans="1:5" ht="60" x14ac:dyDescent="0.25">
      <c r="A782" s="1" t="s">
        <v>334</v>
      </c>
      <c r="B782" s="1" t="s">
        <v>17</v>
      </c>
      <c r="C782" s="1" t="s">
        <v>335</v>
      </c>
      <c r="D782" s="1" t="str">
        <f t="shared" si="117"/>
        <v>"Pyrrhotite Group"</v>
      </c>
      <c r="E782" s="1" t="str">
        <f t="shared" si="115"/>
        <v xml:space="preserve">&lt;https://w3id.org/geochem/1.0/mingroup/39447&gt;  skos:prefLabel  "Pyrrhotite Group". </v>
      </c>
    </row>
    <row r="783" spans="1:5" ht="30" x14ac:dyDescent="0.25">
      <c r="A783" t="s">
        <v>334</v>
      </c>
      <c r="B783" t="s">
        <v>13</v>
      </c>
      <c r="C783" t="s">
        <v>14</v>
      </c>
      <c r="D783"/>
      <c r="E783" s="1" t="str">
        <f t="shared" si="115"/>
        <v xml:space="preserve">&lt;https://w3id.org/geochem/1.0/mingroup/39447&gt;  skos:inScheme  grup:conceptscheme. </v>
      </c>
    </row>
    <row r="784" spans="1:5" ht="30" x14ac:dyDescent="0.25">
      <c r="A784" t="s">
        <v>334</v>
      </c>
      <c r="B784" t="s">
        <v>7</v>
      </c>
      <c r="C784" t="s">
        <v>336</v>
      </c>
      <c r="D784"/>
      <c r="E784" s="1" t="str">
        <f t="shared" si="115"/>
        <v xml:space="preserve">&lt;https://w3id.org/geochem/1.0/mingroup/39447&gt;  skos:exactMatch  &lt;https://www.mindat.org/1:1:39447:3&gt;. </v>
      </c>
    </row>
    <row r="785" spans="1:5" ht="60" x14ac:dyDescent="0.25">
      <c r="A785" s="1" t="s">
        <v>334</v>
      </c>
      <c r="B785" s="1" t="s">
        <v>25</v>
      </c>
      <c r="C785" s="1" t="s">
        <v>337</v>
      </c>
      <c r="D785" s="1" t="str">
        <f>""""&amp;C785&amp;""""</f>
        <v>"A group of hexagonal or pseudohexagonal iron sulphides with a Fe:S ratio equal or near to 1:1."</v>
      </c>
      <c r="E785" s="1" t="str">
        <f t="shared" si="115"/>
        <v xml:space="preserve">&lt;https://w3id.org/geochem/1.0/mingroup/39447&gt;  skos:definition  "A group of hexagonal or pseudohexagonal iron sulphides with a Fe:S ratio equal or near to 1:1.". </v>
      </c>
    </row>
    <row r="786" spans="1:5" ht="30" x14ac:dyDescent="0.25">
      <c r="A786" t="s">
        <v>334</v>
      </c>
      <c r="B786" t="s">
        <v>23</v>
      </c>
      <c r="C786" t="s">
        <v>216</v>
      </c>
      <c r="D786"/>
      <c r="E786" s="1" t="str">
        <f t="shared" si="115"/>
        <v xml:space="preserve">&lt;https://w3id.org/geochem/1.0/mingroup/39447&gt;  skos:broader  strunz:s02_CC. </v>
      </c>
    </row>
    <row r="787" spans="1:5" ht="60" x14ac:dyDescent="0.25">
      <c r="A787" s="1" t="s">
        <v>334</v>
      </c>
      <c r="B787" s="1" t="s">
        <v>15</v>
      </c>
      <c r="C787" s="1" t="s">
        <v>335</v>
      </c>
      <c r="D787" s="1" t="str">
        <f>""""&amp;C787&amp;""""</f>
        <v>"Pyrrhotite Group"</v>
      </c>
      <c r="E787" s="1" t="str">
        <f t="shared" si="115"/>
        <v xml:space="preserve">&lt;https://w3id.org/geochem/1.0/mingroup/39447&gt;  rdfs:label  "Pyrrhotite Group". </v>
      </c>
    </row>
    <row r="788" spans="1:5" x14ac:dyDescent="0.25">
      <c r="A788" t="s">
        <v>334</v>
      </c>
      <c r="B788" t="s">
        <v>11</v>
      </c>
      <c r="C788" t="s">
        <v>12</v>
      </c>
      <c r="D788"/>
      <c r="E788" s="1" t="str">
        <f t="shared" si="115"/>
        <v xml:space="preserve">&lt;https://w3id.org/geochem/1.0/mingroup/39447&gt;  rdf:type  skos:Concept. </v>
      </c>
    </row>
    <row r="789" spans="1:5" x14ac:dyDescent="0.25">
      <c r="A789" t="s">
        <v>338</v>
      </c>
      <c r="B789" t="s">
        <v>4</v>
      </c>
      <c r="C789">
        <v>2648</v>
      </c>
      <c r="D789"/>
      <c r="E789" s="1" t="str">
        <f t="shared" si="115"/>
        <v xml:space="preserve">&lt;https://w3id.org/geochem/1.0/mingroup/39470&gt;  gcmin:localitycount  2648. </v>
      </c>
    </row>
    <row r="790" spans="1:5" ht="60" x14ac:dyDescent="0.25">
      <c r="A790" s="1" t="s">
        <v>338</v>
      </c>
      <c r="B790" s="1" t="s">
        <v>9</v>
      </c>
      <c r="C790" s="1" t="s">
        <v>10</v>
      </c>
      <c r="D790" s="1" t="str">
        <f t="shared" ref="D790:D791" si="118">""""&amp;C790&amp;""""</f>
        <v>"group"</v>
      </c>
      <c r="E790" s="1" t="str">
        <f t="shared" si="115"/>
        <v xml:space="preserve">&lt;https://w3id.org/geochem/1.0/mingroup/39470&gt;  schema:additionalType  "group". </v>
      </c>
    </row>
    <row r="791" spans="1:5" ht="60" x14ac:dyDescent="0.25">
      <c r="A791" s="1" t="s">
        <v>338</v>
      </c>
      <c r="B791" s="1" t="s">
        <v>17</v>
      </c>
      <c r="C791" s="1" t="s">
        <v>339</v>
      </c>
      <c r="D791" s="1" t="str">
        <f t="shared" si="118"/>
        <v>"Sulphur Group"</v>
      </c>
      <c r="E791" s="1" t="str">
        <f t="shared" si="115"/>
        <v xml:space="preserve">&lt;https://w3id.org/geochem/1.0/mingroup/39470&gt;  skos:prefLabel  "Sulphur Group". </v>
      </c>
    </row>
    <row r="792" spans="1:5" ht="30" x14ac:dyDescent="0.25">
      <c r="A792" t="s">
        <v>338</v>
      </c>
      <c r="B792" t="s">
        <v>13</v>
      </c>
      <c r="C792" t="s">
        <v>14</v>
      </c>
      <c r="D792"/>
      <c r="E792" s="1" t="str">
        <f t="shared" si="115"/>
        <v xml:space="preserve">&lt;https://w3id.org/geochem/1.0/mingroup/39470&gt;  skos:inScheme  grup:conceptscheme. </v>
      </c>
    </row>
    <row r="793" spans="1:5" ht="30" x14ac:dyDescent="0.25">
      <c r="A793" t="s">
        <v>338</v>
      </c>
      <c r="B793" t="s">
        <v>7</v>
      </c>
      <c r="C793" t="s">
        <v>340</v>
      </c>
      <c r="D793"/>
      <c r="E793" s="1" t="str">
        <f t="shared" si="115"/>
        <v xml:space="preserve">&lt;https://w3id.org/geochem/1.0/mingroup/39470&gt;  skos:exactMatch  &lt;https://www.mindat.org/1:1:39470:1&gt;. </v>
      </c>
    </row>
    <row r="794" spans="1:5" ht="60" x14ac:dyDescent="0.25">
      <c r="A794" s="1" t="s">
        <v>338</v>
      </c>
      <c r="B794" s="1" t="s">
        <v>25</v>
      </c>
      <c r="D794" s="1" t="str">
        <f>""""&amp;C794&amp;""""</f>
        <v>""</v>
      </c>
      <c r="E794" s="1" t="str">
        <f t="shared" si="115"/>
        <v xml:space="preserve">&lt;https://w3id.org/geochem/1.0/mingroup/39470&gt;  skos:definition  "". </v>
      </c>
    </row>
    <row r="795" spans="1:5" ht="30" x14ac:dyDescent="0.25">
      <c r="A795" t="s">
        <v>338</v>
      </c>
      <c r="B795" t="s">
        <v>23</v>
      </c>
      <c r="C795" t="s">
        <v>341</v>
      </c>
      <c r="D795"/>
      <c r="E795" s="1" t="str">
        <f t="shared" si="115"/>
        <v xml:space="preserve">&lt;https://w3id.org/geochem/1.0/mingroup/39470&gt;  skos:broader  strunz:s01_CC. </v>
      </c>
    </row>
    <row r="796" spans="1:5" ht="60" x14ac:dyDescent="0.25">
      <c r="A796" s="1" t="s">
        <v>338</v>
      </c>
      <c r="B796" s="1" t="s">
        <v>15</v>
      </c>
      <c r="C796" s="1" t="s">
        <v>339</v>
      </c>
      <c r="D796" s="1" t="str">
        <f>""""&amp;C796&amp;""""</f>
        <v>"Sulphur Group"</v>
      </c>
      <c r="E796" s="1" t="str">
        <f t="shared" si="115"/>
        <v xml:space="preserve">&lt;https://w3id.org/geochem/1.0/mingroup/39470&gt;  rdfs:label  "Sulphur Group". </v>
      </c>
    </row>
    <row r="797" spans="1:5" x14ac:dyDescent="0.25">
      <c r="A797" t="s">
        <v>338</v>
      </c>
      <c r="B797" t="s">
        <v>11</v>
      </c>
      <c r="C797" t="s">
        <v>12</v>
      </c>
      <c r="D797"/>
      <c r="E797" s="1" t="str">
        <f t="shared" si="115"/>
        <v xml:space="preserve">&lt;https://w3id.org/geochem/1.0/mingroup/39470&gt;  rdf:type  skos:Concept. </v>
      </c>
    </row>
    <row r="798" spans="1:5" x14ac:dyDescent="0.25">
      <c r="A798" t="s">
        <v>342</v>
      </c>
      <c r="B798" t="s">
        <v>4</v>
      </c>
      <c r="C798">
        <v>925</v>
      </c>
      <c r="D798"/>
      <c r="E798" s="1" t="str">
        <f t="shared" si="115"/>
        <v xml:space="preserve">&lt;https://w3id.org/geochem/1.0/mingroup/39487&gt;  gcmin:localitycount  925. </v>
      </c>
    </row>
    <row r="799" spans="1:5" ht="60" x14ac:dyDescent="0.25">
      <c r="A799" s="1" t="s">
        <v>342</v>
      </c>
      <c r="B799" s="1" t="s">
        <v>9</v>
      </c>
      <c r="C799" s="1" t="s">
        <v>10</v>
      </c>
      <c r="D799" s="1" t="str">
        <f t="shared" ref="D799:D800" si="119">""""&amp;C799&amp;""""</f>
        <v>"group"</v>
      </c>
      <c r="E799" s="1" t="str">
        <f t="shared" si="115"/>
        <v xml:space="preserve">&lt;https://w3id.org/geochem/1.0/mingroup/39487&gt;  schema:additionalType  "group". </v>
      </c>
    </row>
    <row r="800" spans="1:5" ht="60" x14ac:dyDescent="0.25">
      <c r="A800" s="1" t="s">
        <v>342</v>
      </c>
      <c r="B800" s="1" t="s">
        <v>17</v>
      </c>
      <c r="C800" s="1" t="s">
        <v>343</v>
      </c>
      <c r="D800" s="1" t="str">
        <f t="shared" si="119"/>
        <v>"Devilline Group"</v>
      </c>
      <c r="E800" s="1" t="str">
        <f t="shared" si="115"/>
        <v xml:space="preserve">&lt;https://w3id.org/geochem/1.0/mingroup/39487&gt;  skos:prefLabel  "Devilline Group". </v>
      </c>
    </row>
    <row r="801" spans="1:5" ht="30" x14ac:dyDescent="0.25">
      <c r="A801" t="s">
        <v>342</v>
      </c>
      <c r="B801" t="s">
        <v>13</v>
      </c>
      <c r="C801" t="s">
        <v>14</v>
      </c>
      <c r="D801"/>
      <c r="E801" s="1" t="str">
        <f t="shared" si="115"/>
        <v xml:space="preserve">&lt;https://w3id.org/geochem/1.0/mingroup/39487&gt;  skos:inScheme  grup:conceptscheme. </v>
      </c>
    </row>
    <row r="802" spans="1:5" ht="30" x14ac:dyDescent="0.25">
      <c r="A802" t="s">
        <v>342</v>
      </c>
      <c r="B802" t="s">
        <v>7</v>
      </c>
      <c r="C802" t="s">
        <v>344</v>
      </c>
      <c r="D802"/>
      <c r="E802" s="1" t="str">
        <f t="shared" si="115"/>
        <v xml:space="preserve">&lt;https://w3id.org/geochem/1.0/mingroup/39487&gt;  skos:exactMatch  &lt;https://www.mindat.org/1:1:39487:1&gt;. </v>
      </c>
    </row>
    <row r="803" spans="1:5" ht="60" x14ac:dyDescent="0.25">
      <c r="A803" s="1" t="s">
        <v>342</v>
      </c>
      <c r="B803" s="1" t="s">
        <v>25</v>
      </c>
      <c r="D803" s="1" t="str">
        <f>""""&amp;C803&amp;""""</f>
        <v>""</v>
      </c>
      <c r="E803" s="1" t="str">
        <f t="shared" si="115"/>
        <v xml:space="preserve">&lt;https://w3id.org/geochem/1.0/mingroup/39487&gt;  skos:definition  "". </v>
      </c>
    </row>
    <row r="804" spans="1:5" x14ac:dyDescent="0.25">
      <c r="A804" t="s">
        <v>342</v>
      </c>
      <c r="B804" t="s">
        <v>23</v>
      </c>
      <c r="C804" t="s">
        <v>345</v>
      </c>
      <c r="D804"/>
      <c r="E804" s="1" t="str">
        <f t="shared" si="115"/>
        <v xml:space="preserve">&lt;https://w3id.org/geochem/1.0/mingroup/39487&gt;  skos:broader  strunz:s07_D. </v>
      </c>
    </row>
    <row r="805" spans="1:5" ht="60" x14ac:dyDescent="0.25">
      <c r="A805" s="1" t="s">
        <v>342</v>
      </c>
      <c r="B805" s="1" t="s">
        <v>15</v>
      </c>
      <c r="C805" s="1" t="s">
        <v>343</v>
      </c>
      <c r="D805" s="1" t="str">
        <f>""""&amp;C805&amp;""""</f>
        <v>"Devilline Group"</v>
      </c>
      <c r="E805" s="1" t="str">
        <f t="shared" si="115"/>
        <v xml:space="preserve">&lt;https://w3id.org/geochem/1.0/mingroup/39487&gt;  rdfs:label  "Devilline Group". </v>
      </c>
    </row>
    <row r="806" spans="1:5" x14ac:dyDescent="0.25">
      <c r="A806" t="s">
        <v>342</v>
      </c>
      <c r="B806" t="s">
        <v>11</v>
      </c>
      <c r="C806" t="s">
        <v>12</v>
      </c>
      <c r="D806"/>
      <c r="E806" s="1" t="str">
        <f t="shared" si="115"/>
        <v xml:space="preserve">&lt;https://w3id.org/geochem/1.0/mingroup/39487&gt;  rdf:type  skos:Concept. </v>
      </c>
    </row>
    <row r="807" spans="1:5" x14ac:dyDescent="0.25">
      <c r="A807" t="s">
        <v>346</v>
      </c>
      <c r="B807" t="s">
        <v>4</v>
      </c>
      <c r="C807">
        <v>6736</v>
      </c>
      <c r="D807"/>
      <c r="E807" s="1" t="str">
        <f t="shared" si="115"/>
        <v xml:space="preserve">&lt;https://w3id.org/geochem/1.0/mingroup/39493&gt;  gcmin:localitycount  6736. </v>
      </c>
    </row>
    <row r="808" spans="1:5" ht="60" x14ac:dyDescent="0.25">
      <c r="A808" s="1" t="s">
        <v>346</v>
      </c>
      <c r="B808" s="1" t="s">
        <v>9</v>
      </c>
      <c r="C808" s="1" t="s">
        <v>10</v>
      </c>
      <c r="D808" s="1" t="str">
        <f t="shared" ref="D808:D809" si="120">""""&amp;C808&amp;""""</f>
        <v>"group"</v>
      </c>
      <c r="E808" s="1" t="str">
        <f t="shared" si="115"/>
        <v xml:space="preserve">&lt;https://w3id.org/geochem/1.0/mingroup/39493&gt;  schema:additionalType  "group". </v>
      </c>
    </row>
    <row r="809" spans="1:5" ht="60" x14ac:dyDescent="0.25">
      <c r="A809" s="1" t="s">
        <v>346</v>
      </c>
      <c r="B809" s="1" t="s">
        <v>17</v>
      </c>
      <c r="C809" s="1" t="s">
        <v>347</v>
      </c>
      <c r="D809" s="1" t="str">
        <f t="shared" si="120"/>
        <v>"Titanite Group"</v>
      </c>
      <c r="E809" s="1" t="str">
        <f t="shared" si="115"/>
        <v xml:space="preserve">&lt;https://w3id.org/geochem/1.0/mingroup/39493&gt;  skos:prefLabel  "Titanite Group". </v>
      </c>
    </row>
    <row r="810" spans="1:5" ht="30" x14ac:dyDescent="0.25">
      <c r="A810" t="s">
        <v>346</v>
      </c>
      <c r="B810" t="s">
        <v>13</v>
      </c>
      <c r="C810" t="s">
        <v>14</v>
      </c>
      <c r="D810"/>
      <c r="E810" s="1" t="str">
        <f t="shared" si="115"/>
        <v xml:space="preserve">&lt;https://w3id.org/geochem/1.0/mingroup/39493&gt;  skos:inScheme  grup:conceptscheme. </v>
      </c>
    </row>
    <row r="811" spans="1:5" ht="30" x14ac:dyDescent="0.25">
      <c r="A811" t="s">
        <v>346</v>
      </c>
      <c r="B811" t="s">
        <v>7</v>
      </c>
      <c r="C811" t="s">
        <v>348</v>
      </c>
      <c r="D811"/>
      <c r="E811" s="1" t="str">
        <f t="shared" si="115"/>
        <v xml:space="preserve">&lt;https://w3id.org/geochem/1.0/mingroup/39493&gt;  skos:exactMatch  &lt;https://www.mindat.org/1:1:39493:2&gt;. </v>
      </c>
    </row>
    <row r="812" spans="1:5" ht="60" x14ac:dyDescent="0.25">
      <c r="A812" s="1" t="s">
        <v>346</v>
      </c>
      <c r="B812" s="1" t="s">
        <v>25</v>
      </c>
      <c r="D812" s="1" t="str">
        <f>""""&amp;C812&amp;""""</f>
        <v>""</v>
      </c>
      <c r="E812" s="1" t="str">
        <f t="shared" si="115"/>
        <v xml:space="preserve">&lt;https://w3id.org/geochem/1.0/mingroup/39493&gt;  skos:definition  "". </v>
      </c>
    </row>
    <row r="813" spans="1:5" ht="30" x14ac:dyDescent="0.25">
      <c r="A813" t="s">
        <v>346</v>
      </c>
      <c r="B813" t="s">
        <v>23</v>
      </c>
      <c r="C813" t="s">
        <v>349</v>
      </c>
      <c r="D813"/>
      <c r="E813" s="1" t="str">
        <f t="shared" si="115"/>
        <v xml:space="preserve">&lt;https://w3id.org/geochem/1.0/mingroup/39493&gt;  skos:broader  strunz:s09_AG. </v>
      </c>
    </row>
    <row r="814" spans="1:5" ht="60" x14ac:dyDescent="0.25">
      <c r="A814" s="1" t="s">
        <v>346</v>
      </c>
      <c r="B814" s="1" t="s">
        <v>15</v>
      </c>
      <c r="C814" s="1" t="s">
        <v>347</v>
      </c>
      <c r="D814" s="1" t="str">
        <f>""""&amp;C814&amp;""""</f>
        <v>"Titanite Group"</v>
      </c>
      <c r="E814" s="1" t="str">
        <f t="shared" si="115"/>
        <v xml:space="preserve">&lt;https://w3id.org/geochem/1.0/mingroup/39493&gt;  rdfs:label  "Titanite Group". </v>
      </c>
    </row>
    <row r="815" spans="1:5" x14ac:dyDescent="0.25">
      <c r="A815" t="s">
        <v>346</v>
      </c>
      <c r="B815" t="s">
        <v>11</v>
      </c>
      <c r="C815" t="s">
        <v>12</v>
      </c>
      <c r="D815"/>
      <c r="E815" s="1" t="str">
        <f t="shared" si="115"/>
        <v xml:space="preserve">&lt;https://w3id.org/geochem/1.0/mingroup/39493&gt;  rdf:type  skos:Concept. </v>
      </c>
    </row>
    <row r="816" spans="1:5" ht="60" x14ac:dyDescent="0.25">
      <c r="A816" s="1" t="s">
        <v>350</v>
      </c>
      <c r="B816" s="1" t="s">
        <v>17</v>
      </c>
      <c r="C816" s="1" t="s">
        <v>351</v>
      </c>
      <c r="D816" s="1" t="str">
        <f t="shared" ref="D816:D819" si="121">""""&amp;C816&amp;""""</f>
        <v>"Zircon Group"</v>
      </c>
      <c r="E816" s="1" t="str">
        <f t="shared" si="115"/>
        <v xml:space="preserve">&lt;https://w3id.org/geochem/1.0/mingroup/39501&gt;  skos:prefLabel  "Zircon Group". </v>
      </c>
    </row>
    <row r="817" spans="1:5" ht="60" x14ac:dyDescent="0.25">
      <c r="A817" s="1" t="s">
        <v>350</v>
      </c>
      <c r="B817" s="1" t="s">
        <v>19</v>
      </c>
      <c r="C817" s="1" t="s">
        <v>20</v>
      </c>
      <c r="E817" s="1" t="str">
        <f t="shared" si="115"/>
        <v xml:space="preserve">&lt;https://w3id.org/geochem/1.0/mingroup/39501&gt;  dcterm:source  gcmin:smrMindatGroupQuery. </v>
      </c>
    </row>
    <row r="818" spans="1:5" ht="60" x14ac:dyDescent="0.25">
      <c r="A818" s="1" t="s">
        <v>350</v>
      </c>
      <c r="B818" s="1" t="s">
        <v>15</v>
      </c>
      <c r="C818" s="1" t="s">
        <v>351</v>
      </c>
      <c r="D818" s="1" t="str">
        <f t="shared" si="121"/>
        <v>"Zircon Group"</v>
      </c>
      <c r="E818" s="1" t="str">
        <f t="shared" si="115"/>
        <v xml:space="preserve">&lt;https://w3id.org/geochem/1.0/mingroup/39501&gt;  rdfs:label  "Zircon Group". </v>
      </c>
    </row>
    <row r="819" spans="1:5" ht="60" x14ac:dyDescent="0.25">
      <c r="A819" s="1" t="s">
        <v>350</v>
      </c>
      <c r="B819" s="1" t="s">
        <v>9</v>
      </c>
      <c r="C819" s="1" t="s">
        <v>10</v>
      </c>
      <c r="D819" s="1" t="str">
        <f t="shared" si="121"/>
        <v>"group"</v>
      </c>
      <c r="E819" s="1" t="str">
        <f t="shared" si="115"/>
        <v xml:space="preserve">&lt;https://w3id.org/geochem/1.0/mingroup/39501&gt;  schema:additionalType  "group". </v>
      </c>
    </row>
    <row r="820" spans="1:5" ht="30" x14ac:dyDescent="0.25">
      <c r="A820" t="s">
        <v>350</v>
      </c>
      <c r="B820" t="s">
        <v>23</v>
      </c>
      <c r="C820" t="s">
        <v>31</v>
      </c>
      <c r="D820"/>
      <c r="E820" s="1" t="str">
        <f t="shared" si="115"/>
        <v xml:space="preserve">&lt;https://w3id.org/geochem/1.0/mingroup/39501&gt;  skos:broader  strunz:s09_AD. </v>
      </c>
    </row>
    <row r="821" spans="1:5" ht="60" x14ac:dyDescent="0.25">
      <c r="A821" s="1" t="s">
        <v>350</v>
      </c>
      <c r="B821" s="1" t="s">
        <v>25</v>
      </c>
      <c r="D821" s="1" t="str">
        <f>""""&amp;C821&amp;""""</f>
        <v>""</v>
      </c>
      <c r="E821" s="1" t="str">
        <f t="shared" si="115"/>
        <v xml:space="preserve">&lt;https://w3id.org/geochem/1.0/mingroup/39501&gt;  skos:definition  "". </v>
      </c>
    </row>
    <row r="822" spans="1:5" x14ac:dyDescent="0.25">
      <c r="A822" t="s">
        <v>350</v>
      </c>
      <c r="B822" t="s">
        <v>11</v>
      </c>
      <c r="C822" t="s">
        <v>12</v>
      </c>
      <c r="D822"/>
      <c r="E822" s="1" t="str">
        <f t="shared" si="115"/>
        <v xml:space="preserve">&lt;https://w3id.org/geochem/1.0/mingroup/39501&gt;  rdf:type  skos:Concept. </v>
      </c>
    </row>
    <row r="823" spans="1:5" ht="30" x14ac:dyDescent="0.25">
      <c r="A823" t="s">
        <v>350</v>
      </c>
      <c r="B823" t="s">
        <v>13</v>
      </c>
      <c r="C823" t="s">
        <v>14</v>
      </c>
      <c r="D823"/>
      <c r="E823" s="1" t="str">
        <f t="shared" si="115"/>
        <v xml:space="preserve">&lt;https://w3id.org/geochem/1.0/mingroup/39501&gt;  skos:inScheme  grup:conceptscheme. </v>
      </c>
    </row>
    <row r="824" spans="1:5" x14ac:dyDescent="0.25">
      <c r="A824" t="s">
        <v>350</v>
      </c>
      <c r="B824" t="s">
        <v>4</v>
      </c>
      <c r="C824">
        <v>9655</v>
      </c>
      <c r="D824"/>
      <c r="E824" s="1" t="str">
        <f t="shared" si="115"/>
        <v xml:space="preserve">&lt;https://w3id.org/geochem/1.0/mingroup/39501&gt;  gcmin:localitycount  9655. </v>
      </c>
    </row>
    <row r="825" spans="1:5" ht="30" x14ac:dyDescent="0.25">
      <c r="A825" t="s">
        <v>350</v>
      </c>
      <c r="B825" t="s">
        <v>7</v>
      </c>
      <c r="C825" t="s">
        <v>352</v>
      </c>
      <c r="D825"/>
      <c r="E825" s="1" t="str">
        <f t="shared" si="115"/>
        <v xml:space="preserve">&lt;https://w3id.org/geochem/1.0/mingroup/39501&gt;  skos:exactMatch  &lt;https://www.mindat.org/1:1:39501:0&gt;. </v>
      </c>
    </row>
    <row r="826" spans="1:5" ht="30" x14ac:dyDescent="0.25">
      <c r="A826" t="s">
        <v>350</v>
      </c>
      <c r="B826" t="s">
        <v>18</v>
      </c>
      <c r="C826">
        <v>8717</v>
      </c>
      <c r="D826"/>
      <c r="E826" s="1" t="str">
        <f t="shared" si="115"/>
        <v xml:space="preserve">&lt;https://w3id.org/geochem/1.0/mingroup/39501&gt;  gcmin:normalizedcount  8717. </v>
      </c>
    </row>
    <row r="827" spans="1:5" x14ac:dyDescent="0.25">
      <c r="A827" t="s">
        <v>353</v>
      </c>
      <c r="B827" t="s">
        <v>4</v>
      </c>
      <c r="C827">
        <v>2271</v>
      </c>
      <c r="D827"/>
      <c r="E827" s="1" t="str">
        <f t="shared" si="115"/>
        <v xml:space="preserve">&lt;https://w3id.org/geochem/1.0/mingroup/39542&gt;  gcmin:localitycount  2271. </v>
      </c>
    </row>
    <row r="828" spans="1:5" ht="60" x14ac:dyDescent="0.25">
      <c r="A828" s="1" t="s">
        <v>353</v>
      </c>
      <c r="B828" s="1" t="s">
        <v>9</v>
      </c>
      <c r="C828" s="1" t="s">
        <v>10</v>
      </c>
      <c r="D828" s="1" t="str">
        <f t="shared" ref="D828:D829" si="122">""""&amp;C828&amp;""""</f>
        <v>"group"</v>
      </c>
      <c r="E828" s="1" t="str">
        <f t="shared" si="115"/>
        <v xml:space="preserve">&lt;https://w3id.org/geochem/1.0/mingroup/39542&gt;  schema:additionalType  "group". </v>
      </c>
    </row>
    <row r="829" spans="1:5" ht="60" x14ac:dyDescent="0.25">
      <c r="A829" s="1" t="s">
        <v>353</v>
      </c>
      <c r="B829" s="1" t="s">
        <v>17</v>
      </c>
      <c r="C829" s="1" t="s">
        <v>354</v>
      </c>
      <c r="D829" s="1" t="str">
        <f t="shared" si="122"/>
        <v>"Wollastonite Group"</v>
      </c>
      <c r="E829" s="1" t="str">
        <f t="shared" si="115"/>
        <v xml:space="preserve">&lt;https://w3id.org/geochem/1.0/mingroup/39542&gt;  skos:prefLabel  "Wollastonite Group". </v>
      </c>
    </row>
    <row r="830" spans="1:5" ht="30" x14ac:dyDescent="0.25">
      <c r="A830" t="s">
        <v>353</v>
      </c>
      <c r="B830" t="s">
        <v>13</v>
      </c>
      <c r="C830" t="s">
        <v>14</v>
      </c>
      <c r="D830"/>
      <c r="E830" s="1" t="str">
        <f t="shared" si="115"/>
        <v xml:space="preserve">&lt;https://w3id.org/geochem/1.0/mingroup/39542&gt;  skos:inScheme  grup:conceptscheme. </v>
      </c>
    </row>
    <row r="831" spans="1:5" ht="30" x14ac:dyDescent="0.25">
      <c r="A831" t="s">
        <v>353</v>
      </c>
      <c r="B831" t="s">
        <v>7</v>
      </c>
      <c r="C831" t="s">
        <v>355</v>
      </c>
      <c r="D831"/>
      <c r="E831" s="1" t="str">
        <f t="shared" si="115"/>
        <v xml:space="preserve">&lt;https://w3id.org/geochem/1.0/mingroup/39542&gt;  skos:exactMatch  &lt;https://www.mindat.org/1:1:39542:7&gt;. </v>
      </c>
    </row>
    <row r="832" spans="1:5" ht="60" x14ac:dyDescent="0.25">
      <c r="A832" s="1" t="s">
        <v>353</v>
      </c>
      <c r="B832" s="1" t="s">
        <v>25</v>
      </c>
      <c r="D832" s="1" t="str">
        <f>""""&amp;C832&amp;""""</f>
        <v>""</v>
      </c>
      <c r="E832" s="1" t="str">
        <f t="shared" si="115"/>
        <v xml:space="preserve">&lt;https://w3id.org/geochem/1.0/mingroup/39542&gt;  skos:definition  "". </v>
      </c>
    </row>
    <row r="833" spans="1:5" x14ac:dyDescent="0.25">
      <c r="A833" t="s">
        <v>353</v>
      </c>
      <c r="B833" t="s">
        <v>23</v>
      </c>
      <c r="C833" t="s">
        <v>317</v>
      </c>
      <c r="D833"/>
      <c r="E833" s="1" t="str">
        <f t="shared" si="115"/>
        <v xml:space="preserve">&lt;https://w3id.org/geochem/1.0/mingroup/39542&gt;  skos:broader  strunz:s09. </v>
      </c>
    </row>
    <row r="834" spans="1:5" ht="60" x14ac:dyDescent="0.25">
      <c r="A834" s="1" t="s">
        <v>353</v>
      </c>
      <c r="B834" s="1" t="s">
        <v>15</v>
      </c>
      <c r="C834" s="1" t="s">
        <v>354</v>
      </c>
      <c r="D834" s="1" t="str">
        <f>""""&amp;C834&amp;""""</f>
        <v>"Wollastonite Group"</v>
      </c>
      <c r="E834" s="1" t="str">
        <f t="shared" si="115"/>
        <v xml:space="preserve">&lt;https://w3id.org/geochem/1.0/mingroup/39542&gt;  rdfs:label  "Wollastonite Group". </v>
      </c>
    </row>
    <row r="835" spans="1:5" x14ac:dyDescent="0.25">
      <c r="A835" t="s">
        <v>353</v>
      </c>
      <c r="B835" t="s">
        <v>11</v>
      </c>
      <c r="C835" t="s">
        <v>12</v>
      </c>
      <c r="D835"/>
      <c r="E835" s="1" t="str">
        <f t="shared" ref="E835:E898" si="123">A835 &amp; "  " &amp; B835 &amp; "  " &amp; IF(ISBLANK(D835),C835, D835) &amp; ". "</f>
        <v xml:space="preserve">&lt;https://w3id.org/geochem/1.0/mingroup/39542&gt;  rdf:type  skos:Concept. </v>
      </c>
    </row>
    <row r="836" spans="1:5" x14ac:dyDescent="0.25">
      <c r="A836" t="s">
        <v>356</v>
      </c>
      <c r="B836" t="s">
        <v>11</v>
      </c>
      <c r="C836" t="s">
        <v>12</v>
      </c>
      <c r="D836"/>
      <c r="E836" s="1" t="str">
        <f t="shared" si="123"/>
        <v xml:space="preserve">&lt;https://w3id.org/geochem/1.0/mingroup/39566&gt;  rdf:type  skos:Concept. </v>
      </c>
    </row>
    <row r="837" spans="1:5" x14ac:dyDescent="0.25">
      <c r="A837" t="s">
        <v>356</v>
      </c>
      <c r="B837" t="s">
        <v>4</v>
      </c>
      <c r="C837">
        <v>10124</v>
      </c>
      <c r="D837"/>
      <c r="E837" s="1" t="str">
        <f t="shared" si="123"/>
        <v xml:space="preserve">&lt;https://w3id.org/geochem/1.0/mingroup/39566&gt;  gcmin:localitycount  10124. </v>
      </c>
    </row>
    <row r="838" spans="1:5" ht="60" x14ac:dyDescent="0.25">
      <c r="A838" s="1" t="s">
        <v>356</v>
      </c>
      <c r="B838" s="1" t="s">
        <v>9</v>
      </c>
      <c r="C838" s="1" t="s">
        <v>10</v>
      </c>
      <c r="D838" s="1" t="str">
        <f t="shared" ref="D838:D840" si="124">""""&amp;C838&amp;""""</f>
        <v>"group"</v>
      </c>
      <c r="E838" s="1" t="str">
        <f t="shared" si="123"/>
        <v xml:space="preserve">&lt;https://w3id.org/geochem/1.0/mingroup/39566&gt;  schema:additionalType  "group". </v>
      </c>
    </row>
    <row r="839" spans="1:5" ht="60" x14ac:dyDescent="0.25">
      <c r="A839" s="1" t="s">
        <v>356</v>
      </c>
      <c r="B839" s="1" t="s">
        <v>17</v>
      </c>
      <c r="C839" s="1" t="s">
        <v>357</v>
      </c>
      <c r="D839" s="1" t="str">
        <f t="shared" si="124"/>
        <v>"Diaspore Group"</v>
      </c>
      <c r="E839" s="1" t="str">
        <f t="shared" si="123"/>
        <v xml:space="preserve">&lt;https://w3id.org/geochem/1.0/mingroup/39566&gt;  skos:prefLabel  "Diaspore Group". </v>
      </c>
    </row>
    <row r="840" spans="1:5" ht="60" x14ac:dyDescent="0.25">
      <c r="A840" s="1" t="s">
        <v>356</v>
      </c>
      <c r="B840" s="1" t="s">
        <v>15</v>
      </c>
      <c r="C840" s="1" t="s">
        <v>357</v>
      </c>
      <c r="D840" s="1" t="str">
        <f t="shared" si="124"/>
        <v>"Diaspore Group"</v>
      </c>
      <c r="E840" s="1" t="str">
        <f t="shared" si="123"/>
        <v xml:space="preserve">&lt;https://w3id.org/geochem/1.0/mingroup/39566&gt;  rdfs:label  "Diaspore Group". </v>
      </c>
    </row>
    <row r="841" spans="1:5" ht="30" x14ac:dyDescent="0.25">
      <c r="A841" t="s">
        <v>356</v>
      </c>
      <c r="B841" t="s">
        <v>23</v>
      </c>
      <c r="C841" t="s">
        <v>358</v>
      </c>
      <c r="D841"/>
      <c r="E841" s="1" t="str">
        <f t="shared" si="123"/>
        <v xml:space="preserve">&lt;https://w3id.org/geochem/1.0/mingroup/39566&gt;  skos:broader  strunz:s04_FD. </v>
      </c>
    </row>
    <row r="842" spans="1:5" ht="30" x14ac:dyDescent="0.25">
      <c r="A842" t="s">
        <v>356</v>
      </c>
      <c r="B842" t="s">
        <v>18</v>
      </c>
      <c r="C842">
        <v>9930</v>
      </c>
      <c r="D842"/>
      <c r="E842" s="1" t="str">
        <f t="shared" si="123"/>
        <v xml:space="preserve">&lt;https://w3id.org/geochem/1.0/mingroup/39566&gt;  gcmin:normalizedcount  9930. </v>
      </c>
    </row>
    <row r="843" spans="1:5" ht="30" x14ac:dyDescent="0.25">
      <c r="A843" t="s">
        <v>356</v>
      </c>
      <c r="B843" t="s">
        <v>13</v>
      </c>
      <c r="C843" t="s">
        <v>14</v>
      </c>
      <c r="D843"/>
      <c r="E843" s="1" t="str">
        <f t="shared" si="123"/>
        <v xml:space="preserve">&lt;https://w3id.org/geochem/1.0/mingroup/39566&gt;  skos:inScheme  grup:conceptscheme. </v>
      </c>
    </row>
    <row r="844" spans="1:5" ht="60" x14ac:dyDescent="0.25">
      <c r="A844" s="1" t="s">
        <v>356</v>
      </c>
      <c r="B844" s="1" t="s">
        <v>19</v>
      </c>
      <c r="C844" s="1" t="s">
        <v>20</v>
      </c>
      <c r="E844" s="1" t="str">
        <f t="shared" si="123"/>
        <v xml:space="preserve">&lt;https://w3id.org/geochem/1.0/mingroup/39566&gt;  dcterm:source  gcmin:smrMindatGroupQuery. </v>
      </c>
    </row>
    <row r="845" spans="1:5" ht="30" x14ac:dyDescent="0.25">
      <c r="A845" t="s">
        <v>356</v>
      </c>
      <c r="B845" t="s">
        <v>7</v>
      </c>
      <c r="C845" t="s">
        <v>359</v>
      </c>
      <c r="D845"/>
      <c r="E845" s="1" t="str">
        <f t="shared" si="123"/>
        <v xml:space="preserve">&lt;https://w3id.org/geochem/1.0/mingroup/39566&gt;  skos:exactMatch  &lt;https://www.mindat.org/1:1:39566:7&gt;. </v>
      </c>
    </row>
    <row r="846" spans="1:5" ht="60" x14ac:dyDescent="0.25">
      <c r="A846" s="1" t="s">
        <v>356</v>
      </c>
      <c r="B846" s="1" t="s">
        <v>25</v>
      </c>
      <c r="D846" s="1" t="str">
        <f>""""&amp;C846&amp;""""</f>
        <v>""</v>
      </c>
      <c r="E846" s="1" t="str">
        <f t="shared" si="123"/>
        <v xml:space="preserve">&lt;https://w3id.org/geochem/1.0/mingroup/39566&gt;  skos:definition  "". </v>
      </c>
    </row>
    <row r="847" spans="1:5" x14ac:dyDescent="0.25">
      <c r="A847" t="s">
        <v>360</v>
      </c>
      <c r="B847" t="s">
        <v>4</v>
      </c>
      <c r="C847">
        <v>923</v>
      </c>
      <c r="D847"/>
      <c r="E847" s="1" t="str">
        <f t="shared" si="123"/>
        <v xml:space="preserve">&lt;https://w3id.org/geochem/1.0/mingroup/39619&gt;  gcmin:localitycount  923. </v>
      </c>
    </row>
    <row r="848" spans="1:5" ht="60" x14ac:dyDescent="0.25">
      <c r="A848" s="1" t="s">
        <v>360</v>
      </c>
      <c r="B848" s="1" t="s">
        <v>9</v>
      </c>
      <c r="C848" s="1" t="s">
        <v>10</v>
      </c>
      <c r="D848" s="1" t="str">
        <f t="shared" ref="D848:D849" si="125">""""&amp;C848&amp;""""</f>
        <v>"group"</v>
      </c>
      <c r="E848" s="1" t="str">
        <f t="shared" si="123"/>
        <v xml:space="preserve">&lt;https://w3id.org/geochem/1.0/mingroup/39619&gt;  schema:additionalType  "group". </v>
      </c>
    </row>
    <row r="849" spans="1:5" ht="60" x14ac:dyDescent="0.25">
      <c r="A849" s="1" t="s">
        <v>360</v>
      </c>
      <c r="B849" s="1" t="s">
        <v>17</v>
      </c>
      <c r="C849" s="1" t="s">
        <v>361</v>
      </c>
      <c r="D849" s="1" t="str">
        <f t="shared" si="125"/>
        <v>"Epsomite Group"</v>
      </c>
      <c r="E849" s="1" t="str">
        <f t="shared" si="123"/>
        <v xml:space="preserve">&lt;https://w3id.org/geochem/1.0/mingroup/39619&gt;  skos:prefLabel  "Epsomite Group". </v>
      </c>
    </row>
    <row r="850" spans="1:5" ht="30" x14ac:dyDescent="0.25">
      <c r="A850" t="s">
        <v>360</v>
      </c>
      <c r="B850" t="s">
        <v>13</v>
      </c>
      <c r="C850" t="s">
        <v>14</v>
      </c>
      <c r="D850"/>
      <c r="E850" s="1" t="str">
        <f t="shared" si="123"/>
        <v xml:space="preserve">&lt;https://w3id.org/geochem/1.0/mingroup/39619&gt;  skos:inScheme  grup:conceptscheme. </v>
      </c>
    </row>
    <row r="851" spans="1:5" ht="30" x14ac:dyDescent="0.25">
      <c r="A851" t="s">
        <v>360</v>
      </c>
      <c r="B851" t="s">
        <v>7</v>
      </c>
      <c r="C851" t="s">
        <v>362</v>
      </c>
      <c r="D851"/>
      <c r="E851" s="1" t="str">
        <f t="shared" si="123"/>
        <v xml:space="preserve">&lt;https://w3id.org/geochem/1.0/mingroup/39619&gt;  skos:exactMatch  &lt;https://www.mindat.org/1:1:39619:8&gt;. </v>
      </c>
    </row>
    <row r="852" spans="1:5" ht="60" x14ac:dyDescent="0.25">
      <c r="A852" s="1" t="s">
        <v>360</v>
      </c>
      <c r="B852" s="1" t="s">
        <v>25</v>
      </c>
      <c r="C852" s="1" t="s">
        <v>363</v>
      </c>
      <c r="D852" s="1" t="str">
        <f>""""&amp;C852&amp;""""</f>
        <v>"A group of orthorhombic metal(II) sulphate heptahydrates with the above general formula, where M = Mg, Ni, Zn (for a supposed Fe end-member see 'tauriscite')."</v>
      </c>
      <c r="E852" s="1" t="str">
        <f t="shared" si="123"/>
        <v xml:space="preserve">&lt;https://w3id.org/geochem/1.0/mingroup/39619&gt;  skos:definition  "A group of orthorhombic metal(II) sulphate heptahydrates with the above general formula, where M = Mg, Ni, Zn (for a supposed Fe end-member see 'tauriscite').". </v>
      </c>
    </row>
    <row r="853" spans="1:5" ht="30" x14ac:dyDescent="0.25">
      <c r="A853" t="s">
        <v>360</v>
      </c>
      <c r="B853" t="s">
        <v>23</v>
      </c>
      <c r="C853" t="s">
        <v>169</v>
      </c>
      <c r="D853"/>
      <c r="E853" s="1" t="str">
        <f t="shared" si="123"/>
        <v xml:space="preserve">&lt;https://w3id.org/geochem/1.0/mingroup/39619&gt;  skos:broader  strunz:s07_CB. </v>
      </c>
    </row>
    <row r="854" spans="1:5" ht="60" x14ac:dyDescent="0.25">
      <c r="A854" s="1" t="s">
        <v>360</v>
      </c>
      <c r="B854" s="1" t="s">
        <v>15</v>
      </c>
      <c r="C854" s="1" t="s">
        <v>361</v>
      </c>
      <c r="D854" s="1" t="str">
        <f>""""&amp;C854&amp;""""</f>
        <v>"Epsomite Group"</v>
      </c>
      <c r="E854" s="1" t="str">
        <f t="shared" si="123"/>
        <v xml:space="preserve">&lt;https://w3id.org/geochem/1.0/mingroup/39619&gt;  rdfs:label  "Epsomite Group". </v>
      </c>
    </row>
    <row r="855" spans="1:5" x14ac:dyDescent="0.25">
      <c r="A855" t="s">
        <v>360</v>
      </c>
      <c r="B855" t="s">
        <v>11</v>
      </c>
      <c r="C855" t="s">
        <v>12</v>
      </c>
      <c r="D855"/>
      <c r="E855" s="1" t="str">
        <f t="shared" si="123"/>
        <v xml:space="preserve">&lt;https://w3id.org/geochem/1.0/mingroup/39619&gt;  rdf:type  skos:Concept. </v>
      </c>
    </row>
    <row r="856" spans="1:5" x14ac:dyDescent="0.25">
      <c r="A856" t="s">
        <v>364</v>
      </c>
      <c r="B856" t="s">
        <v>4</v>
      </c>
      <c r="C856">
        <v>1441</v>
      </c>
      <c r="D856"/>
      <c r="E856" s="1" t="str">
        <f t="shared" si="123"/>
        <v xml:space="preserve">&lt;https://w3id.org/geochem/1.0/mingroup/39690&gt;  gcmin:localitycount  1441. </v>
      </c>
    </row>
    <row r="857" spans="1:5" ht="60" x14ac:dyDescent="0.25">
      <c r="A857" s="1" t="s">
        <v>364</v>
      </c>
      <c r="B857" s="1" t="s">
        <v>9</v>
      </c>
      <c r="C857" s="1" t="s">
        <v>10</v>
      </c>
      <c r="D857" s="1" t="str">
        <f t="shared" ref="D857:D858" si="126">""""&amp;C857&amp;""""</f>
        <v>"group"</v>
      </c>
      <c r="E857" s="1" t="str">
        <f t="shared" si="123"/>
        <v xml:space="preserve">&lt;https://w3id.org/geochem/1.0/mingroup/39690&gt;  schema:additionalType  "group". </v>
      </c>
    </row>
    <row r="858" spans="1:5" ht="60" x14ac:dyDescent="0.25">
      <c r="A858" s="1" t="s">
        <v>364</v>
      </c>
      <c r="B858" s="1" t="s">
        <v>17</v>
      </c>
      <c r="C858" s="1" t="s">
        <v>365</v>
      </c>
      <c r="D858" s="1" t="str">
        <f t="shared" si="126"/>
        <v>"Bournonite Group"</v>
      </c>
      <c r="E858" s="1" t="str">
        <f t="shared" si="123"/>
        <v xml:space="preserve">&lt;https://w3id.org/geochem/1.0/mingroup/39690&gt;  skos:prefLabel  "Bournonite Group". </v>
      </c>
    </row>
    <row r="859" spans="1:5" ht="30" x14ac:dyDescent="0.25">
      <c r="A859" t="s">
        <v>364</v>
      </c>
      <c r="B859" t="s">
        <v>13</v>
      </c>
      <c r="C859" t="s">
        <v>14</v>
      </c>
      <c r="D859"/>
      <c r="E859" s="1" t="str">
        <f t="shared" si="123"/>
        <v xml:space="preserve">&lt;https://w3id.org/geochem/1.0/mingroup/39690&gt;  skos:inScheme  grup:conceptscheme. </v>
      </c>
    </row>
    <row r="860" spans="1:5" ht="30" x14ac:dyDescent="0.25">
      <c r="A860" t="s">
        <v>364</v>
      </c>
      <c r="B860" t="s">
        <v>7</v>
      </c>
      <c r="C860" t="s">
        <v>366</v>
      </c>
      <c r="D860"/>
      <c r="E860" s="1" t="str">
        <f t="shared" si="123"/>
        <v xml:space="preserve">&lt;https://w3id.org/geochem/1.0/mingroup/39690&gt;  skos:exactMatch  &lt;https://www.mindat.org/1:1:39690:3&gt;. </v>
      </c>
    </row>
    <row r="861" spans="1:5" ht="60" x14ac:dyDescent="0.25">
      <c r="A861" s="1" t="s">
        <v>364</v>
      </c>
      <c r="B861" s="1" t="s">
        <v>25</v>
      </c>
      <c r="D861" s="1" t="str">
        <f>""""&amp;C861&amp;""""</f>
        <v>""</v>
      </c>
      <c r="E861" s="1" t="str">
        <f t="shared" si="123"/>
        <v xml:space="preserve">&lt;https://w3id.org/geochem/1.0/mingroup/39690&gt;  skos:definition  "". </v>
      </c>
    </row>
    <row r="862" spans="1:5" ht="30" x14ac:dyDescent="0.25">
      <c r="A862" t="s">
        <v>364</v>
      </c>
      <c r="B862" t="s">
        <v>23</v>
      </c>
      <c r="C862" t="s">
        <v>321</v>
      </c>
      <c r="D862"/>
      <c r="E862" s="1" t="str">
        <f t="shared" si="123"/>
        <v xml:space="preserve">&lt;https://w3id.org/geochem/1.0/mingroup/39690&gt;  skos:broader  strunz:s02_GA. </v>
      </c>
    </row>
    <row r="863" spans="1:5" ht="60" x14ac:dyDescent="0.25">
      <c r="A863" s="1" t="s">
        <v>364</v>
      </c>
      <c r="B863" s="1" t="s">
        <v>15</v>
      </c>
      <c r="C863" s="1" t="s">
        <v>365</v>
      </c>
      <c r="D863" s="1" t="str">
        <f>""""&amp;C863&amp;""""</f>
        <v>"Bournonite Group"</v>
      </c>
      <c r="E863" s="1" t="str">
        <f t="shared" si="123"/>
        <v xml:space="preserve">&lt;https://w3id.org/geochem/1.0/mingroup/39690&gt;  rdfs:label  "Bournonite Group". </v>
      </c>
    </row>
    <row r="864" spans="1:5" x14ac:dyDescent="0.25">
      <c r="A864" t="s">
        <v>364</v>
      </c>
      <c r="B864" t="s">
        <v>11</v>
      </c>
      <c r="C864" t="s">
        <v>12</v>
      </c>
      <c r="D864"/>
      <c r="E864" s="1" t="str">
        <f t="shared" si="123"/>
        <v xml:space="preserve">&lt;https://w3id.org/geochem/1.0/mingroup/39690&gt;  rdf:type  skos:Concept. </v>
      </c>
    </row>
    <row r="865" spans="1:5" x14ac:dyDescent="0.25">
      <c r="A865" t="s">
        <v>367</v>
      </c>
      <c r="B865" t="s">
        <v>4</v>
      </c>
      <c r="C865">
        <v>5104</v>
      </c>
      <c r="D865"/>
      <c r="E865" s="1" t="str">
        <f t="shared" si="123"/>
        <v xml:space="preserve">&lt;https://w3id.org/geochem/1.0/mingroup/39702&gt;  gcmin:localitycount  5104. </v>
      </c>
    </row>
    <row r="866" spans="1:5" ht="60" x14ac:dyDescent="0.25">
      <c r="A866" s="1" t="s">
        <v>367</v>
      </c>
      <c r="B866" s="1" t="s">
        <v>9</v>
      </c>
      <c r="C866" s="1" t="s">
        <v>10</v>
      </c>
      <c r="D866" s="1" t="str">
        <f t="shared" ref="D866:D867" si="127">""""&amp;C866&amp;""""</f>
        <v>"group"</v>
      </c>
      <c r="E866" s="1" t="str">
        <f t="shared" si="123"/>
        <v xml:space="preserve">&lt;https://w3id.org/geochem/1.0/mingroup/39702&gt;  schema:additionalType  "group". </v>
      </c>
    </row>
    <row r="867" spans="1:5" ht="60" x14ac:dyDescent="0.25">
      <c r="A867" s="1" t="s">
        <v>367</v>
      </c>
      <c r="B867" s="1" t="s">
        <v>17</v>
      </c>
      <c r="C867" s="1" t="s">
        <v>368</v>
      </c>
      <c r="D867" s="1" t="str">
        <f t="shared" si="127"/>
        <v>"Pyrophyllite-Talc Group"</v>
      </c>
      <c r="E867" s="1" t="str">
        <f t="shared" si="123"/>
        <v xml:space="preserve">&lt;https://w3id.org/geochem/1.0/mingroup/39702&gt;  skos:prefLabel  "Pyrophyllite-Talc Group". </v>
      </c>
    </row>
    <row r="868" spans="1:5" ht="30" x14ac:dyDescent="0.25">
      <c r="A868" t="s">
        <v>367</v>
      </c>
      <c r="B868" t="s">
        <v>13</v>
      </c>
      <c r="C868" t="s">
        <v>14</v>
      </c>
      <c r="D868"/>
      <c r="E868" s="1" t="str">
        <f t="shared" si="123"/>
        <v xml:space="preserve">&lt;https://w3id.org/geochem/1.0/mingroup/39702&gt;  skos:inScheme  grup:conceptscheme. </v>
      </c>
    </row>
    <row r="869" spans="1:5" ht="30" x14ac:dyDescent="0.25">
      <c r="A869" t="s">
        <v>367</v>
      </c>
      <c r="B869" t="s">
        <v>7</v>
      </c>
      <c r="C869" t="s">
        <v>369</v>
      </c>
      <c r="D869"/>
      <c r="E869" s="1" t="str">
        <f t="shared" si="123"/>
        <v xml:space="preserve">&lt;https://w3id.org/geochem/1.0/mingroup/39702&gt;  skos:exactMatch  &lt;https://www.mindat.org/1:1:39702:7&gt;. </v>
      </c>
    </row>
    <row r="870" spans="1:5" ht="60" x14ac:dyDescent="0.25">
      <c r="A870" s="1" t="s">
        <v>367</v>
      </c>
      <c r="B870" s="1" t="s">
        <v>25</v>
      </c>
      <c r="D870" s="1" t="str">
        <f>""""&amp;C870&amp;""""</f>
        <v>""</v>
      </c>
      <c r="E870" s="1" t="str">
        <f t="shared" si="123"/>
        <v xml:space="preserve">&lt;https://w3id.org/geochem/1.0/mingroup/39702&gt;  skos:definition  "". </v>
      </c>
    </row>
    <row r="871" spans="1:5" ht="30" x14ac:dyDescent="0.25">
      <c r="A871" t="s">
        <v>367</v>
      </c>
      <c r="B871" t="s">
        <v>23</v>
      </c>
      <c r="C871" t="s">
        <v>24</v>
      </c>
      <c r="D871"/>
      <c r="E871" s="1" t="str">
        <f t="shared" si="123"/>
        <v xml:space="preserve">&lt;https://w3id.org/geochem/1.0/mingroup/39702&gt;  skos:broader  strunz:s09_EC. </v>
      </c>
    </row>
    <row r="872" spans="1:5" ht="60" x14ac:dyDescent="0.25">
      <c r="A872" s="1" t="s">
        <v>367</v>
      </c>
      <c r="B872" s="1" t="s">
        <v>15</v>
      </c>
      <c r="C872" s="1" t="s">
        <v>368</v>
      </c>
      <c r="D872" s="1" t="str">
        <f>""""&amp;C872&amp;""""</f>
        <v>"Pyrophyllite-Talc Group"</v>
      </c>
      <c r="E872" s="1" t="str">
        <f t="shared" si="123"/>
        <v xml:space="preserve">&lt;https://w3id.org/geochem/1.0/mingroup/39702&gt;  rdfs:label  "Pyrophyllite-Talc Group". </v>
      </c>
    </row>
    <row r="873" spans="1:5" x14ac:dyDescent="0.25">
      <c r="A873" t="s">
        <v>367</v>
      </c>
      <c r="B873" t="s">
        <v>11</v>
      </c>
      <c r="C873" t="s">
        <v>12</v>
      </c>
      <c r="D873"/>
      <c r="E873" s="1" t="str">
        <f t="shared" si="123"/>
        <v xml:space="preserve">&lt;https://w3id.org/geochem/1.0/mingroup/39702&gt;  rdf:type  skos:Concept. </v>
      </c>
    </row>
    <row r="874" spans="1:5" ht="60" x14ac:dyDescent="0.25">
      <c r="A874" s="1" t="s">
        <v>370</v>
      </c>
      <c r="B874" s="1" t="s">
        <v>9</v>
      </c>
      <c r="C874" s="1" t="s">
        <v>10</v>
      </c>
      <c r="D874" s="1" t="str">
        <f>""""&amp;C874&amp;""""</f>
        <v>"group"</v>
      </c>
      <c r="E874" s="1" t="str">
        <f t="shared" si="123"/>
        <v xml:space="preserve">&lt;https://w3id.org/geochem/1.0/mingroup/39780&gt;  schema:additionalType  "group". </v>
      </c>
    </row>
    <row r="875" spans="1:5" ht="30" x14ac:dyDescent="0.25">
      <c r="A875" t="s">
        <v>370</v>
      </c>
      <c r="B875" t="s">
        <v>23</v>
      </c>
      <c r="C875" t="s">
        <v>371</v>
      </c>
      <c r="D875"/>
      <c r="E875" s="1" t="str">
        <f t="shared" si="123"/>
        <v xml:space="preserve">&lt;https://w3id.org/geochem/1.0/mingroup/39780&gt;  skos:broader  strunz:s04_DB. </v>
      </c>
    </row>
    <row r="876" spans="1:5" ht="30" x14ac:dyDescent="0.25">
      <c r="A876" t="s">
        <v>370</v>
      </c>
      <c r="B876" t="s">
        <v>18</v>
      </c>
      <c r="C876">
        <v>1130</v>
      </c>
      <c r="D876"/>
      <c r="E876" s="1" t="str">
        <f t="shared" si="123"/>
        <v xml:space="preserve">&lt;https://w3id.org/geochem/1.0/mingroup/39780&gt;  gcmin:normalizedcount  1130. </v>
      </c>
    </row>
    <row r="877" spans="1:5" ht="30" x14ac:dyDescent="0.25">
      <c r="A877" t="s">
        <v>370</v>
      </c>
      <c r="B877" t="s">
        <v>23</v>
      </c>
      <c r="C877" t="s">
        <v>372</v>
      </c>
      <c r="D877"/>
      <c r="E877" s="1" t="str">
        <f t="shared" si="123"/>
        <v xml:space="preserve">&lt;https://w3id.org/geochem/1.0/mingroup/39780&gt;  skos:broader  &lt;https://w3id.org/geochem/1.0/mingroup/56150&gt;. </v>
      </c>
    </row>
    <row r="878" spans="1:5" ht="60" x14ac:dyDescent="0.25">
      <c r="A878" s="1" t="s">
        <v>370</v>
      </c>
      <c r="B878" s="1" t="s">
        <v>19</v>
      </c>
      <c r="C878" s="1" t="s">
        <v>20</v>
      </c>
      <c r="E878" s="1" t="str">
        <f t="shared" si="123"/>
        <v xml:space="preserve">&lt;https://w3id.org/geochem/1.0/mingroup/39780&gt;  dcterm:source  gcmin:smrMindatGroupQuery. </v>
      </c>
    </row>
    <row r="879" spans="1:5" x14ac:dyDescent="0.25">
      <c r="A879" t="s">
        <v>370</v>
      </c>
      <c r="B879" t="s">
        <v>4</v>
      </c>
      <c r="C879">
        <v>1222</v>
      </c>
      <c r="D879"/>
      <c r="E879" s="1" t="str">
        <f t="shared" si="123"/>
        <v xml:space="preserve">&lt;https://w3id.org/geochem/1.0/mingroup/39780&gt;  gcmin:localitycount  1222. </v>
      </c>
    </row>
    <row r="880" spans="1:5" x14ac:dyDescent="0.25">
      <c r="A880" t="s">
        <v>370</v>
      </c>
      <c r="B880" t="s">
        <v>11</v>
      </c>
      <c r="C880" t="s">
        <v>12</v>
      </c>
      <c r="D880"/>
      <c r="E880" s="1" t="str">
        <f t="shared" si="123"/>
        <v xml:space="preserve">&lt;https://w3id.org/geochem/1.0/mingroup/39780&gt;  rdf:type  skos:Concept. </v>
      </c>
    </row>
    <row r="881" spans="1:5" ht="60" x14ac:dyDescent="0.25">
      <c r="A881" s="1" t="s">
        <v>370</v>
      </c>
      <c r="B881" s="1" t="s">
        <v>25</v>
      </c>
      <c r="D881" s="1" t="str">
        <f t="shared" ref="D881:D882" si="128">""""&amp;C881&amp;""""</f>
        <v>""</v>
      </c>
      <c r="E881" s="1" t="str">
        <f t="shared" si="123"/>
        <v xml:space="preserve">&lt;https://w3id.org/geochem/1.0/mingroup/39780&gt;  skos:definition  "". </v>
      </c>
    </row>
    <row r="882" spans="1:5" ht="60" x14ac:dyDescent="0.25">
      <c r="A882" s="1" t="s">
        <v>370</v>
      </c>
      <c r="B882" s="1" t="s">
        <v>17</v>
      </c>
      <c r="C882" s="1" t="s">
        <v>373</v>
      </c>
      <c r="D882" s="1" t="str">
        <f t="shared" si="128"/>
        <v>"Wolframite Group"</v>
      </c>
      <c r="E882" s="1" t="str">
        <f t="shared" si="123"/>
        <v xml:space="preserve">&lt;https://w3id.org/geochem/1.0/mingroup/39780&gt;  skos:prefLabel  "Wolframite Group". </v>
      </c>
    </row>
    <row r="883" spans="1:5" ht="30" x14ac:dyDescent="0.25">
      <c r="A883" t="s">
        <v>370</v>
      </c>
      <c r="B883" t="s">
        <v>7</v>
      </c>
      <c r="C883" t="s">
        <v>374</v>
      </c>
      <c r="D883"/>
      <c r="E883" s="1" t="str">
        <f t="shared" si="123"/>
        <v xml:space="preserve">&lt;https://w3id.org/geochem/1.0/mingroup/39780&gt;  skos:exactMatch  &lt;https://www.mindat.org/1:1:39780:5&gt;. </v>
      </c>
    </row>
    <row r="884" spans="1:5" ht="30" x14ac:dyDescent="0.25">
      <c r="A884" t="s">
        <v>370</v>
      </c>
      <c r="B884" t="s">
        <v>13</v>
      </c>
      <c r="C884" t="s">
        <v>14</v>
      </c>
      <c r="D884"/>
      <c r="E884" s="1" t="str">
        <f t="shared" si="123"/>
        <v xml:space="preserve">&lt;https://w3id.org/geochem/1.0/mingroup/39780&gt;  skos:inScheme  grup:conceptscheme. </v>
      </c>
    </row>
    <row r="885" spans="1:5" ht="60" x14ac:dyDescent="0.25">
      <c r="A885" s="1" t="s">
        <v>370</v>
      </c>
      <c r="B885" s="1" t="s">
        <v>15</v>
      </c>
      <c r="C885" s="1" t="s">
        <v>373</v>
      </c>
      <c r="D885" s="1" t="str">
        <f>""""&amp;C885&amp;""""</f>
        <v>"Wolframite Group"</v>
      </c>
      <c r="E885" s="1" t="str">
        <f t="shared" si="123"/>
        <v xml:space="preserve">&lt;https://w3id.org/geochem/1.0/mingroup/39780&gt;  rdfs:label  "Wolframite Group". </v>
      </c>
    </row>
    <row r="886" spans="1:5" x14ac:dyDescent="0.25">
      <c r="A886" t="s">
        <v>375</v>
      </c>
      <c r="B886" t="s">
        <v>11</v>
      </c>
      <c r="C886" t="s">
        <v>12</v>
      </c>
      <c r="D886"/>
      <c r="E886" s="1" t="str">
        <f t="shared" si="123"/>
        <v xml:space="preserve">&lt;https://w3id.org/geochem/1.0/mingroup/39819&gt;  rdf:type  skos:Concept. </v>
      </c>
    </row>
    <row r="887" spans="1:5" ht="60" x14ac:dyDescent="0.25">
      <c r="A887" s="1" t="s">
        <v>375</v>
      </c>
      <c r="B887" s="1" t="s">
        <v>15</v>
      </c>
      <c r="C887" s="1" t="s">
        <v>376</v>
      </c>
      <c r="D887" s="1" t="str">
        <f t="shared" ref="D887" si="129">""""&amp;C887&amp;""""</f>
        <v>"Alunite Group"</v>
      </c>
      <c r="E887" s="1" t="str">
        <f t="shared" si="123"/>
        <v xml:space="preserve">&lt;https://w3id.org/geochem/1.0/mingroup/39819&gt;  rdfs:label  "Alunite Group". </v>
      </c>
    </row>
    <row r="888" spans="1:5" ht="60" x14ac:dyDescent="0.25">
      <c r="A888" s="1" t="s">
        <v>375</v>
      </c>
      <c r="B888" s="1" t="s">
        <v>19</v>
      </c>
      <c r="C888" s="1" t="s">
        <v>20</v>
      </c>
      <c r="E888" s="1" t="str">
        <f t="shared" si="123"/>
        <v xml:space="preserve">&lt;https://w3id.org/geochem/1.0/mingroup/39819&gt;  dcterm:source  gcmin:smrMindatGroupQuery. </v>
      </c>
    </row>
    <row r="889" spans="1:5" x14ac:dyDescent="0.25">
      <c r="A889" t="s">
        <v>375</v>
      </c>
      <c r="B889" t="s">
        <v>4</v>
      </c>
      <c r="C889">
        <v>5730</v>
      </c>
      <c r="D889"/>
      <c r="E889" s="1" t="str">
        <f t="shared" si="123"/>
        <v xml:space="preserve">&lt;https://w3id.org/geochem/1.0/mingroup/39819&gt;  gcmin:localitycount  5730. </v>
      </c>
    </row>
    <row r="890" spans="1:5" ht="60" x14ac:dyDescent="0.25">
      <c r="A890" s="1" t="s">
        <v>375</v>
      </c>
      <c r="B890" s="1" t="s">
        <v>17</v>
      </c>
      <c r="C890" s="1" t="s">
        <v>376</v>
      </c>
      <c r="D890" s="1" t="str">
        <f>""""&amp;C890&amp;""""</f>
        <v>"Alunite Group"</v>
      </c>
      <c r="E890" s="1" t="str">
        <f t="shared" si="123"/>
        <v xml:space="preserve">&lt;https://w3id.org/geochem/1.0/mingroup/39819&gt;  skos:prefLabel  "Alunite Group". </v>
      </c>
    </row>
    <row r="891" spans="1:5" ht="30" x14ac:dyDescent="0.25">
      <c r="A891" t="s">
        <v>375</v>
      </c>
      <c r="B891" t="s">
        <v>23</v>
      </c>
      <c r="C891" t="s">
        <v>134</v>
      </c>
      <c r="D891"/>
      <c r="E891" s="1" t="str">
        <f t="shared" si="123"/>
        <v xml:space="preserve">&lt;https://w3id.org/geochem/1.0/mingroup/39819&gt;  skos:broader  &lt;https://w3id.org/geochem/1.0/mingroup/29267&gt;. </v>
      </c>
    </row>
    <row r="892" spans="1:5" ht="30" x14ac:dyDescent="0.25">
      <c r="A892" t="s">
        <v>375</v>
      </c>
      <c r="B892" t="s">
        <v>23</v>
      </c>
      <c r="C892" t="s">
        <v>305</v>
      </c>
      <c r="D892"/>
      <c r="E892" s="1" t="str">
        <f t="shared" si="123"/>
        <v xml:space="preserve">&lt;https://w3id.org/geochem/1.0/mingroup/39819&gt;  skos:broader  strunz:s07_BC. </v>
      </c>
    </row>
    <row r="893" spans="1:5" ht="30" x14ac:dyDescent="0.25">
      <c r="A893" t="s">
        <v>375</v>
      </c>
      <c r="B893" t="s">
        <v>18</v>
      </c>
      <c r="C893">
        <v>4385</v>
      </c>
      <c r="D893"/>
      <c r="E893" s="1" t="str">
        <f t="shared" si="123"/>
        <v xml:space="preserve">&lt;https://w3id.org/geochem/1.0/mingroup/39819&gt;  gcmin:normalizedcount  4385. </v>
      </c>
    </row>
    <row r="894" spans="1:5" ht="30" x14ac:dyDescent="0.25">
      <c r="A894" t="s">
        <v>375</v>
      </c>
      <c r="B894" t="s">
        <v>7</v>
      </c>
      <c r="C894" t="s">
        <v>377</v>
      </c>
      <c r="D894"/>
      <c r="E894" s="1" t="str">
        <f t="shared" si="123"/>
        <v xml:space="preserve">&lt;https://w3id.org/geochem/1.0/mingroup/39819&gt;  skos:exactMatch  &lt;https://www.mindat.org/1:1:39819:6&gt;. </v>
      </c>
    </row>
    <row r="895" spans="1:5" ht="30" x14ac:dyDescent="0.25">
      <c r="A895" t="s">
        <v>375</v>
      </c>
      <c r="B895" t="s">
        <v>13</v>
      </c>
      <c r="C895" t="s">
        <v>14</v>
      </c>
      <c r="D895"/>
      <c r="E895" s="1" t="str">
        <f t="shared" si="123"/>
        <v xml:space="preserve">&lt;https://w3id.org/geochem/1.0/mingroup/39819&gt;  skos:inScheme  grup:conceptscheme. </v>
      </c>
    </row>
    <row r="896" spans="1:5" ht="60" x14ac:dyDescent="0.25">
      <c r="A896" s="1" t="s">
        <v>375</v>
      </c>
      <c r="B896" s="1" t="s">
        <v>25</v>
      </c>
      <c r="D896" s="1" t="str">
        <f t="shared" ref="D896:D898" si="130">""""&amp;C896&amp;""""</f>
        <v>""</v>
      </c>
      <c r="E896" s="1" t="str">
        <f t="shared" si="123"/>
        <v xml:space="preserve">&lt;https://w3id.org/geochem/1.0/mingroup/39819&gt;  skos:definition  "". </v>
      </c>
    </row>
    <row r="897" spans="1:5" ht="60" x14ac:dyDescent="0.25">
      <c r="A897" s="1" t="s">
        <v>375</v>
      </c>
      <c r="B897" s="1" t="s">
        <v>9</v>
      </c>
      <c r="C897" s="1" t="s">
        <v>10</v>
      </c>
      <c r="D897" s="1" t="str">
        <f t="shared" si="130"/>
        <v>"group"</v>
      </c>
      <c r="E897" s="1" t="str">
        <f t="shared" si="123"/>
        <v xml:space="preserve">&lt;https://w3id.org/geochem/1.0/mingroup/39819&gt;  schema:additionalType  "group". </v>
      </c>
    </row>
    <row r="898" spans="1:5" ht="60" x14ac:dyDescent="0.25">
      <c r="A898" s="1" t="s">
        <v>378</v>
      </c>
      <c r="B898" s="1" t="s">
        <v>25</v>
      </c>
      <c r="D898" s="1" t="str">
        <f t="shared" si="130"/>
        <v>""</v>
      </c>
      <c r="E898" s="1" t="str">
        <f t="shared" si="123"/>
        <v xml:space="preserve">&lt;https://w3id.org/geochem/1.0/mingroup/39924&gt;  skos:definition  "". </v>
      </c>
    </row>
    <row r="899" spans="1:5" ht="60" x14ac:dyDescent="0.25">
      <c r="A899" s="1" t="s">
        <v>378</v>
      </c>
      <c r="B899" s="1" t="s">
        <v>19</v>
      </c>
      <c r="C899" s="1" t="s">
        <v>20</v>
      </c>
      <c r="E899" s="1" t="str">
        <f t="shared" ref="E899:E962" si="131">A899 &amp; "  " &amp; B899 &amp; "  " &amp; IF(ISBLANK(D899),C899, D899) &amp; ". "</f>
        <v xml:space="preserve">&lt;https://w3id.org/geochem/1.0/mingroup/39924&gt;  dcterm:source  gcmin:smrMindatGroupQuery. </v>
      </c>
    </row>
    <row r="900" spans="1:5" x14ac:dyDescent="0.25">
      <c r="A900" t="s">
        <v>378</v>
      </c>
      <c r="B900" t="s">
        <v>4</v>
      </c>
      <c r="C900">
        <v>1112</v>
      </c>
      <c r="D900"/>
      <c r="E900" s="1" t="str">
        <f t="shared" si="131"/>
        <v xml:space="preserve">&lt;https://w3id.org/geochem/1.0/mingroup/39924&gt;  gcmin:localitycount  1112. </v>
      </c>
    </row>
    <row r="901" spans="1:5" x14ac:dyDescent="0.25">
      <c r="A901" t="s">
        <v>378</v>
      </c>
      <c r="B901" t="s">
        <v>11</v>
      </c>
      <c r="C901" t="s">
        <v>12</v>
      </c>
      <c r="D901"/>
      <c r="E901" s="1" t="str">
        <f t="shared" si="131"/>
        <v xml:space="preserve">&lt;https://w3id.org/geochem/1.0/mingroup/39924&gt;  rdf:type  skos:Concept. </v>
      </c>
    </row>
    <row r="902" spans="1:5" ht="60" x14ac:dyDescent="0.25">
      <c r="A902" s="1" t="s">
        <v>378</v>
      </c>
      <c r="B902" s="1" t="s">
        <v>15</v>
      </c>
      <c r="C902" s="1" t="s">
        <v>379</v>
      </c>
      <c r="D902" s="1" t="str">
        <f>""""&amp;C902&amp;""""</f>
        <v>"Atacamite Group"</v>
      </c>
      <c r="E902" s="1" t="str">
        <f t="shared" si="131"/>
        <v xml:space="preserve">&lt;https://w3id.org/geochem/1.0/mingroup/39924&gt;  rdfs:label  "Atacamite Group". </v>
      </c>
    </row>
    <row r="903" spans="1:5" ht="30" x14ac:dyDescent="0.25">
      <c r="A903" t="s">
        <v>378</v>
      </c>
      <c r="B903" t="s">
        <v>23</v>
      </c>
      <c r="C903" t="s">
        <v>380</v>
      </c>
      <c r="D903"/>
      <c r="E903" s="1" t="str">
        <f t="shared" si="131"/>
        <v xml:space="preserve">&lt;https://w3id.org/geochem/1.0/mingroup/39924&gt;  skos:broader  strunz:s03_DA. </v>
      </c>
    </row>
    <row r="904" spans="1:5" ht="30" x14ac:dyDescent="0.25">
      <c r="A904" t="s">
        <v>378</v>
      </c>
      <c r="B904" t="s">
        <v>18</v>
      </c>
      <c r="C904">
        <v>846</v>
      </c>
      <c r="D904"/>
      <c r="E904" s="1" t="str">
        <f t="shared" si="131"/>
        <v xml:space="preserve">&lt;https://w3id.org/geochem/1.0/mingroup/39924&gt;  gcmin:normalizedcount  846. </v>
      </c>
    </row>
    <row r="905" spans="1:5" ht="30" x14ac:dyDescent="0.25">
      <c r="A905" t="s">
        <v>378</v>
      </c>
      <c r="B905" t="s">
        <v>7</v>
      </c>
      <c r="C905" t="s">
        <v>381</v>
      </c>
      <c r="D905"/>
      <c r="E905" s="1" t="str">
        <f t="shared" si="131"/>
        <v xml:space="preserve">&lt;https://w3id.org/geochem/1.0/mingroup/39924&gt;  skos:exactMatch  &lt;https://www.mindat.org/1:1:39924:7&gt;. </v>
      </c>
    </row>
    <row r="906" spans="1:5" ht="60" x14ac:dyDescent="0.25">
      <c r="A906" s="1" t="s">
        <v>378</v>
      </c>
      <c r="B906" s="1" t="s">
        <v>9</v>
      </c>
      <c r="C906" s="1" t="s">
        <v>10</v>
      </c>
      <c r="D906" s="1" t="str">
        <f>""""&amp;C906&amp;""""</f>
        <v>"group"</v>
      </c>
      <c r="E906" s="1" t="str">
        <f t="shared" si="131"/>
        <v xml:space="preserve">&lt;https://w3id.org/geochem/1.0/mingroup/39924&gt;  schema:additionalType  "group". </v>
      </c>
    </row>
    <row r="907" spans="1:5" ht="30" x14ac:dyDescent="0.25">
      <c r="A907" t="s">
        <v>378</v>
      </c>
      <c r="B907" t="s">
        <v>13</v>
      </c>
      <c r="C907" t="s">
        <v>14</v>
      </c>
      <c r="D907"/>
      <c r="E907" s="1" t="str">
        <f t="shared" si="131"/>
        <v xml:space="preserve">&lt;https://w3id.org/geochem/1.0/mingroup/39924&gt;  skos:inScheme  grup:conceptscheme. </v>
      </c>
    </row>
    <row r="908" spans="1:5" ht="60" x14ac:dyDescent="0.25">
      <c r="A908" s="1" t="s">
        <v>378</v>
      </c>
      <c r="B908" s="1" t="s">
        <v>17</v>
      </c>
      <c r="C908" s="1" t="s">
        <v>379</v>
      </c>
      <c r="D908" s="1" t="str">
        <f>""""&amp;C908&amp;""""</f>
        <v>"Atacamite Group"</v>
      </c>
      <c r="E908" s="1" t="str">
        <f t="shared" si="131"/>
        <v xml:space="preserve">&lt;https://w3id.org/geochem/1.0/mingroup/39924&gt;  skos:prefLabel  "Atacamite Group". </v>
      </c>
    </row>
    <row r="909" spans="1:5" ht="30" x14ac:dyDescent="0.25">
      <c r="A909" t="s">
        <v>382</v>
      </c>
      <c r="B909" t="s">
        <v>18</v>
      </c>
      <c r="C909">
        <v>4191</v>
      </c>
      <c r="D909"/>
      <c r="E909" s="1" t="str">
        <f t="shared" si="131"/>
        <v xml:space="preserve">&lt;https://w3id.org/geochem/1.0/mingroup/4003&gt;  gcmin:normalizedcount  4191. </v>
      </c>
    </row>
    <row r="910" spans="1:5" x14ac:dyDescent="0.25">
      <c r="A910" t="s">
        <v>382</v>
      </c>
      <c r="B910" t="s">
        <v>11</v>
      </c>
      <c r="C910" t="s">
        <v>12</v>
      </c>
      <c r="D910"/>
      <c r="E910" s="1" t="str">
        <f t="shared" si="131"/>
        <v xml:space="preserve">&lt;https://w3id.org/geochem/1.0/mingroup/4003&gt;  rdf:type  skos:Concept. </v>
      </c>
    </row>
    <row r="911" spans="1:5" ht="30" x14ac:dyDescent="0.25">
      <c r="A911" t="s">
        <v>382</v>
      </c>
      <c r="B911" t="s">
        <v>7</v>
      </c>
      <c r="C911" t="s">
        <v>383</v>
      </c>
      <c r="D911"/>
      <c r="E911" s="1" t="str">
        <f t="shared" si="131"/>
        <v xml:space="preserve">&lt;https://w3id.org/geochem/1.0/mingroup/4003&gt;  skos:exactMatch  gsqmin:tourmaline. </v>
      </c>
    </row>
    <row r="912" spans="1:5" ht="60" x14ac:dyDescent="0.25">
      <c r="A912" s="1" t="s">
        <v>382</v>
      </c>
      <c r="B912" s="1" t="s">
        <v>17</v>
      </c>
      <c r="C912" s="1" t="s">
        <v>384</v>
      </c>
      <c r="D912" s="1" t="str">
        <f>""""&amp;C912&amp;""""</f>
        <v>"Tourmaline"</v>
      </c>
      <c r="E912" s="1" t="str">
        <f t="shared" si="131"/>
        <v xml:space="preserve">&lt;https://w3id.org/geochem/1.0/mingroup/4003&gt;  skos:prefLabel  "Tourmaline". </v>
      </c>
    </row>
    <row r="913" spans="1:5" ht="30" x14ac:dyDescent="0.25">
      <c r="A913" t="s">
        <v>382</v>
      </c>
      <c r="B913" t="s">
        <v>7</v>
      </c>
      <c r="C913" t="s">
        <v>385</v>
      </c>
      <c r="D913"/>
      <c r="E913" s="1" t="str">
        <f t="shared" si="131"/>
        <v xml:space="preserve">&lt;https://w3id.org/geochem/1.0/mingroup/4003&gt;  skos:exactMatch  &lt;https://www.mindat.org/1:1:4003:3&gt;. </v>
      </c>
    </row>
    <row r="914" spans="1:5" ht="30" x14ac:dyDescent="0.25">
      <c r="A914" t="s">
        <v>382</v>
      </c>
      <c r="B914" t="s">
        <v>13</v>
      </c>
      <c r="C914" t="s">
        <v>14</v>
      </c>
      <c r="D914"/>
      <c r="E914" s="1" t="str">
        <f t="shared" si="131"/>
        <v xml:space="preserve">&lt;https://w3id.org/geochem/1.0/mingroup/4003&gt;  skos:inScheme  grup:conceptscheme. </v>
      </c>
    </row>
    <row r="915" spans="1:5" ht="60" x14ac:dyDescent="0.25">
      <c r="A915" s="1" t="s">
        <v>382</v>
      </c>
      <c r="B915" s="1" t="s">
        <v>15</v>
      </c>
      <c r="C915" s="1" t="s">
        <v>384</v>
      </c>
      <c r="D915" s="1" t="str">
        <f t="shared" ref="D915:D918" si="132">""""&amp;C915&amp;""""</f>
        <v>"Tourmaline"</v>
      </c>
      <c r="E915" s="1" t="str">
        <f t="shared" si="131"/>
        <v xml:space="preserve">&lt;https://w3id.org/geochem/1.0/mingroup/4003&gt;  rdfs:label  "Tourmaline". </v>
      </c>
    </row>
    <row r="916" spans="1:5" ht="60" x14ac:dyDescent="0.25">
      <c r="A916" s="1" t="s">
        <v>382</v>
      </c>
      <c r="B916" s="1" t="s">
        <v>19</v>
      </c>
      <c r="C916" s="1" t="s">
        <v>20</v>
      </c>
      <c r="E916" s="1" t="str">
        <f t="shared" si="131"/>
        <v xml:space="preserve">&lt;https://w3id.org/geochem/1.0/mingroup/4003&gt;  dcterm:source  gcmin:smrMindatGroupQuery. </v>
      </c>
    </row>
    <row r="917" spans="1:5" ht="60" x14ac:dyDescent="0.25">
      <c r="A917" s="1" t="s">
        <v>382</v>
      </c>
      <c r="B917" s="1" t="s">
        <v>9</v>
      </c>
      <c r="C917" s="1" t="s">
        <v>10</v>
      </c>
      <c r="D917" s="1" t="str">
        <f t="shared" si="132"/>
        <v>"group"</v>
      </c>
      <c r="E917" s="1" t="str">
        <f t="shared" si="131"/>
        <v xml:space="preserve">&lt;https://w3id.org/geochem/1.0/mingroup/4003&gt;  schema:additionalType  "group". </v>
      </c>
    </row>
    <row r="918" spans="1:5" ht="60" x14ac:dyDescent="0.25">
      <c r="A918" s="1" t="s">
        <v>382</v>
      </c>
      <c r="B918" s="1" t="s">
        <v>25</v>
      </c>
      <c r="C918" s="1" t="s">
        <v>386</v>
      </c>
      <c r="D918" s="1" t="str">
        <f t="shared" si="132"/>
        <v>"comprises trigonal borosilicates of the cyclosilicate superclass"</v>
      </c>
      <c r="E918" s="1" t="str">
        <f t="shared" si="131"/>
        <v xml:space="preserve">&lt;https://w3id.org/geochem/1.0/mingroup/4003&gt;  skos:definition  "comprises trigonal borosilicates of the cyclosilicate superclass". </v>
      </c>
    </row>
    <row r="919" spans="1:5" x14ac:dyDescent="0.25">
      <c r="A919" t="s">
        <v>382</v>
      </c>
      <c r="B919" t="s">
        <v>23</v>
      </c>
      <c r="C919" t="s">
        <v>387</v>
      </c>
      <c r="D919"/>
      <c r="E919" s="1" t="str">
        <f t="shared" si="131"/>
        <v xml:space="preserve">&lt;https://w3id.org/geochem/1.0/mingroup/4003&gt;  skos:broader  strunz:s09_CK. </v>
      </c>
    </row>
    <row r="920" spans="1:5" x14ac:dyDescent="0.25">
      <c r="A920" t="s">
        <v>382</v>
      </c>
      <c r="B920" t="s">
        <v>4</v>
      </c>
      <c r="C920">
        <v>5306</v>
      </c>
      <c r="D920"/>
      <c r="E920" s="1" t="str">
        <f t="shared" si="131"/>
        <v xml:space="preserve">&lt;https://w3id.org/geochem/1.0/mingroup/4003&gt;  gcmin:localitycount  5306. </v>
      </c>
    </row>
    <row r="921" spans="1:5" ht="30" x14ac:dyDescent="0.25">
      <c r="A921" t="s">
        <v>388</v>
      </c>
      <c r="B921" t="s">
        <v>23</v>
      </c>
      <c r="C921" t="s">
        <v>389</v>
      </c>
      <c r="D921"/>
      <c r="E921" s="1" t="str">
        <f t="shared" si="131"/>
        <v xml:space="preserve">&lt;https://w3id.org/geochem/1.0/mingroup/40182&gt;  skos:broader  strunz:s03_AB. </v>
      </c>
    </row>
    <row r="922" spans="1:5" ht="30" x14ac:dyDescent="0.25">
      <c r="A922" t="s">
        <v>388</v>
      </c>
      <c r="B922" t="s">
        <v>13</v>
      </c>
      <c r="C922" t="s">
        <v>14</v>
      </c>
      <c r="D922"/>
      <c r="E922" s="1" t="str">
        <f t="shared" si="131"/>
        <v xml:space="preserve">&lt;https://w3id.org/geochem/1.0/mingroup/40182&gt;  skos:inScheme  grup:conceptscheme. </v>
      </c>
    </row>
    <row r="923" spans="1:5" x14ac:dyDescent="0.25">
      <c r="A923" t="s">
        <v>388</v>
      </c>
      <c r="B923" t="s">
        <v>11</v>
      </c>
      <c r="C923" t="s">
        <v>12</v>
      </c>
      <c r="D923"/>
      <c r="E923" s="1" t="str">
        <f t="shared" si="131"/>
        <v xml:space="preserve">&lt;https://w3id.org/geochem/1.0/mingroup/40182&gt;  rdf:type  skos:Concept. </v>
      </c>
    </row>
    <row r="924" spans="1:5" ht="30" x14ac:dyDescent="0.25">
      <c r="A924" t="s">
        <v>388</v>
      </c>
      <c r="B924" t="s">
        <v>7</v>
      </c>
      <c r="C924" t="s">
        <v>390</v>
      </c>
      <c r="D924"/>
      <c r="E924" s="1" t="str">
        <f t="shared" si="131"/>
        <v xml:space="preserve">&lt;https://w3id.org/geochem/1.0/mingroup/40182&gt;  skos:exactMatch  &lt;https://www.mindat.org/1:1:40182:5&gt;. </v>
      </c>
    </row>
    <row r="925" spans="1:5" ht="60" x14ac:dyDescent="0.25">
      <c r="A925" s="1" t="s">
        <v>388</v>
      </c>
      <c r="B925" s="1" t="s">
        <v>9</v>
      </c>
      <c r="C925" s="1" t="s">
        <v>10</v>
      </c>
      <c r="D925" s="1" t="str">
        <f t="shared" ref="D925:D928" si="133">""""&amp;C925&amp;""""</f>
        <v>"group"</v>
      </c>
      <c r="E925" s="1" t="str">
        <f t="shared" si="131"/>
        <v xml:space="preserve">&lt;https://w3id.org/geochem/1.0/mingroup/40182&gt;  schema:additionalType  "group". </v>
      </c>
    </row>
    <row r="926" spans="1:5" ht="60" x14ac:dyDescent="0.25">
      <c r="A926" s="1" t="s">
        <v>388</v>
      </c>
      <c r="B926" s="1" t="s">
        <v>19</v>
      </c>
      <c r="C926" s="1" t="s">
        <v>20</v>
      </c>
      <c r="E926" s="1" t="str">
        <f t="shared" si="131"/>
        <v xml:space="preserve">&lt;https://w3id.org/geochem/1.0/mingroup/40182&gt;  dcterm:source  gcmin:smrMindatGroupQuery. </v>
      </c>
    </row>
    <row r="927" spans="1:5" ht="60" x14ac:dyDescent="0.25">
      <c r="A927" s="1" t="s">
        <v>388</v>
      </c>
      <c r="B927" s="1" t="s">
        <v>17</v>
      </c>
      <c r="C927" s="1" t="s">
        <v>391</v>
      </c>
      <c r="D927" s="1" t="str">
        <f t="shared" si="133"/>
        <v>"Fluorite Group"</v>
      </c>
      <c r="E927" s="1" t="str">
        <f t="shared" si="131"/>
        <v xml:space="preserve">&lt;https://w3id.org/geochem/1.0/mingroup/40182&gt;  skos:prefLabel  "Fluorite Group". </v>
      </c>
    </row>
    <row r="928" spans="1:5" ht="60" x14ac:dyDescent="0.25">
      <c r="A928" s="1" t="s">
        <v>388</v>
      </c>
      <c r="B928" s="1" t="s">
        <v>25</v>
      </c>
      <c r="D928" s="1" t="str">
        <f t="shared" si="133"/>
        <v>""</v>
      </c>
      <c r="E928" s="1" t="str">
        <f t="shared" si="131"/>
        <v xml:space="preserve">&lt;https://w3id.org/geochem/1.0/mingroup/40182&gt;  skos:definition  "". </v>
      </c>
    </row>
    <row r="929" spans="1:5" ht="30" x14ac:dyDescent="0.25">
      <c r="A929" t="s">
        <v>388</v>
      </c>
      <c r="B929" t="s">
        <v>18</v>
      </c>
      <c r="C929">
        <v>11747</v>
      </c>
      <c r="D929"/>
      <c r="E929" s="1" t="str">
        <f t="shared" si="131"/>
        <v xml:space="preserve">&lt;https://w3id.org/geochem/1.0/mingroup/40182&gt;  gcmin:normalizedcount  11747. </v>
      </c>
    </row>
    <row r="930" spans="1:5" ht="60" x14ac:dyDescent="0.25">
      <c r="A930" s="1" t="s">
        <v>388</v>
      </c>
      <c r="B930" s="1" t="s">
        <v>15</v>
      </c>
      <c r="C930" s="1" t="s">
        <v>391</v>
      </c>
      <c r="D930" s="1" t="str">
        <f>""""&amp;C930&amp;""""</f>
        <v>"Fluorite Group"</v>
      </c>
      <c r="E930" s="1" t="str">
        <f t="shared" si="131"/>
        <v xml:space="preserve">&lt;https://w3id.org/geochem/1.0/mingroup/40182&gt;  rdfs:label  "Fluorite Group". </v>
      </c>
    </row>
    <row r="931" spans="1:5" x14ac:dyDescent="0.25">
      <c r="A931" t="s">
        <v>388</v>
      </c>
      <c r="B931" t="s">
        <v>4</v>
      </c>
      <c r="C931">
        <v>11753</v>
      </c>
      <c r="D931"/>
      <c r="E931" s="1" t="str">
        <f t="shared" si="131"/>
        <v xml:space="preserve">&lt;https://w3id.org/geochem/1.0/mingroup/40182&gt;  gcmin:localitycount  11753. </v>
      </c>
    </row>
    <row r="932" spans="1:5" ht="60" x14ac:dyDescent="0.25">
      <c r="A932" s="1" t="s">
        <v>392</v>
      </c>
      <c r="B932" s="1" t="s">
        <v>9</v>
      </c>
      <c r="C932" s="1" t="s">
        <v>10</v>
      </c>
      <c r="D932" s="1" t="str">
        <f t="shared" ref="D932:D933" si="134">""""&amp;C932&amp;""""</f>
        <v>"group"</v>
      </c>
      <c r="E932" s="1" t="str">
        <f t="shared" si="131"/>
        <v xml:space="preserve">&lt;https://w3id.org/geochem/1.0/mingroup/40246&gt;  schema:additionalType  "group". </v>
      </c>
    </row>
    <row r="933" spans="1:5" ht="60" x14ac:dyDescent="0.25">
      <c r="A933" s="1" t="s">
        <v>392</v>
      </c>
      <c r="B933" s="1" t="s">
        <v>17</v>
      </c>
      <c r="C933" s="1" t="s">
        <v>393</v>
      </c>
      <c r="D933" s="1" t="str">
        <f t="shared" si="134"/>
        <v>"Chlorargyrite Group"</v>
      </c>
      <c r="E933" s="1" t="str">
        <f t="shared" si="131"/>
        <v xml:space="preserve">&lt;https://w3id.org/geochem/1.0/mingroup/40246&gt;  skos:prefLabel  "Chlorargyrite Group". </v>
      </c>
    </row>
    <row r="934" spans="1:5" ht="30" x14ac:dyDescent="0.25">
      <c r="A934" t="s">
        <v>392</v>
      </c>
      <c r="B934" t="s">
        <v>13</v>
      </c>
      <c r="C934" t="s">
        <v>14</v>
      </c>
      <c r="D934"/>
      <c r="E934" s="1" t="str">
        <f t="shared" si="131"/>
        <v xml:space="preserve">&lt;https://w3id.org/geochem/1.0/mingroup/40246&gt;  skos:inScheme  grup:conceptscheme. </v>
      </c>
    </row>
    <row r="935" spans="1:5" ht="30" x14ac:dyDescent="0.25">
      <c r="A935" t="s">
        <v>392</v>
      </c>
      <c r="B935" t="s">
        <v>7</v>
      </c>
      <c r="C935" t="s">
        <v>394</v>
      </c>
      <c r="D935"/>
      <c r="E935" s="1" t="str">
        <f t="shared" si="131"/>
        <v xml:space="preserve">&lt;https://w3id.org/geochem/1.0/mingroup/40246&gt;  skos:exactMatch  &lt;https://www.mindat.org/1:1:40246:2&gt;. </v>
      </c>
    </row>
    <row r="936" spans="1:5" ht="60" x14ac:dyDescent="0.25">
      <c r="A936" s="1" t="s">
        <v>392</v>
      </c>
      <c r="B936" s="1" t="s">
        <v>25</v>
      </c>
      <c r="C936" s="1" t="s">
        <v>395</v>
      </c>
      <c r="D936" s="1" t="str">
        <f>""""&amp;C936&amp;""""</f>
        <v>"A group of halogenides of silver or copper."</v>
      </c>
      <c r="E936" s="1" t="str">
        <f t="shared" si="131"/>
        <v xml:space="preserve">&lt;https://w3id.org/geochem/1.0/mingroup/40246&gt;  skos:definition  "A group of halogenides of silver or copper.". </v>
      </c>
    </row>
    <row r="937" spans="1:5" ht="30" x14ac:dyDescent="0.25">
      <c r="A937" t="s">
        <v>392</v>
      </c>
      <c r="B937" t="s">
        <v>23</v>
      </c>
      <c r="C937" t="s">
        <v>396</v>
      </c>
      <c r="D937"/>
      <c r="E937" s="1" t="str">
        <f t="shared" si="131"/>
        <v xml:space="preserve">&lt;https://w3id.org/geochem/1.0/mingroup/40246&gt;  skos:broader  strunz:s03_AA. </v>
      </c>
    </row>
    <row r="938" spans="1:5" ht="60" x14ac:dyDescent="0.25">
      <c r="A938" s="1" t="s">
        <v>392</v>
      </c>
      <c r="B938" s="1" t="s">
        <v>15</v>
      </c>
      <c r="C938" s="1" t="s">
        <v>393</v>
      </c>
      <c r="D938" s="1" t="str">
        <f>""""&amp;C938&amp;""""</f>
        <v>"Chlorargyrite Group"</v>
      </c>
      <c r="E938" s="1" t="str">
        <f t="shared" si="131"/>
        <v xml:space="preserve">&lt;https://w3id.org/geochem/1.0/mingroup/40246&gt;  rdfs:label  "Chlorargyrite Group". </v>
      </c>
    </row>
    <row r="939" spans="1:5" x14ac:dyDescent="0.25">
      <c r="A939" t="s">
        <v>392</v>
      </c>
      <c r="B939" t="s">
        <v>11</v>
      </c>
      <c r="C939" t="s">
        <v>12</v>
      </c>
      <c r="D939"/>
      <c r="E939" s="1" t="str">
        <f t="shared" si="131"/>
        <v xml:space="preserve">&lt;https://w3id.org/geochem/1.0/mingroup/40246&gt;  rdf:type  skos:Concept. </v>
      </c>
    </row>
    <row r="940" spans="1:5" ht="30" x14ac:dyDescent="0.25">
      <c r="A940" t="s">
        <v>397</v>
      </c>
      <c r="B940" t="s">
        <v>13</v>
      </c>
      <c r="C940" t="s">
        <v>14</v>
      </c>
      <c r="D940"/>
      <c r="E940" s="1" t="str">
        <f t="shared" si="131"/>
        <v xml:space="preserve">&lt;https://w3id.org/geochem/1.0/mingroup/40297&gt;  skos:inScheme  grup:conceptscheme. </v>
      </c>
    </row>
    <row r="941" spans="1:5" ht="60" x14ac:dyDescent="0.25">
      <c r="A941" s="1" t="s">
        <v>397</v>
      </c>
      <c r="B941" s="1" t="s">
        <v>19</v>
      </c>
      <c r="C941" s="1" t="s">
        <v>20</v>
      </c>
      <c r="E941" s="1" t="str">
        <f t="shared" si="131"/>
        <v xml:space="preserve">&lt;https://w3id.org/geochem/1.0/mingroup/40297&gt;  dcterm:source  gcmin:smrMindatGroupQuery. </v>
      </c>
    </row>
    <row r="942" spans="1:5" ht="30" x14ac:dyDescent="0.25">
      <c r="A942" t="s">
        <v>397</v>
      </c>
      <c r="B942" t="s">
        <v>7</v>
      </c>
      <c r="C942" t="s">
        <v>398</v>
      </c>
      <c r="D942"/>
      <c r="E942" s="1" t="str">
        <f t="shared" si="131"/>
        <v xml:space="preserve">&lt;https://w3id.org/geochem/1.0/mingroup/40297&gt;  skos:exactMatch  &lt;https://www.mindat.org/1:1:40297:6&gt;. </v>
      </c>
    </row>
    <row r="943" spans="1:5" ht="30" x14ac:dyDescent="0.25">
      <c r="A943" t="s">
        <v>397</v>
      </c>
      <c r="B943" t="s">
        <v>23</v>
      </c>
      <c r="C943" t="s">
        <v>399</v>
      </c>
      <c r="D943"/>
      <c r="E943" s="1" t="str">
        <f t="shared" si="131"/>
        <v xml:space="preserve">&lt;https://w3id.org/geochem/1.0/mingroup/40297&gt;  skos:broader  strunz:s09_DK. </v>
      </c>
    </row>
    <row r="944" spans="1:5" ht="60" x14ac:dyDescent="0.25">
      <c r="A944" s="1" t="s">
        <v>397</v>
      </c>
      <c r="B944" s="1" t="s">
        <v>17</v>
      </c>
      <c r="C944" s="1" t="s">
        <v>400</v>
      </c>
      <c r="D944" s="1" t="str">
        <f t="shared" ref="D944:D946" si="135">""""&amp;C944&amp;""""</f>
        <v>"Rhodonite Group"</v>
      </c>
      <c r="E944" s="1" t="str">
        <f t="shared" si="131"/>
        <v xml:space="preserve">&lt;https://w3id.org/geochem/1.0/mingroup/40297&gt;  skos:prefLabel  "Rhodonite Group". </v>
      </c>
    </row>
    <row r="945" spans="1:5" ht="60" x14ac:dyDescent="0.25">
      <c r="A945" s="1" t="s">
        <v>397</v>
      </c>
      <c r="B945" s="1" t="s">
        <v>15</v>
      </c>
      <c r="C945" s="1" t="s">
        <v>400</v>
      </c>
      <c r="D945" s="1" t="str">
        <f t="shared" si="135"/>
        <v>"Rhodonite Group"</v>
      </c>
      <c r="E945" s="1" t="str">
        <f t="shared" si="131"/>
        <v xml:space="preserve">&lt;https://w3id.org/geochem/1.0/mingroup/40297&gt;  rdfs:label  "Rhodonite Group". </v>
      </c>
    </row>
    <row r="946" spans="1:5" ht="60" x14ac:dyDescent="0.25">
      <c r="A946" s="1" t="s">
        <v>397</v>
      </c>
      <c r="B946" s="1" t="s">
        <v>9</v>
      </c>
      <c r="C946" s="1" t="s">
        <v>10</v>
      </c>
      <c r="D946" s="1" t="str">
        <f t="shared" si="135"/>
        <v>"group"</v>
      </c>
      <c r="E946" s="1" t="str">
        <f t="shared" si="131"/>
        <v xml:space="preserve">&lt;https://w3id.org/geochem/1.0/mingroup/40297&gt;  schema:additionalType  "group". </v>
      </c>
    </row>
    <row r="947" spans="1:5" ht="30" x14ac:dyDescent="0.25">
      <c r="A947" t="s">
        <v>397</v>
      </c>
      <c r="B947" t="s">
        <v>18</v>
      </c>
      <c r="C947">
        <v>1108</v>
      </c>
      <c r="D947"/>
      <c r="E947" s="1" t="str">
        <f t="shared" si="131"/>
        <v xml:space="preserve">&lt;https://w3id.org/geochem/1.0/mingroup/40297&gt;  gcmin:normalizedcount  1108. </v>
      </c>
    </row>
    <row r="948" spans="1:5" x14ac:dyDescent="0.25">
      <c r="A948" t="s">
        <v>397</v>
      </c>
      <c r="B948" t="s">
        <v>11</v>
      </c>
      <c r="C948" t="s">
        <v>12</v>
      </c>
      <c r="D948"/>
      <c r="E948" s="1" t="str">
        <f t="shared" si="131"/>
        <v xml:space="preserve">&lt;https://w3id.org/geochem/1.0/mingroup/40297&gt;  rdf:type  skos:Concept. </v>
      </c>
    </row>
    <row r="949" spans="1:5" x14ac:dyDescent="0.25">
      <c r="A949" t="s">
        <v>397</v>
      </c>
      <c r="B949" t="s">
        <v>4</v>
      </c>
      <c r="C949">
        <v>1136</v>
      </c>
      <c r="D949"/>
      <c r="E949" s="1" t="str">
        <f t="shared" si="131"/>
        <v xml:space="preserve">&lt;https://w3id.org/geochem/1.0/mingroup/40297&gt;  gcmin:localitycount  1136. </v>
      </c>
    </row>
    <row r="950" spans="1:5" ht="60" x14ac:dyDescent="0.25">
      <c r="A950" s="1" t="s">
        <v>397</v>
      </c>
      <c r="B950" s="1" t="s">
        <v>25</v>
      </c>
      <c r="D950" s="1" t="str">
        <f t="shared" ref="D950:D951" si="136">""""&amp;C950&amp;""""</f>
        <v>""</v>
      </c>
      <c r="E950" s="1" t="str">
        <f t="shared" si="131"/>
        <v xml:space="preserve">&lt;https://w3id.org/geochem/1.0/mingroup/40297&gt;  skos:definition  "". </v>
      </c>
    </row>
    <row r="951" spans="1:5" ht="60" x14ac:dyDescent="0.25">
      <c r="A951" s="1" t="s">
        <v>401</v>
      </c>
      <c r="B951" s="1" t="s">
        <v>15</v>
      </c>
      <c r="C951" s="1" t="s">
        <v>402</v>
      </c>
      <c r="D951" s="1" t="str">
        <f t="shared" si="136"/>
        <v>"Galena Group"</v>
      </c>
      <c r="E951" s="1" t="str">
        <f t="shared" si="131"/>
        <v xml:space="preserve">&lt;https://w3id.org/geochem/1.0/mingroup/40331&gt;  rdfs:label  "Galena Group". </v>
      </c>
    </row>
    <row r="952" spans="1:5" ht="30" x14ac:dyDescent="0.25">
      <c r="A952" t="s">
        <v>401</v>
      </c>
      <c r="B952" t="s">
        <v>18</v>
      </c>
      <c r="C952">
        <v>29342</v>
      </c>
      <c r="D952"/>
      <c r="E952" s="1" t="str">
        <f t="shared" si="131"/>
        <v xml:space="preserve">&lt;https://w3id.org/geochem/1.0/mingroup/40331&gt;  gcmin:normalizedcount  29342. </v>
      </c>
    </row>
    <row r="953" spans="1:5" ht="60" x14ac:dyDescent="0.25">
      <c r="A953" s="1" t="s">
        <v>401</v>
      </c>
      <c r="B953" s="1" t="s">
        <v>17</v>
      </c>
      <c r="C953" s="1" t="s">
        <v>402</v>
      </c>
      <c r="D953" s="1" t="str">
        <f>""""&amp;C953&amp;""""</f>
        <v>"Galena Group"</v>
      </c>
      <c r="E953" s="1" t="str">
        <f t="shared" si="131"/>
        <v xml:space="preserve">&lt;https://w3id.org/geochem/1.0/mingroup/40331&gt;  skos:prefLabel  "Galena Group". </v>
      </c>
    </row>
    <row r="954" spans="1:5" x14ac:dyDescent="0.25">
      <c r="A954" t="s">
        <v>401</v>
      </c>
      <c r="B954" t="s">
        <v>11</v>
      </c>
      <c r="C954" t="s">
        <v>12</v>
      </c>
      <c r="D954"/>
      <c r="E954" s="1" t="str">
        <f t="shared" si="131"/>
        <v xml:space="preserve">&lt;https://w3id.org/geochem/1.0/mingroup/40331&gt;  rdf:type  skos:Concept. </v>
      </c>
    </row>
    <row r="955" spans="1:5" ht="30" x14ac:dyDescent="0.25">
      <c r="A955" t="s">
        <v>401</v>
      </c>
      <c r="B955" t="s">
        <v>7</v>
      </c>
      <c r="C955" t="s">
        <v>403</v>
      </c>
      <c r="D955"/>
      <c r="E955" s="1" t="str">
        <f t="shared" si="131"/>
        <v xml:space="preserve">&lt;https://w3id.org/geochem/1.0/mingroup/40331&gt;  skos:exactMatch  &lt;https://www.mindat.org/1:1:40331:9&gt;. </v>
      </c>
    </row>
    <row r="956" spans="1:5" ht="30" x14ac:dyDescent="0.25">
      <c r="A956" t="s">
        <v>401</v>
      </c>
      <c r="B956" t="s">
        <v>23</v>
      </c>
      <c r="C956" t="s">
        <v>404</v>
      </c>
      <c r="D956"/>
      <c r="E956" s="1" t="str">
        <f t="shared" si="131"/>
        <v xml:space="preserve">&lt;https://w3id.org/geochem/1.0/mingroup/40331&gt;  skos:broader  strunz:s02_CD. </v>
      </c>
    </row>
    <row r="957" spans="1:5" ht="60" x14ac:dyDescent="0.25">
      <c r="A957" s="1" t="s">
        <v>401</v>
      </c>
      <c r="B957" s="1" t="s">
        <v>19</v>
      </c>
      <c r="C957" s="1" t="s">
        <v>20</v>
      </c>
      <c r="E957" s="1" t="str">
        <f t="shared" si="131"/>
        <v xml:space="preserve">&lt;https://w3id.org/geochem/1.0/mingroup/40331&gt;  dcterm:source  gcmin:smrMindatGroupQuery. </v>
      </c>
    </row>
    <row r="958" spans="1:5" x14ac:dyDescent="0.25">
      <c r="A958" t="s">
        <v>401</v>
      </c>
      <c r="B958" t="s">
        <v>4</v>
      </c>
      <c r="C958">
        <v>30289</v>
      </c>
      <c r="D958"/>
      <c r="E958" s="1" t="str">
        <f t="shared" si="131"/>
        <v xml:space="preserve">&lt;https://w3id.org/geochem/1.0/mingroup/40331&gt;  gcmin:localitycount  30289. </v>
      </c>
    </row>
    <row r="959" spans="1:5" ht="60" x14ac:dyDescent="0.25">
      <c r="A959" s="1" t="s">
        <v>401</v>
      </c>
      <c r="B959" s="1" t="s">
        <v>25</v>
      </c>
      <c r="D959" s="1" t="str">
        <f>""""&amp;C959&amp;""""</f>
        <v>""</v>
      </c>
      <c r="E959" s="1" t="str">
        <f t="shared" si="131"/>
        <v xml:space="preserve">&lt;https://w3id.org/geochem/1.0/mingroup/40331&gt;  skos:definition  "". </v>
      </c>
    </row>
    <row r="960" spans="1:5" ht="30" x14ac:dyDescent="0.25">
      <c r="A960" t="s">
        <v>401</v>
      </c>
      <c r="B960" t="s">
        <v>13</v>
      </c>
      <c r="C960" t="s">
        <v>14</v>
      </c>
      <c r="D960"/>
      <c r="E960" s="1" t="str">
        <f t="shared" si="131"/>
        <v xml:space="preserve">&lt;https://w3id.org/geochem/1.0/mingroup/40331&gt;  skos:inScheme  grup:conceptscheme. </v>
      </c>
    </row>
    <row r="961" spans="1:5" ht="60" x14ac:dyDescent="0.25">
      <c r="A961" s="1" t="s">
        <v>401</v>
      </c>
      <c r="B961" s="1" t="s">
        <v>9</v>
      </c>
      <c r="C961" s="1" t="s">
        <v>10</v>
      </c>
      <c r="D961" s="1" t="str">
        <f>""""&amp;C961&amp;""""</f>
        <v>"group"</v>
      </c>
      <c r="E961" s="1" t="str">
        <f t="shared" si="131"/>
        <v xml:space="preserve">&lt;https://w3id.org/geochem/1.0/mingroup/40331&gt;  schema:additionalType  "group". </v>
      </c>
    </row>
    <row r="962" spans="1:5" x14ac:dyDescent="0.25">
      <c r="A962" t="s">
        <v>405</v>
      </c>
      <c r="B962" t="s">
        <v>11</v>
      </c>
      <c r="C962" t="s">
        <v>12</v>
      </c>
      <c r="D962"/>
      <c r="E962" s="1" t="str">
        <f t="shared" si="131"/>
        <v xml:space="preserve">&lt;https://w3id.org/geochem/1.0/mingroup/40374&gt;  rdf:type  skos:Concept. </v>
      </c>
    </row>
    <row r="963" spans="1:5" x14ac:dyDescent="0.25">
      <c r="A963" t="s">
        <v>405</v>
      </c>
      <c r="B963" t="s">
        <v>4</v>
      </c>
      <c r="C963">
        <v>5155</v>
      </c>
      <c r="D963"/>
      <c r="E963" s="1" t="str">
        <f t="shared" ref="E963:E1026" si="137">A963 &amp; "  " &amp; B963 &amp; "  " &amp; IF(ISBLANK(D963),C963, D963) &amp; ". "</f>
        <v xml:space="preserve">&lt;https://w3id.org/geochem/1.0/mingroup/40374&gt;  gcmin:localitycount  5155. </v>
      </c>
    </row>
    <row r="964" spans="1:5" ht="60" x14ac:dyDescent="0.25">
      <c r="A964" s="1" t="s">
        <v>405</v>
      </c>
      <c r="B964" s="1" t="s">
        <v>19</v>
      </c>
      <c r="C964" s="1" t="s">
        <v>20</v>
      </c>
      <c r="E964" s="1" t="str">
        <f t="shared" si="137"/>
        <v xml:space="preserve">&lt;https://w3id.org/geochem/1.0/mingroup/40374&gt;  dcterm:source  gcmin:smrMindatGroupQuery. </v>
      </c>
    </row>
    <row r="965" spans="1:5" ht="60" x14ac:dyDescent="0.25">
      <c r="A965" s="1" t="s">
        <v>405</v>
      </c>
      <c r="B965" s="1" t="s">
        <v>17</v>
      </c>
      <c r="C965" s="1" t="s">
        <v>406</v>
      </c>
      <c r="D965" s="1" t="str">
        <f t="shared" ref="D965:D966" si="138">""""&amp;C965&amp;""""</f>
        <v>"Beryl Group"</v>
      </c>
      <c r="E965" s="1" t="str">
        <f t="shared" si="137"/>
        <v xml:space="preserve">&lt;https://w3id.org/geochem/1.0/mingroup/40374&gt;  skos:prefLabel  "Beryl Group". </v>
      </c>
    </row>
    <row r="966" spans="1:5" ht="60" x14ac:dyDescent="0.25">
      <c r="A966" s="1" t="s">
        <v>405</v>
      </c>
      <c r="B966" s="1" t="s">
        <v>15</v>
      </c>
      <c r="C966" s="1" t="s">
        <v>406</v>
      </c>
      <c r="D966" s="1" t="str">
        <f t="shared" si="138"/>
        <v>"Beryl Group"</v>
      </c>
      <c r="E966" s="1" t="str">
        <f t="shared" si="137"/>
        <v xml:space="preserve">&lt;https://w3id.org/geochem/1.0/mingroup/40374&gt;  rdfs:label  "Beryl Group". </v>
      </c>
    </row>
    <row r="967" spans="1:5" ht="30" x14ac:dyDescent="0.25">
      <c r="A967" t="s">
        <v>405</v>
      </c>
      <c r="B967" t="s">
        <v>13</v>
      </c>
      <c r="C967" t="s">
        <v>14</v>
      </c>
      <c r="D967"/>
      <c r="E967" s="1" t="str">
        <f t="shared" si="137"/>
        <v xml:space="preserve">&lt;https://w3id.org/geochem/1.0/mingroup/40374&gt;  skos:inScheme  grup:conceptscheme. </v>
      </c>
    </row>
    <row r="968" spans="1:5" ht="30" x14ac:dyDescent="0.25">
      <c r="A968" t="s">
        <v>405</v>
      </c>
      <c r="B968" t="s">
        <v>18</v>
      </c>
      <c r="C968">
        <v>5120</v>
      </c>
      <c r="D968"/>
      <c r="E968" s="1" t="str">
        <f t="shared" si="137"/>
        <v xml:space="preserve">&lt;https://w3id.org/geochem/1.0/mingroup/40374&gt;  gcmin:normalizedcount  5120. </v>
      </c>
    </row>
    <row r="969" spans="1:5" ht="30" x14ac:dyDescent="0.25">
      <c r="A969" t="s">
        <v>405</v>
      </c>
      <c r="B969" t="s">
        <v>7</v>
      </c>
      <c r="C969" t="s">
        <v>407</v>
      </c>
      <c r="D969"/>
      <c r="E969" s="1" t="str">
        <f t="shared" si="137"/>
        <v xml:space="preserve">&lt;https://w3id.org/geochem/1.0/mingroup/40374&gt;  skos:exactMatch  &lt;https://www.mindat.org/1:1:40374:4&gt;. </v>
      </c>
    </row>
    <row r="970" spans="1:5" x14ac:dyDescent="0.25">
      <c r="A970" t="s">
        <v>405</v>
      </c>
      <c r="B970" t="s">
        <v>23</v>
      </c>
      <c r="C970" t="s">
        <v>408</v>
      </c>
      <c r="D970"/>
      <c r="E970" s="1" t="str">
        <f t="shared" si="137"/>
        <v xml:space="preserve">&lt;https://w3id.org/geochem/1.0/mingroup/40374&gt;  skos:broader  strunz:s09_CJ. </v>
      </c>
    </row>
    <row r="971" spans="1:5" ht="60" x14ac:dyDescent="0.25">
      <c r="A971" s="1" t="s">
        <v>405</v>
      </c>
      <c r="B971" s="1" t="s">
        <v>9</v>
      </c>
      <c r="C971" s="1" t="s">
        <v>10</v>
      </c>
      <c r="D971" s="1" t="str">
        <f t="shared" ref="D971:D972" si="139">""""&amp;C971&amp;""""</f>
        <v>"group"</v>
      </c>
      <c r="E971" s="1" t="str">
        <f t="shared" si="137"/>
        <v xml:space="preserve">&lt;https://w3id.org/geochem/1.0/mingroup/40374&gt;  schema:additionalType  "group". </v>
      </c>
    </row>
    <row r="972" spans="1:5" ht="60" x14ac:dyDescent="0.25">
      <c r="A972" s="1" t="s">
        <v>405</v>
      </c>
      <c r="B972" s="1" t="s">
        <v>25</v>
      </c>
      <c r="D972" s="1" t="str">
        <f t="shared" si="139"/>
        <v>""</v>
      </c>
      <c r="E972" s="1" t="str">
        <f t="shared" si="137"/>
        <v xml:space="preserve">&lt;https://w3id.org/geochem/1.0/mingroup/40374&gt;  skos:definition  "". </v>
      </c>
    </row>
    <row r="973" spans="1:5" x14ac:dyDescent="0.25">
      <c r="A973" t="s">
        <v>409</v>
      </c>
      <c r="B973" t="s">
        <v>4</v>
      </c>
      <c r="C973">
        <v>1351</v>
      </c>
      <c r="D973"/>
      <c r="E973" s="1" t="str">
        <f t="shared" si="137"/>
        <v xml:space="preserve">&lt;https://w3id.org/geochem/1.0/mingroup/40461&gt;  gcmin:localitycount  1351. </v>
      </c>
    </row>
    <row r="974" spans="1:5" ht="30" x14ac:dyDescent="0.25">
      <c r="A974" t="s">
        <v>409</v>
      </c>
      <c r="B974" t="s">
        <v>23</v>
      </c>
      <c r="C974" t="s">
        <v>410</v>
      </c>
      <c r="D974"/>
      <c r="E974" s="1" t="str">
        <f t="shared" si="137"/>
        <v xml:space="preserve">&lt;https://w3id.org/geochem/1.0/mingroup/40461&gt;  skos:broader  strunz:s02_GB. </v>
      </c>
    </row>
    <row r="975" spans="1:5" ht="60" x14ac:dyDescent="0.25">
      <c r="A975" s="1" t="s">
        <v>409</v>
      </c>
      <c r="B975" s="1" t="s">
        <v>19</v>
      </c>
      <c r="C975" s="1" t="s">
        <v>20</v>
      </c>
      <c r="E975" s="1" t="str">
        <f t="shared" si="137"/>
        <v xml:space="preserve">&lt;https://w3id.org/geochem/1.0/mingroup/40461&gt;  dcterm:source  gcmin:smrMindatGroupQuery. </v>
      </c>
    </row>
    <row r="976" spans="1:5" x14ac:dyDescent="0.25">
      <c r="A976" t="s">
        <v>409</v>
      </c>
      <c r="B976" t="s">
        <v>11</v>
      </c>
      <c r="C976" t="s">
        <v>12</v>
      </c>
      <c r="D976"/>
      <c r="E976" s="1" t="str">
        <f t="shared" si="137"/>
        <v xml:space="preserve">&lt;https://w3id.org/geochem/1.0/mingroup/40461&gt;  rdf:type  skos:Concept. </v>
      </c>
    </row>
    <row r="977" spans="1:5" ht="60" x14ac:dyDescent="0.25">
      <c r="A977" s="1" t="s">
        <v>409</v>
      </c>
      <c r="B977" s="1" t="s">
        <v>17</v>
      </c>
      <c r="C977" s="1" t="s">
        <v>411</v>
      </c>
      <c r="D977" s="1" t="str">
        <f t="shared" ref="D977:D978" si="140">""""&amp;C977&amp;""""</f>
        <v>"Pearceite-Polybasite Group"</v>
      </c>
      <c r="E977" s="1" t="str">
        <f t="shared" si="137"/>
        <v xml:space="preserve">&lt;https://w3id.org/geochem/1.0/mingroup/40461&gt;  skos:prefLabel  "Pearceite-Polybasite Group". </v>
      </c>
    </row>
    <row r="978" spans="1:5" ht="60" x14ac:dyDescent="0.25">
      <c r="A978" s="1" t="s">
        <v>409</v>
      </c>
      <c r="B978" s="1" t="s">
        <v>15</v>
      </c>
      <c r="C978" s="1" t="s">
        <v>411</v>
      </c>
      <c r="D978" s="1" t="str">
        <f t="shared" si="140"/>
        <v>"Pearceite-Polybasite Group"</v>
      </c>
      <c r="E978" s="1" t="str">
        <f t="shared" si="137"/>
        <v xml:space="preserve">&lt;https://w3id.org/geochem/1.0/mingroup/40461&gt;  rdfs:label  "Pearceite-Polybasite Group". </v>
      </c>
    </row>
    <row r="979" spans="1:5" ht="30" x14ac:dyDescent="0.25">
      <c r="A979" t="s">
        <v>409</v>
      </c>
      <c r="B979" t="s">
        <v>18</v>
      </c>
      <c r="C979">
        <v>1137</v>
      </c>
      <c r="D979"/>
      <c r="E979" s="1" t="str">
        <f t="shared" si="137"/>
        <v xml:space="preserve">&lt;https://w3id.org/geochem/1.0/mingroup/40461&gt;  gcmin:normalizedcount  1137. </v>
      </c>
    </row>
    <row r="980" spans="1:5" ht="30" x14ac:dyDescent="0.25">
      <c r="A980" t="s">
        <v>409</v>
      </c>
      <c r="B980" t="s">
        <v>13</v>
      </c>
      <c r="C980" t="s">
        <v>14</v>
      </c>
      <c r="D980"/>
      <c r="E980" s="1" t="str">
        <f t="shared" si="137"/>
        <v xml:space="preserve">&lt;https://w3id.org/geochem/1.0/mingroup/40461&gt;  skos:inScheme  grup:conceptscheme. </v>
      </c>
    </row>
    <row r="981" spans="1:5" ht="30" x14ac:dyDescent="0.25">
      <c r="A981" t="s">
        <v>409</v>
      </c>
      <c r="B981" t="s">
        <v>7</v>
      </c>
      <c r="C981" t="s">
        <v>412</v>
      </c>
      <c r="D981"/>
      <c r="E981" s="1" t="str">
        <f t="shared" si="137"/>
        <v xml:space="preserve">&lt;https://w3id.org/geochem/1.0/mingroup/40461&gt;  skos:exactMatch  &lt;https://www.mindat.org/1:1:40461:9&gt;. </v>
      </c>
    </row>
    <row r="982" spans="1:5" ht="60" x14ac:dyDescent="0.25">
      <c r="A982" s="1" t="s">
        <v>409</v>
      </c>
      <c r="B982" s="1" t="s">
        <v>25</v>
      </c>
      <c r="D982" s="1" t="str">
        <f t="shared" ref="D982:D983" si="141">""""&amp;C982&amp;""""</f>
        <v>""</v>
      </c>
      <c r="E982" s="1" t="str">
        <f t="shared" si="137"/>
        <v xml:space="preserve">&lt;https://w3id.org/geochem/1.0/mingroup/40461&gt;  skos:definition  "". </v>
      </c>
    </row>
    <row r="983" spans="1:5" ht="60" x14ac:dyDescent="0.25">
      <c r="A983" s="1" t="s">
        <v>409</v>
      </c>
      <c r="B983" s="1" t="s">
        <v>9</v>
      </c>
      <c r="C983" s="1" t="s">
        <v>10</v>
      </c>
      <c r="D983" s="1" t="str">
        <f t="shared" si="141"/>
        <v>"group"</v>
      </c>
      <c r="E983" s="1" t="str">
        <f t="shared" si="137"/>
        <v xml:space="preserve">&lt;https://w3id.org/geochem/1.0/mingroup/40461&gt;  schema:additionalType  "group". </v>
      </c>
    </row>
    <row r="984" spans="1:5" ht="30" x14ac:dyDescent="0.25">
      <c r="A984" t="s">
        <v>291</v>
      </c>
      <c r="B984" t="s">
        <v>76</v>
      </c>
      <c r="C984" t="s">
        <v>77</v>
      </c>
      <c r="D984"/>
      <c r="E984" s="1" t="str">
        <f t="shared" si="137"/>
        <v xml:space="preserve">&lt;https://w3id.org/geochem/1.0/mingroup/40522&gt;  skos:topConceptOf  gcmin:conceptScheme. </v>
      </c>
    </row>
    <row r="985" spans="1:5" ht="60" x14ac:dyDescent="0.25">
      <c r="A985" s="1" t="s">
        <v>291</v>
      </c>
      <c r="B985" s="1" t="s">
        <v>17</v>
      </c>
      <c r="C985" s="1" t="s">
        <v>413</v>
      </c>
      <c r="D985" s="1" t="str">
        <f>""""&amp;C985&amp;""""</f>
        <v>"Pharmacosiderite Supergroup"</v>
      </c>
      <c r="E985" s="1" t="str">
        <f t="shared" si="137"/>
        <v xml:space="preserve">&lt;https://w3id.org/geochem/1.0/mingroup/40522&gt;  skos:prefLabel  "Pharmacosiderite Supergroup". </v>
      </c>
    </row>
    <row r="986" spans="1:5" x14ac:dyDescent="0.25">
      <c r="A986" t="s">
        <v>291</v>
      </c>
      <c r="B986" t="s">
        <v>4</v>
      </c>
      <c r="C986">
        <v>816</v>
      </c>
      <c r="D986"/>
      <c r="E986" s="1" t="str">
        <f t="shared" si="137"/>
        <v xml:space="preserve">&lt;https://w3id.org/geochem/1.0/mingroup/40522&gt;  gcmin:localitycount  816. </v>
      </c>
    </row>
    <row r="987" spans="1:5" x14ac:dyDescent="0.25">
      <c r="A987" t="s">
        <v>291</v>
      </c>
      <c r="B987" t="s">
        <v>11</v>
      </c>
      <c r="C987" t="s">
        <v>12</v>
      </c>
      <c r="D987"/>
      <c r="E987" s="1" t="str">
        <f t="shared" si="137"/>
        <v xml:space="preserve">&lt;https://w3id.org/geochem/1.0/mingroup/40522&gt;  rdf:type  skos:Concept. </v>
      </c>
    </row>
    <row r="988" spans="1:5" ht="30" x14ac:dyDescent="0.25">
      <c r="A988" t="s">
        <v>291</v>
      </c>
      <c r="B988" t="s">
        <v>23</v>
      </c>
      <c r="C988" t="s">
        <v>75</v>
      </c>
      <c r="D988"/>
      <c r="E988" s="1" t="str">
        <f t="shared" si="137"/>
        <v xml:space="preserve">&lt;https://w3id.org/geochem/1.0/mingroup/40522&gt;  skos:broader  gsog:Mineral_Material. </v>
      </c>
    </row>
    <row r="989" spans="1:5" ht="30" x14ac:dyDescent="0.25">
      <c r="A989" t="s">
        <v>291</v>
      </c>
      <c r="B989" t="s">
        <v>7</v>
      </c>
      <c r="C989" t="s">
        <v>414</v>
      </c>
      <c r="D989"/>
      <c r="E989" s="1" t="str">
        <f t="shared" si="137"/>
        <v xml:space="preserve">&lt;https://w3id.org/geochem/1.0/mingroup/40522&gt;  skos:exactMatch  &lt;https://www.mindat.org/1:1:40522:9&gt;. </v>
      </c>
    </row>
    <row r="990" spans="1:5" ht="60" x14ac:dyDescent="0.25">
      <c r="A990" s="1" t="s">
        <v>291</v>
      </c>
      <c r="B990" s="1" t="s">
        <v>15</v>
      </c>
      <c r="C990" s="1" t="s">
        <v>413</v>
      </c>
      <c r="D990" s="1" t="str">
        <f>""""&amp;C990&amp;""""</f>
        <v>"Pharmacosiderite Supergroup"</v>
      </c>
      <c r="E990" s="1" t="str">
        <f t="shared" si="137"/>
        <v xml:space="preserve">&lt;https://w3id.org/geochem/1.0/mingroup/40522&gt;  rdfs:label  "Pharmacosiderite Supergroup". </v>
      </c>
    </row>
    <row r="991" spans="1:5" ht="30" x14ac:dyDescent="0.25">
      <c r="A991" t="s">
        <v>291</v>
      </c>
      <c r="B991" t="s">
        <v>13</v>
      </c>
      <c r="C991" t="s">
        <v>14</v>
      </c>
      <c r="D991"/>
      <c r="E991" s="1" t="str">
        <f t="shared" si="137"/>
        <v xml:space="preserve">&lt;https://w3id.org/geochem/1.0/mingroup/40522&gt;  skos:inScheme  grup:conceptscheme. </v>
      </c>
    </row>
    <row r="992" spans="1:5" ht="60" x14ac:dyDescent="0.25">
      <c r="A992" s="1" t="s">
        <v>291</v>
      </c>
      <c r="B992" s="1" t="s">
        <v>9</v>
      </c>
      <c r="C992" s="1" t="s">
        <v>10</v>
      </c>
      <c r="D992" s="1" t="str">
        <f t="shared" ref="D992:D995" si="142">""""&amp;C992&amp;""""</f>
        <v>"group"</v>
      </c>
      <c r="E992" s="1" t="str">
        <f t="shared" si="137"/>
        <v xml:space="preserve">&lt;https://w3id.org/geochem/1.0/mingroup/40522&gt;  schema:additionalType  "group". </v>
      </c>
    </row>
    <row r="993" spans="1:5" ht="60" x14ac:dyDescent="0.25">
      <c r="A993" s="1" t="s">
        <v>291</v>
      </c>
      <c r="B993" s="1" t="s">
        <v>25</v>
      </c>
      <c r="D993" s="1" t="str">
        <f t="shared" si="142"/>
        <v>""</v>
      </c>
      <c r="E993" s="1" t="str">
        <f t="shared" si="137"/>
        <v xml:space="preserve">&lt;https://w3id.org/geochem/1.0/mingroup/40522&gt;  skos:definition  "". </v>
      </c>
    </row>
    <row r="994" spans="1:5" ht="60" x14ac:dyDescent="0.25">
      <c r="A994" s="1" t="s">
        <v>291</v>
      </c>
      <c r="B994" s="1" t="s">
        <v>19</v>
      </c>
      <c r="C994" s="1" t="s">
        <v>20</v>
      </c>
      <c r="E994" s="1" t="str">
        <f t="shared" si="137"/>
        <v xml:space="preserve">&lt;https://w3id.org/geochem/1.0/mingroup/40522&gt;  dcterm:source  gcmin:smrMindatGroupQuery. </v>
      </c>
    </row>
    <row r="995" spans="1:5" ht="60" x14ac:dyDescent="0.25">
      <c r="A995" s="1" t="s">
        <v>415</v>
      </c>
      <c r="B995" s="1" t="s">
        <v>15</v>
      </c>
      <c r="C995" s="1" t="s">
        <v>416</v>
      </c>
      <c r="D995" s="1" t="str">
        <f t="shared" si="142"/>
        <v>"Pargasite Root Name Group"</v>
      </c>
      <c r="E995" s="1" t="str">
        <f t="shared" si="137"/>
        <v xml:space="preserve">&lt;https://w3id.org/geochem/1.0/mingroup/43429&gt;  rdfs:label  "Pargasite Root Name Group". </v>
      </c>
    </row>
    <row r="996" spans="1:5" ht="30" x14ac:dyDescent="0.25">
      <c r="A996" t="s">
        <v>415</v>
      </c>
      <c r="B996" t="s">
        <v>13</v>
      </c>
      <c r="C996" t="s">
        <v>14</v>
      </c>
      <c r="D996"/>
      <c r="E996" s="1" t="str">
        <f t="shared" si="137"/>
        <v xml:space="preserve">&lt;https://w3id.org/geochem/1.0/mingroup/43429&gt;  skos:inScheme  grup:conceptscheme. </v>
      </c>
    </row>
    <row r="997" spans="1:5" ht="30" x14ac:dyDescent="0.25">
      <c r="A997" t="s">
        <v>415</v>
      </c>
      <c r="B997" t="s">
        <v>7</v>
      </c>
      <c r="C997" t="s">
        <v>417</v>
      </c>
      <c r="D997"/>
      <c r="E997" s="1" t="str">
        <f t="shared" si="137"/>
        <v xml:space="preserve">&lt;https://w3id.org/geochem/1.0/mingroup/43429&gt;  skos:exactMatch  &lt;https://www.mindat.org/1:1:43429:4&gt;. </v>
      </c>
    </row>
    <row r="998" spans="1:5" ht="30" x14ac:dyDescent="0.25">
      <c r="A998" t="s">
        <v>415</v>
      </c>
      <c r="B998" t="s">
        <v>18</v>
      </c>
      <c r="C998">
        <v>554</v>
      </c>
      <c r="D998"/>
      <c r="E998" s="1" t="str">
        <f t="shared" si="137"/>
        <v xml:space="preserve">&lt;https://w3id.org/geochem/1.0/mingroup/43429&gt;  gcmin:normalizedcount  554. </v>
      </c>
    </row>
    <row r="999" spans="1:5" ht="60" x14ac:dyDescent="0.25">
      <c r="A999" s="1" t="s">
        <v>415</v>
      </c>
      <c r="B999" s="1" t="s">
        <v>25</v>
      </c>
      <c r="D999" s="1" t="str">
        <f>""""&amp;C999&amp;""""</f>
        <v>""</v>
      </c>
      <c r="E999" s="1" t="str">
        <f t="shared" si="137"/>
        <v xml:space="preserve">&lt;https://w3id.org/geochem/1.0/mingroup/43429&gt;  skos:definition  "". </v>
      </c>
    </row>
    <row r="1000" spans="1:5" x14ac:dyDescent="0.25">
      <c r="A1000" t="s">
        <v>415</v>
      </c>
      <c r="B1000" t="s">
        <v>4</v>
      </c>
      <c r="C1000">
        <v>589</v>
      </c>
      <c r="D1000"/>
      <c r="E1000" s="1" t="str">
        <f t="shared" si="137"/>
        <v xml:space="preserve">&lt;https://w3id.org/geochem/1.0/mingroup/43429&gt;  gcmin:localitycount  589. </v>
      </c>
    </row>
    <row r="1001" spans="1:5" ht="60" x14ac:dyDescent="0.25">
      <c r="A1001" s="1" t="s">
        <v>415</v>
      </c>
      <c r="B1001" s="1" t="s">
        <v>17</v>
      </c>
      <c r="C1001" s="1" t="s">
        <v>416</v>
      </c>
      <c r="D1001" s="1" t="str">
        <f>""""&amp;C1001&amp;""""</f>
        <v>"Pargasite Root Name Group"</v>
      </c>
      <c r="E1001" s="1" t="str">
        <f t="shared" si="137"/>
        <v xml:space="preserve">&lt;https://w3id.org/geochem/1.0/mingroup/43429&gt;  skos:prefLabel  "Pargasite Root Name Group". </v>
      </c>
    </row>
    <row r="1002" spans="1:5" ht="30" x14ac:dyDescent="0.25">
      <c r="A1002" t="s">
        <v>415</v>
      </c>
      <c r="B1002" t="s">
        <v>23</v>
      </c>
      <c r="C1002" t="s">
        <v>255</v>
      </c>
      <c r="D1002"/>
      <c r="E1002" s="1" t="str">
        <f t="shared" si="137"/>
        <v xml:space="preserve">&lt;https://w3id.org/geochem/1.0/mingroup/43429&gt;  skos:broader  strunz:s09_DE. </v>
      </c>
    </row>
    <row r="1003" spans="1:5" ht="60" x14ac:dyDescent="0.25">
      <c r="A1003" s="1" t="s">
        <v>415</v>
      </c>
      <c r="B1003" s="1" t="s">
        <v>19</v>
      </c>
      <c r="C1003" s="1" t="s">
        <v>20</v>
      </c>
      <c r="E1003" s="1" t="str">
        <f t="shared" si="137"/>
        <v xml:space="preserve">&lt;https://w3id.org/geochem/1.0/mingroup/43429&gt;  dcterm:source  gcmin:smrMindatGroupQuery. </v>
      </c>
    </row>
    <row r="1004" spans="1:5" ht="60" x14ac:dyDescent="0.25">
      <c r="A1004" s="1" t="s">
        <v>415</v>
      </c>
      <c r="B1004" s="1" t="s">
        <v>9</v>
      </c>
      <c r="C1004" s="1" t="s">
        <v>10</v>
      </c>
      <c r="D1004" s="1" t="str">
        <f t="shared" ref="D1004" si="143">""""&amp;C1004&amp;""""</f>
        <v>"group"</v>
      </c>
      <c r="E1004" s="1" t="str">
        <f t="shared" si="137"/>
        <v xml:space="preserve">&lt;https://w3id.org/geochem/1.0/mingroup/43429&gt;  schema:additionalType  "group". </v>
      </c>
    </row>
    <row r="1005" spans="1:5" x14ac:dyDescent="0.25">
      <c r="A1005" t="s">
        <v>415</v>
      </c>
      <c r="B1005" t="s">
        <v>11</v>
      </c>
      <c r="C1005" t="s">
        <v>12</v>
      </c>
      <c r="D1005"/>
      <c r="E1005" s="1" t="str">
        <f t="shared" si="137"/>
        <v xml:space="preserve">&lt;https://w3id.org/geochem/1.0/mingroup/43429&gt;  rdf:type  skos:Concept. </v>
      </c>
    </row>
    <row r="1006" spans="1:5" ht="30" x14ac:dyDescent="0.25">
      <c r="A1006" t="s">
        <v>415</v>
      </c>
      <c r="B1006" t="s">
        <v>23</v>
      </c>
      <c r="C1006" t="s">
        <v>252</v>
      </c>
      <c r="D1006"/>
      <c r="E1006" s="1" t="str">
        <f t="shared" si="137"/>
        <v xml:space="preserve">&lt;https://w3id.org/geochem/1.0/mingroup/43429&gt;  skos:broader  &lt;https://w3id.org/geochem/1.0/mingroup/29365&gt;. </v>
      </c>
    </row>
    <row r="1007" spans="1:5" ht="60" x14ac:dyDescent="0.25">
      <c r="A1007" s="1" t="s">
        <v>418</v>
      </c>
      <c r="B1007" s="1" t="s">
        <v>9</v>
      </c>
      <c r="C1007" s="1" t="s">
        <v>10</v>
      </c>
      <c r="D1007" s="1" t="str">
        <f>""""&amp;C1007&amp;""""</f>
        <v>"group"</v>
      </c>
      <c r="E1007" s="1" t="str">
        <f t="shared" si="137"/>
        <v xml:space="preserve">&lt;https://w3id.org/geochem/1.0/mingroup/43520&gt;  schema:additionalType  "group". </v>
      </c>
    </row>
    <row r="1008" spans="1:5" ht="30" x14ac:dyDescent="0.25">
      <c r="A1008" t="s">
        <v>418</v>
      </c>
      <c r="B1008" t="s">
        <v>7</v>
      </c>
      <c r="C1008" t="s">
        <v>419</v>
      </c>
      <c r="D1008"/>
      <c r="E1008" s="1" t="str">
        <f t="shared" si="137"/>
        <v xml:space="preserve">&lt;https://w3id.org/geochem/1.0/mingroup/43520&gt;  skos:exactMatch  &lt;https://www.mindat.org/1:1:43520:2&gt;. </v>
      </c>
    </row>
    <row r="1009" spans="1:5" ht="60" x14ac:dyDescent="0.25">
      <c r="A1009" s="1" t="s">
        <v>418</v>
      </c>
      <c r="B1009" s="1" t="s">
        <v>25</v>
      </c>
      <c r="D1009" s="1" t="str">
        <f>""""&amp;C1009&amp;""""</f>
        <v>""</v>
      </c>
      <c r="E1009" s="1" t="str">
        <f t="shared" si="137"/>
        <v xml:space="preserve">&lt;https://w3id.org/geochem/1.0/mingroup/43520&gt;  skos:definition  "". </v>
      </c>
    </row>
    <row r="1010" spans="1:5" ht="30" x14ac:dyDescent="0.25">
      <c r="A1010" t="s">
        <v>418</v>
      </c>
      <c r="B1010" t="s">
        <v>13</v>
      </c>
      <c r="C1010" t="s">
        <v>14</v>
      </c>
      <c r="D1010"/>
      <c r="E1010" s="1" t="str">
        <f t="shared" si="137"/>
        <v xml:space="preserve">&lt;https://w3id.org/geochem/1.0/mingroup/43520&gt;  skos:inScheme  grup:conceptscheme. </v>
      </c>
    </row>
    <row r="1011" spans="1:5" x14ac:dyDescent="0.25">
      <c r="A1011" t="s">
        <v>418</v>
      </c>
      <c r="B1011" t="s">
        <v>4</v>
      </c>
      <c r="C1011">
        <v>842</v>
      </c>
      <c r="D1011"/>
      <c r="E1011" s="1" t="str">
        <f t="shared" si="137"/>
        <v xml:space="preserve">&lt;https://w3id.org/geochem/1.0/mingroup/43520&gt;  gcmin:localitycount  842. </v>
      </c>
    </row>
    <row r="1012" spans="1:5" ht="60" x14ac:dyDescent="0.25">
      <c r="A1012" s="1" t="s">
        <v>418</v>
      </c>
      <c r="B1012" s="1" t="s">
        <v>15</v>
      </c>
      <c r="C1012" s="1" t="s">
        <v>420</v>
      </c>
      <c r="D1012" s="1" t="str">
        <f t="shared" ref="D1012:D1013" si="144">""""&amp;C1012&amp;""""</f>
        <v>"Anthophyllite Root Name Group"</v>
      </c>
      <c r="E1012" s="1" t="str">
        <f t="shared" si="137"/>
        <v xml:space="preserve">&lt;https://w3id.org/geochem/1.0/mingroup/43520&gt;  rdfs:label  "Anthophyllite Root Name Group". </v>
      </c>
    </row>
    <row r="1013" spans="1:5" ht="60" x14ac:dyDescent="0.25">
      <c r="A1013" s="1" t="s">
        <v>418</v>
      </c>
      <c r="B1013" s="1" t="s">
        <v>17</v>
      </c>
      <c r="C1013" s="1" t="s">
        <v>420</v>
      </c>
      <c r="D1013" s="1" t="str">
        <f t="shared" si="144"/>
        <v>"Anthophyllite Root Name Group"</v>
      </c>
      <c r="E1013" s="1" t="str">
        <f t="shared" si="137"/>
        <v xml:space="preserve">&lt;https://w3id.org/geochem/1.0/mingroup/43520&gt;  skos:prefLabel  "Anthophyllite Root Name Group". </v>
      </c>
    </row>
    <row r="1014" spans="1:5" x14ac:dyDescent="0.25">
      <c r="A1014" t="s">
        <v>418</v>
      </c>
      <c r="B1014" t="s">
        <v>11</v>
      </c>
      <c r="C1014" t="s">
        <v>12</v>
      </c>
      <c r="D1014"/>
      <c r="E1014" s="1" t="str">
        <f t="shared" si="137"/>
        <v xml:space="preserve">&lt;https://w3id.org/geochem/1.0/mingroup/43520&gt;  rdf:type  skos:Concept. </v>
      </c>
    </row>
    <row r="1015" spans="1:5" ht="30" x14ac:dyDescent="0.25">
      <c r="A1015" t="s">
        <v>418</v>
      </c>
      <c r="B1015" t="s">
        <v>18</v>
      </c>
      <c r="C1015">
        <v>840</v>
      </c>
      <c r="D1015"/>
      <c r="E1015" s="1" t="str">
        <f t="shared" si="137"/>
        <v xml:space="preserve">&lt;https://w3id.org/geochem/1.0/mingroup/43520&gt;  gcmin:normalizedcount  840. </v>
      </c>
    </row>
    <row r="1016" spans="1:5" ht="30" x14ac:dyDescent="0.25">
      <c r="A1016" t="s">
        <v>418</v>
      </c>
      <c r="B1016" t="s">
        <v>23</v>
      </c>
      <c r="C1016" t="s">
        <v>421</v>
      </c>
      <c r="D1016"/>
      <c r="E1016" s="1" t="str">
        <f t="shared" si="137"/>
        <v xml:space="preserve">&lt;https://w3id.org/geochem/1.0/mingroup/43520&gt;  skos:broader  &lt;https://w3id.org/geochem/1.0/mingroup/43524&gt;. </v>
      </c>
    </row>
    <row r="1017" spans="1:5" ht="60" x14ac:dyDescent="0.25">
      <c r="A1017" s="1" t="s">
        <v>418</v>
      </c>
      <c r="B1017" s="1" t="s">
        <v>19</v>
      </c>
      <c r="C1017" s="1" t="s">
        <v>20</v>
      </c>
      <c r="E1017" s="1" t="str">
        <f t="shared" si="137"/>
        <v xml:space="preserve">&lt;https://w3id.org/geochem/1.0/mingroup/43520&gt;  dcterm:source  gcmin:smrMindatGroupQuery. </v>
      </c>
    </row>
    <row r="1018" spans="1:5" ht="30" x14ac:dyDescent="0.25">
      <c r="A1018" t="s">
        <v>418</v>
      </c>
      <c r="B1018" t="s">
        <v>23</v>
      </c>
      <c r="C1018" t="s">
        <v>422</v>
      </c>
      <c r="D1018"/>
      <c r="E1018" s="1" t="str">
        <f t="shared" si="137"/>
        <v xml:space="preserve">&lt;https://w3id.org/geochem/1.0/mingroup/43520&gt;  skos:broader  gcmin:orthoamphibole. </v>
      </c>
    </row>
    <row r="1019" spans="1:5" ht="30" x14ac:dyDescent="0.25">
      <c r="A1019" t="s">
        <v>418</v>
      </c>
      <c r="B1019" t="s">
        <v>23</v>
      </c>
      <c r="C1019" t="s">
        <v>423</v>
      </c>
      <c r="D1019"/>
      <c r="E1019" s="1" t="str">
        <f t="shared" si="137"/>
        <v xml:space="preserve">&lt;https://w3id.org/geochem/1.0/mingroup/43520&gt;  skos:broader  strunz:s09_DD. </v>
      </c>
    </row>
    <row r="1020" spans="1:5" ht="30" x14ac:dyDescent="0.25">
      <c r="A1020" t="s">
        <v>421</v>
      </c>
      <c r="B1020" t="s">
        <v>23</v>
      </c>
      <c r="C1020" t="s">
        <v>254</v>
      </c>
      <c r="D1020"/>
      <c r="E1020" s="1" t="str">
        <f t="shared" si="137"/>
        <v xml:space="preserve">&lt;https://w3id.org/geochem/1.0/mingroup/43524&gt;  skos:broader  &lt;https://w3id.org/geochem/1.0/mingroup/43525&gt;. </v>
      </c>
    </row>
    <row r="1021" spans="1:5" ht="30" x14ac:dyDescent="0.25">
      <c r="A1021" t="s">
        <v>421</v>
      </c>
      <c r="B1021" t="s">
        <v>7</v>
      </c>
      <c r="C1021" t="s">
        <v>424</v>
      </c>
      <c r="D1021"/>
      <c r="E1021" s="1" t="str">
        <f t="shared" si="137"/>
        <v xml:space="preserve">&lt;https://w3id.org/geochem/1.0/mingroup/43524&gt;  skos:exactMatch  &lt;https://www.mindat.org/1:1:43524:8&gt;. </v>
      </c>
    </row>
    <row r="1022" spans="1:5" ht="60" x14ac:dyDescent="0.25">
      <c r="A1022" s="1" t="s">
        <v>421</v>
      </c>
      <c r="B1022" s="1" t="s">
        <v>25</v>
      </c>
      <c r="D1022" s="1" t="str">
        <f>""""&amp;C1022&amp;""""</f>
        <v>""</v>
      </c>
      <c r="E1022" s="1" t="str">
        <f t="shared" si="137"/>
        <v xml:space="preserve">&lt;https://w3id.org/geochem/1.0/mingroup/43524&gt;  skos:definition  "". </v>
      </c>
    </row>
    <row r="1023" spans="1:5" x14ac:dyDescent="0.25">
      <c r="A1023" t="s">
        <v>421</v>
      </c>
      <c r="B1023" t="s">
        <v>4</v>
      </c>
      <c r="C1023">
        <v>1891</v>
      </c>
      <c r="D1023"/>
      <c r="E1023" s="1" t="str">
        <f t="shared" si="137"/>
        <v xml:space="preserve">&lt;https://w3id.org/geochem/1.0/mingroup/43524&gt;  gcmin:localitycount  1891. </v>
      </c>
    </row>
    <row r="1024" spans="1:5" ht="30" x14ac:dyDescent="0.25">
      <c r="A1024" t="s">
        <v>421</v>
      </c>
      <c r="B1024" t="s">
        <v>13</v>
      </c>
      <c r="C1024" t="s">
        <v>14</v>
      </c>
      <c r="D1024"/>
      <c r="E1024" s="1" t="str">
        <f t="shared" si="137"/>
        <v xml:space="preserve">&lt;https://w3id.org/geochem/1.0/mingroup/43524&gt;  skos:inScheme  grup:conceptscheme. </v>
      </c>
    </row>
    <row r="1025" spans="1:5" x14ac:dyDescent="0.25">
      <c r="A1025" t="s">
        <v>421</v>
      </c>
      <c r="B1025" t="s">
        <v>11</v>
      </c>
      <c r="C1025" t="s">
        <v>12</v>
      </c>
      <c r="D1025"/>
      <c r="E1025" s="1" t="str">
        <f t="shared" si="137"/>
        <v xml:space="preserve">&lt;https://w3id.org/geochem/1.0/mingroup/43524&gt;  rdf:type  skos:Concept. </v>
      </c>
    </row>
    <row r="1026" spans="1:5" ht="60" x14ac:dyDescent="0.25">
      <c r="A1026" s="1" t="s">
        <v>421</v>
      </c>
      <c r="B1026" s="1" t="s">
        <v>15</v>
      </c>
      <c r="C1026" s="1" t="s">
        <v>425</v>
      </c>
      <c r="D1026" s="1" t="str">
        <f t="shared" ref="D1026:D1029" si="145">""""&amp;C1026&amp;""""</f>
        <v>"Magnesium-iron-manganese Amphibole Subgroup"</v>
      </c>
      <c r="E1026" s="1" t="str">
        <f t="shared" si="137"/>
        <v xml:space="preserve">&lt;https://w3id.org/geochem/1.0/mingroup/43524&gt;  rdfs:label  "Magnesium-iron-manganese Amphibole Subgroup". </v>
      </c>
    </row>
    <row r="1027" spans="1:5" ht="60" x14ac:dyDescent="0.25">
      <c r="A1027" s="1" t="s">
        <v>421</v>
      </c>
      <c r="B1027" s="1" t="s">
        <v>19</v>
      </c>
      <c r="C1027" s="1" t="s">
        <v>20</v>
      </c>
      <c r="E1027" s="1" t="str">
        <f t="shared" ref="E1027:E1090" si="146">A1027 &amp; "  " &amp; B1027 &amp; "  " &amp; IF(ISBLANK(D1027),C1027, D1027) &amp; ". "</f>
        <v xml:space="preserve">&lt;https://w3id.org/geochem/1.0/mingroup/43524&gt;  dcterm:source  gcmin:smrMindatGroupQuery. </v>
      </c>
    </row>
    <row r="1028" spans="1:5" ht="60" x14ac:dyDescent="0.25">
      <c r="A1028" s="1" t="s">
        <v>421</v>
      </c>
      <c r="B1028" s="1" t="s">
        <v>17</v>
      </c>
      <c r="C1028" s="1" t="s">
        <v>425</v>
      </c>
      <c r="D1028" s="1" t="str">
        <f t="shared" si="145"/>
        <v>"Magnesium-iron-manganese Amphibole Subgroup"</v>
      </c>
      <c r="E1028" s="1" t="str">
        <f t="shared" si="146"/>
        <v xml:space="preserve">&lt;https://w3id.org/geochem/1.0/mingroup/43524&gt;  skos:prefLabel  "Magnesium-iron-manganese Amphibole Subgroup". </v>
      </c>
    </row>
    <row r="1029" spans="1:5" ht="60" x14ac:dyDescent="0.25">
      <c r="A1029" s="1" t="s">
        <v>421</v>
      </c>
      <c r="B1029" s="1" t="s">
        <v>9</v>
      </c>
      <c r="C1029" s="1" t="s">
        <v>10</v>
      </c>
      <c r="D1029" s="1" t="str">
        <f t="shared" si="145"/>
        <v>"group"</v>
      </c>
      <c r="E1029" s="1" t="str">
        <f t="shared" si="146"/>
        <v xml:space="preserve">&lt;https://w3id.org/geochem/1.0/mingroup/43524&gt;  schema:additionalType  "group". </v>
      </c>
    </row>
    <row r="1030" spans="1:5" x14ac:dyDescent="0.25">
      <c r="A1030" t="s">
        <v>254</v>
      </c>
      <c r="B1030" t="s">
        <v>11</v>
      </c>
      <c r="C1030" t="s">
        <v>12</v>
      </c>
      <c r="D1030"/>
      <c r="E1030" s="1" t="str">
        <f t="shared" si="146"/>
        <v xml:space="preserve">&lt;https://w3id.org/geochem/1.0/mingroup/43525&gt;  rdf:type  skos:Concept. </v>
      </c>
    </row>
    <row r="1031" spans="1:5" x14ac:dyDescent="0.25">
      <c r="A1031" t="s">
        <v>254</v>
      </c>
      <c r="B1031" t="s">
        <v>4</v>
      </c>
      <c r="C1031">
        <v>19271</v>
      </c>
      <c r="D1031"/>
      <c r="E1031" s="1" t="str">
        <f t="shared" si="146"/>
        <v xml:space="preserve">&lt;https://w3id.org/geochem/1.0/mingroup/43525&gt;  gcmin:localitycount  19271. </v>
      </c>
    </row>
    <row r="1032" spans="1:5" ht="60" x14ac:dyDescent="0.25">
      <c r="A1032" s="1" t="s">
        <v>254</v>
      </c>
      <c r="B1032" s="1" t="s">
        <v>25</v>
      </c>
      <c r="D1032" s="1" t="str">
        <f>""""&amp;C1032&amp;""""</f>
        <v>""</v>
      </c>
      <c r="E1032" s="1" t="str">
        <f t="shared" si="146"/>
        <v xml:space="preserve">&lt;https://w3id.org/geochem/1.0/mingroup/43525&gt;  skos:definition  "". </v>
      </c>
    </row>
    <row r="1033" spans="1:5" ht="30" x14ac:dyDescent="0.25">
      <c r="A1033" t="s">
        <v>254</v>
      </c>
      <c r="B1033" t="s">
        <v>13</v>
      </c>
      <c r="C1033" t="s">
        <v>14</v>
      </c>
      <c r="D1033"/>
      <c r="E1033" s="1" t="str">
        <f t="shared" si="146"/>
        <v xml:space="preserve">&lt;https://w3id.org/geochem/1.0/mingroup/43525&gt;  skos:inScheme  grup:conceptscheme. </v>
      </c>
    </row>
    <row r="1034" spans="1:5" ht="30" x14ac:dyDescent="0.25">
      <c r="A1034" t="s">
        <v>254</v>
      </c>
      <c r="B1034" t="s">
        <v>23</v>
      </c>
      <c r="C1034" t="s">
        <v>79</v>
      </c>
      <c r="D1034"/>
      <c r="E1034" s="1" t="str">
        <f t="shared" si="146"/>
        <v xml:space="preserve">&lt;https://w3id.org/geochem/1.0/mingroup/43525&gt;  skos:broader  &lt;https://w3id.org/geochem/1.0/mingroup/207&gt;. </v>
      </c>
    </row>
    <row r="1035" spans="1:5" ht="60" x14ac:dyDescent="0.25">
      <c r="A1035" s="1" t="s">
        <v>254</v>
      </c>
      <c r="B1035" s="1" t="s">
        <v>19</v>
      </c>
      <c r="C1035" s="1" t="s">
        <v>20</v>
      </c>
      <c r="E1035" s="1" t="str">
        <f t="shared" si="146"/>
        <v xml:space="preserve">&lt;https://w3id.org/geochem/1.0/mingroup/43525&gt;  dcterm:source  gcmin:smrMindatGroupQuery. </v>
      </c>
    </row>
    <row r="1036" spans="1:5" ht="60" x14ac:dyDescent="0.25">
      <c r="A1036" s="1" t="s">
        <v>254</v>
      </c>
      <c r="B1036" s="1" t="s">
        <v>9</v>
      </c>
      <c r="C1036" s="1" t="s">
        <v>10</v>
      </c>
      <c r="D1036" s="1" t="str">
        <f t="shared" ref="D1036:D1037" si="147">""""&amp;C1036&amp;""""</f>
        <v>"group"</v>
      </c>
      <c r="E1036" s="1" t="str">
        <f t="shared" si="146"/>
        <v xml:space="preserve">&lt;https://w3id.org/geochem/1.0/mingroup/43525&gt;  schema:additionalType  "group". </v>
      </c>
    </row>
    <row r="1037" spans="1:5" ht="60" x14ac:dyDescent="0.25">
      <c r="A1037" s="1" t="s">
        <v>254</v>
      </c>
      <c r="B1037" s="1" t="s">
        <v>15</v>
      </c>
      <c r="C1037" s="1" t="s">
        <v>426</v>
      </c>
      <c r="D1037" s="1" t="str">
        <f t="shared" si="147"/>
        <v>"Amphibole Group w(OH, F, Cl)-dominant"</v>
      </c>
      <c r="E1037" s="1" t="str">
        <f t="shared" si="146"/>
        <v xml:space="preserve">&lt;https://w3id.org/geochem/1.0/mingroup/43525&gt;  rdfs:label  "Amphibole Group w(OH, F, Cl)-dominant". </v>
      </c>
    </row>
    <row r="1038" spans="1:5" ht="30" x14ac:dyDescent="0.25">
      <c r="A1038" t="s">
        <v>254</v>
      </c>
      <c r="B1038" t="s">
        <v>7</v>
      </c>
      <c r="C1038" t="s">
        <v>427</v>
      </c>
      <c r="D1038"/>
      <c r="E1038" s="1" t="str">
        <f t="shared" si="146"/>
        <v xml:space="preserve">&lt;https://w3id.org/geochem/1.0/mingroup/43525&gt;  skos:exactMatch  &lt;https://www.mindat.org/1:1:43525:7&gt;. </v>
      </c>
    </row>
    <row r="1039" spans="1:5" ht="60" x14ac:dyDescent="0.25">
      <c r="A1039" s="1" t="s">
        <v>254</v>
      </c>
      <c r="B1039" s="1" t="s">
        <v>17</v>
      </c>
      <c r="C1039" s="1" t="s">
        <v>426</v>
      </c>
      <c r="D1039" s="1" t="str">
        <f>""""&amp;C1039&amp;""""</f>
        <v>"Amphibole Group w(OH, F, Cl)-dominant"</v>
      </c>
      <c r="E1039" s="1" t="str">
        <f t="shared" si="146"/>
        <v xml:space="preserve">&lt;https://w3id.org/geochem/1.0/mingroup/43525&gt;  skos:prefLabel  "Amphibole Group w(OH, F, Cl)-dominant". </v>
      </c>
    </row>
    <row r="1040" spans="1:5" ht="30" x14ac:dyDescent="0.25">
      <c r="A1040" t="s">
        <v>182</v>
      </c>
      <c r="B1040" t="s">
        <v>7</v>
      </c>
      <c r="C1040" t="s">
        <v>428</v>
      </c>
      <c r="D1040"/>
      <c r="E1040" s="1" t="str">
        <f t="shared" si="146"/>
        <v xml:space="preserve">&lt;https://w3id.org/geochem/1.0/mingroup/43551&gt;  skos:exactMatch  &lt;https://www.mindat.org/1:1:43551:2&gt;. </v>
      </c>
    </row>
    <row r="1041" spans="1:5" ht="60" x14ac:dyDescent="0.25">
      <c r="A1041" s="1" t="s">
        <v>182</v>
      </c>
      <c r="B1041" s="1" t="s">
        <v>25</v>
      </c>
      <c r="D1041" s="1" t="str">
        <f>""""&amp;C1041&amp;""""</f>
        <v>""</v>
      </c>
      <c r="E1041" s="1" t="str">
        <f t="shared" si="146"/>
        <v xml:space="preserve">&lt;https://w3id.org/geochem/1.0/mingroup/43551&gt;  skos:definition  "". </v>
      </c>
    </row>
    <row r="1042" spans="1:5" x14ac:dyDescent="0.25">
      <c r="A1042" t="s">
        <v>182</v>
      </c>
      <c r="B1042" t="s">
        <v>4</v>
      </c>
      <c r="C1042">
        <v>1498</v>
      </c>
      <c r="D1042"/>
      <c r="E1042" s="1" t="str">
        <f t="shared" si="146"/>
        <v xml:space="preserve">&lt;https://w3id.org/geochem/1.0/mingroup/43551&gt;  gcmin:localitycount  1498. </v>
      </c>
    </row>
    <row r="1043" spans="1:5" ht="60" x14ac:dyDescent="0.25">
      <c r="A1043" s="1" t="s">
        <v>182</v>
      </c>
      <c r="B1043" s="1" t="s">
        <v>17</v>
      </c>
      <c r="C1043" s="1" t="s">
        <v>429</v>
      </c>
      <c r="D1043" s="1" t="str">
        <f t="shared" ref="D1043" si="148">""""&amp;C1043&amp;""""</f>
        <v>"Hollandite Supergroup"</v>
      </c>
      <c r="E1043" s="1" t="str">
        <f t="shared" si="146"/>
        <v xml:space="preserve">&lt;https://w3id.org/geochem/1.0/mingroup/43551&gt;  skos:prefLabel  "Hollandite Supergroup". </v>
      </c>
    </row>
    <row r="1044" spans="1:5" ht="60" x14ac:dyDescent="0.25">
      <c r="A1044" s="1" t="s">
        <v>182</v>
      </c>
      <c r="B1044" s="1" t="s">
        <v>19</v>
      </c>
      <c r="C1044" s="1" t="s">
        <v>20</v>
      </c>
      <c r="E1044" s="1" t="str">
        <f t="shared" si="146"/>
        <v xml:space="preserve">&lt;https://w3id.org/geochem/1.0/mingroup/43551&gt;  dcterm:source  gcmin:smrMindatGroupQuery. </v>
      </c>
    </row>
    <row r="1045" spans="1:5" ht="30" x14ac:dyDescent="0.25">
      <c r="A1045" t="s">
        <v>182</v>
      </c>
      <c r="B1045" t="s">
        <v>23</v>
      </c>
      <c r="C1045" t="s">
        <v>430</v>
      </c>
      <c r="D1045"/>
      <c r="E1045" s="1" t="str">
        <f t="shared" si="146"/>
        <v xml:space="preserve">&lt;https://w3id.org/geochem/1.0/mingroup/43551&gt;  skos:broader  strunz:s04_DK. </v>
      </c>
    </row>
    <row r="1046" spans="1:5" ht="30" x14ac:dyDescent="0.25">
      <c r="A1046" t="s">
        <v>182</v>
      </c>
      <c r="B1046" t="s">
        <v>13</v>
      </c>
      <c r="C1046" t="s">
        <v>14</v>
      </c>
      <c r="D1046"/>
      <c r="E1046" s="1" t="str">
        <f t="shared" si="146"/>
        <v xml:space="preserve">&lt;https://w3id.org/geochem/1.0/mingroup/43551&gt;  skos:inScheme  grup:conceptscheme. </v>
      </c>
    </row>
    <row r="1047" spans="1:5" x14ac:dyDescent="0.25">
      <c r="A1047" t="s">
        <v>182</v>
      </c>
      <c r="B1047" t="s">
        <v>11</v>
      </c>
      <c r="C1047" t="s">
        <v>12</v>
      </c>
      <c r="D1047"/>
      <c r="E1047" s="1" t="str">
        <f t="shared" si="146"/>
        <v xml:space="preserve">&lt;https://w3id.org/geochem/1.0/mingroup/43551&gt;  rdf:type  skos:Concept. </v>
      </c>
    </row>
    <row r="1048" spans="1:5" ht="60" x14ac:dyDescent="0.25">
      <c r="A1048" s="1" t="s">
        <v>182</v>
      </c>
      <c r="B1048" s="1" t="s">
        <v>9</v>
      </c>
      <c r="C1048" s="1" t="s">
        <v>10</v>
      </c>
      <c r="D1048" s="1" t="str">
        <f t="shared" ref="D1048:D1050" si="149">""""&amp;C1048&amp;""""</f>
        <v>"group"</v>
      </c>
      <c r="E1048" s="1" t="str">
        <f t="shared" si="146"/>
        <v xml:space="preserve">&lt;https://w3id.org/geochem/1.0/mingroup/43551&gt;  schema:additionalType  "group". </v>
      </c>
    </row>
    <row r="1049" spans="1:5" ht="60" x14ac:dyDescent="0.25">
      <c r="A1049" s="1" t="s">
        <v>182</v>
      </c>
      <c r="B1049" s="1" t="s">
        <v>15</v>
      </c>
      <c r="C1049" s="1" t="s">
        <v>429</v>
      </c>
      <c r="D1049" s="1" t="str">
        <f t="shared" si="149"/>
        <v>"Hollandite Supergroup"</v>
      </c>
      <c r="E1049" s="1" t="str">
        <f t="shared" si="146"/>
        <v xml:space="preserve">&lt;https://w3id.org/geochem/1.0/mingroup/43551&gt;  rdfs:label  "Hollandite Supergroup". </v>
      </c>
    </row>
    <row r="1050" spans="1:5" ht="60" x14ac:dyDescent="0.25">
      <c r="A1050" s="1" t="s">
        <v>431</v>
      </c>
      <c r="B1050" s="1" t="s">
        <v>25</v>
      </c>
      <c r="D1050" s="1" t="str">
        <f t="shared" si="149"/>
        <v>""</v>
      </c>
      <c r="E1050" s="1" t="str">
        <f t="shared" si="146"/>
        <v xml:space="preserve">&lt;https://w3id.org/geochem/1.0/mingroup/43607&gt;  skos:definition  "". </v>
      </c>
    </row>
    <row r="1051" spans="1:5" ht="30" x14ac:dyDescent="0.25">
      <c r="A1051" t="s">
        <v>431</v>
      </c>
      <c r="B1051" t="s">
        <v>7</v>
      </c>
      <c r="C1051" t="s">
        <v>432</v>
      </c>
      <c r="D1051"/>
      <c r="E1051" s="1" t="str">
        <f t="shared" si="146"/>
        <v xml:space="preserve">&lt;https://w3id.org/geochem/1.0/mingroup/43607&gt;  skos:exactMatch  &lt;https://www.mindat.org/1:1:43607:0&gt;. </v>
      </c>
    </row>
    <row r="1052" spans="1:5" ht="30" x14ac:dyDescent="0.25">
      <c r="A1052" t="s">
        <v>431</v>
      </c>
      <c r="B1052" t="s">
        <v>13</v>
      </c>
      <c r="C1052" t="s">
        <v>14</v>
      </c>
      <c r="D1052"/>
      <c r="E1052" s="1" t="str">
        <f t="shared" si="146"/>
        <v xml:space="preserve">&lt;https://w3id.org/geochem/1.0/mingroup/43607&gt;  skos:inScheme  grup:conceptscheme. </v>
      </c>
    </row>
    <row r="1053" spans="1:5" ht="30" x14ac:dyDescent="0.25">
      <c r="A1053" t="s">
        <v>431</v>
      </c>
      <c r="B1053" t="s">
        <v>23</v>
      </c>
      <c r="C1053" t="s">
        <v>433</v>
      </c>
      <c r="D1053"/>
      <c r="E1053" s="1" t="str">
        <f t="shared" si="146"/>
        <v xml:space="preserve">&lt;https://w3id.org/geochem/1.0/mingroup/43607&gt;  skos:broader  strunz:s01_AE. </v>
      </c>
    </row>
    <row r="1054" spans="1:5" ht="60" x14ac:dyDescent="0.25">
      <c r="A1054" s="1" t="s">
        <v>431</v>
      </c>
      <c r="B1054" s="1" t="s">
        <v>15</v>
      </c>
      <c r="C1054" s="1" t="s">
        <v>434</v>
      </c>
      <c r="D1054" s="1" t="str">
        <f t="shared" ref="D1054:D1056" si="150">""""&amp;C1054&amp;""""</f>
        <v>"Iron Group"</v>
      </c>
      <c r="E1054" s="1" t="str">
        <f t="shared" si="146"/>
        <v xml:space="preserve">&lt;https://w3id.org/geochem/1.0/mingroup/43607&gt;  rdfs:label  "Iron Group". </v>
      </c>
    </row>
    <row r="1055" spans="1:5" ht="60" x14ac:dyDescent="0.25">
      <c r="A1055" s="1" t="s">
        <v>431</v>
      </c>
      <c r="B1055" s="1" t="s">
        <v>9</v>
      </c>
      <c r="C1055" s="1" t="s">
        <v>10</v>
      </c>
      <c r="D1055" s="1" t="str">
        <f t="shared" si="150"/>
        <v>"group"</v>
      </c>
      <c r="E1055" s="1" t="str">
        <f t="shared" si="146"/>
        <v xml:space="preserve">&lt;https://w3id.org/geochem/1.0/mingroup/43607&gt;  schema:additionalType  "group". </v>
      </c>
    </row>
    <row r="1056" spans="1:5" ht="60" x14ac:dyDescent="0.25">
      <c r="A1056" s="1" t="s">
        <v>431</v>
      </c>
      <c r="B1056" s="1" t="s">
        <v>17</v>
      </c>
      <c r="C1056" s="1" t="s">
        <v>434</v>
      </c>
      <c r="D1056" s="1" t="str">
        <f t="shared" si="150"/>
        <v>"Iron Group"</v>
      </c>
      <c r="E1056" s="1" t="str">
        <f t="shared" si="146"/>
        <v xml:space="preserve">&lt;https://w3id.org/geochem/1.0/mingroup/43607&gt;  skos:prefLabel  "Iron Group". </v>
      </c>
    </row>
    <row r="1057" spans="1:5" x14ac:dyDescent="0.25">
      <c r="A1057" t="s">
        <v>431</v>
      </c>
      <c r="B1057" t="s">
        <v>4</v>
      </c>
      <c r="C1057">
        <v>2162</v>
      </c>
      <c r="D1057"/>
      <c r="E1057" s="1" t="str">
        <f t="shared" si="146"/>
        <v xml:space="preserve">&lt;https://w3id.org/geochem/1.0/mingroup/43607&gt;  gcmin:localitycount  2162. </v>
      </c>
    </row>
    <row r="1058" spans="1:5" x14ac:dyDescent="0.25">
      <c r="A1058" t="s">
        <v>431</v>
      </c>
      <c r="B1058" t="s">
        <v>11</v>
      </c>
      <c r="C1058" t="s">
        <v>12</v>
      </c>
      <c r="D1058"/>
      <c r="E1058" s="1" t="str">
        <f t="shared" si="146"/>
        <v xml:space="preserve">&lt;https://w3id.org/geochem/1.0/mingroup/43607&gt;  rdf:type  skos:Concept. </v>
      </c>
    </row>
    <row r="1059" spans="1:5" ht="60" x14ac:dyDescent="0.25">
      <c r="A1059" s="1" t="s">
        <v>431</v>
      </c>
      <c r="B1059" s="1" t="s">
        <v>19</v>
      </c>
      <c r="C1059" s="1" t="s">
        <v>32</v>
      </c>
      <c r="E1059" s="1" t="str">
        <f t="shared" si="146"/>
        <v xml:space="preserve">&lt;https://w3id.org/geochem/1.0/mingroup/43607&gt;  dcterm:source  gcmin:SMRadditions. </v>
      </c>
    </row>
    <row r="1060" spans="1:5" ht="60" x14ac:dyDescent="0.25">
      <c r="A1060" s="1" t="s">
        <v>431</v>
      </c>
      <c r="B1060" s="1" t="s">
        <v>26</v>
      </c>
      <c r="C1060" s="1" t="s">
        <v>435</v>
      </c>
      <c r="D1060" s="1" t="str">
        <f t="shared" ref="D1060:D1061" si="151">""""&amp;C1060&amp;""""</f>
        <v>"https://www.mindat.org/min-43607.html"</v>
      </c>
      <c r="E1060" s="1" t="str">
        <f t="shared" si="146"/>
        <v xml:space="preserve">&lt;https://w3id.org/geochem/1.0/mingroup/43607&gt;  gcmin:mindaturl  "https://www.mindat.org/min-43607.html". </v>
      </c>
    </row>
    <row r="1061" spans="1:5" ht="60" x14ac:dyDescent="0.25">
      <c r="A1061" s="1" t="s">
        <v>431</v>
      </c>
      <c r="B1061" s="1" t="s">
        <v>21</v>
      </c>
      <c r="C1061" s="1" t="s">
        <v>436</v>
      </c>
      <c r="D1061" s="1" t="str">
        <f t="shared" si="151"/>
        <v>"min-43607"</v>
      </c>
      <c r="E1061" s="1" t="str">
        <f t="shared" si="146"/>
        <v xml:space="preserve">&lt;https://w3id.org/geochem/1.0/mingroup/43607&gt;  gcmin:mindatid  "min-43607". </v>
      </c>
    </row>
    <row r="1062" spans="1:5" x14ac:dyDescent="0.25">
      <c r="A1062" t="s">
        <v>437</v>
      </c>
      <c r="B1062" t="s">
        <v>4</v>
      </c>
      <c r="C1062">
        <v>600</v>
      </c>
      <c r="D1062"/>
      <c r="E1062" s="1" t="str">
        <f t="shared" si="146"/>
        <v xml:space="preserve">&lt;https://w3id.org/geochem/1.0/mingroup/43692&gt;  gcmin:localitycount  600. </v>
      </c>
    </row>
    <row r="1063" spans="1:5" ht="60" x14ac:dyDescent="0.25">
      <c r="A1063" s="1" t="s">
        <v>437</v>
      </c>
      <c r="B1063" s="1" t="s">
        <v>9</v>
      </c>
      <c r="C1063" s="1" t="s">
        <v>10</v>
      </c>
      <c r="D1063" s="1" t="str">
        <f t="shared" ref="D1063:D1064" si="152">""""&amp;C1063&amp;""""</f>
        <v>"group"</v>
      </c>
      <c r="E1063" s="1" t="str">
        <f t="shared" si="146"/>
        <v xml:space="preserve">&lt;https://w3id.org/geochem/1.0/mingroup/43692&gt;  schema:additionalType  "group". </v>
      </c>
    </row>
    <row r="1064" spans="1:5" ht="60" x14ac:dyDescent="0.25">
      <c r="A1064" s="1" t="s">
        <v>437</v>
      </c>
      <c r="B1064" s="1" t="s">
        <v>17</v>
      </c>
      <c r="C1064" s="1" t="s">
        <v>438</v>
      </c>
      <c r="D1064" s="1" t="str">
        <f t="shared" si="152"/>
        <v>"Braunite Group"</v>
      </c>
      <c r="E1064" s="1" t="str">
        <f t="shared" si="146"/>
        <v xml:space="preserve">&lt;https://w3id.org/geochem/1.0/mingroup/43692&gt;  skos:prefLabel  "Braunite Group". </v>
      </c>
    </row>
    <row r="1065" spans="1:5" ht="30" x14ac:dyDescent="0.25">
      <c r="A1065" t="s">
        <v>437</v>
      </c>
      <c r="B1065" t="s">
        <v>13</v>
      </c>
      <c r="C1065" t="s">
        <v>14</v>
      </c>
      <c r="D1065"/>
      <c r="E1065" s="1" t="str">
        <f t="shared" si="146"/>
        <v xml:space="preserve">&lt;https://w3id.org/geochem/1.0/mingroup/43692&gt;  skos:inScheme  grup:conceptscheme. </v>
      </c>
    </row>
    <row r="1066" spans="1:5" ht="30" x14ac:dyDescent="0.25">
      <c r="A1066" t="s">
        <v>437</v>
      </c>
      <c r="B1066" t="s">
        <v>23</v>
      </c>
      <c r="C1066" t="s">
        <v>349</v>
      </c>
      <c r="D1066"/>
      <c r="E1066" s="1" t="str">
        <f t="shared" si="146"/>
        <v xml:space="preserve">&lt;https://w3id.org/geochem/1.0/mingroup/43692&gt;  skos:broader  strunz:s09_AG. </v>
      </c>
    </row>
    <row r="1067" spans="1:5" ht="60" x14ac:dyDescent="0.25">
      <c r="A1067" s="1" t="s">
        <v>437</v>
      </c>
      <c r="B1067" s="1" t="s">
        <v>15</v>
      </c>
      <c r="C1067" s="1" t="s">
        <v>438</v>
      </c>
      <c r="D1067" s="1" t="str">
        <f>""""&amp;C1067&amp;""""</f>
        <v>"Braunite Group"</v>
      </c>
      <c r="E1067" s="1" t="str">
        <f t="shared" si="146"/>
        <v xml:space="preserve">&lt;https://w3id.org/geochem/1.0/mingroup/43692&gt;  rdfs:label  "Braunite Group". </v>
      </c>
    </row>
    <row r="1068" spans="1:5" x14ac:dyDescent="0.25">
      <c r="A1068" t="s">
        <v>437</v>
      </c>
      <c r="B1068" t="s">
        <v>11</v>
      </c>
      <c r="C1068" t="s">
        <v>12</v>
      </c>
      <c r="D1068"/>
      <c r="E1068" s="1" t="str">
        <f t="shared" si="146"/>
        <v xml:space="preserve">&lt;https://w3id.org/geochem/1.0/mingroup/43692&gt;  rdf:type  skos:Concept. </v>
      </c>
    </row>
    <row r="1069" spans="1:5" ht="60" x14ac:dyDescent="0.25">
      <c r="A1069" s="1" t="s">
        <v>439</v>
      </c>
      <c r="B1069" s="1" t="s">
        <v>19</v>
      </c>
      <c r="C1069" s="1" t="s">
        <v>20</v>
      </c>
      <c r="E1069" s="1" t="str">
        <f t="shared" si="146"/>
        <v xml:space="preserve">&lt;https://w3id.org/geochem/1.0/mingroup/43755&gt;  dcterm:source  gcmin:smrMindatGroupQuery. </v>
      </c>
    </row>
    <row r="1070" spans="1:5" ht="30" x14ac:dyDescent="0.25">
      <c r="A1070" t="s">
        <v>439</v>
      </c>
      <c r="B1070" t="s">
        <v>23</v>
      </c>
      <c r="C1070" t="s">
        <v>53</v>
      </c>
      <c r="D1070"/>
      <c r="E1070" s="1" t="str">
        <f t="shared" si="146"/>
        <v xml:space="preserve">&lt;https://w3id.org/geochem/1.0/mingroup/43755&gt;  skos:broader  &lt;https://w3id.org/geochem/1.0/mingroup/11136&gt;. </v>
      </c>
    </row>
    <row r="1071" spans="1:5" ht="60" x14ac:dyDescent="0.25">
      <c r="A1071" s="1" t="s">
        <v>439</v>
      </c>
      <c r="B1071" s="1" t="s">
        <v>15</v>
      </c>
      <c r="C1071" s="1" t="s">
        <v>440</v>
      </c>
      <c r="D1071" s="1" t="str">
        <f>""""&amp;C1071&amp;""""</f>
        <v>"Kaolinite Subgroup"</v>
      </c>
      <c r="E1071" s="1" t="str">
        <f t="shared" si="146"/>
        <v xml:space="preserve">&lt;https://w3id.org/geochem/1.0/mingroup/43755&gt;  rdfs:label  "Kaolinite Subgroup". </v>
      </c>
    </row>
    <row r="1072" spans="1:5" x14ac:dyDescent="0.25">
      <c r="A1072" t="s">
        <v>439</v>
      </c>
      <c r="B1072" t="s">
        <v>4</v>
      </c>
      <c r="C1072">
        <v>8392</v>
      </c>
      <c r="D1072"/>
      <c r="E1072" s="1" t="str">
        <f t="shared" si="146"/>
        <v xml:space="preserve">&lt;https://w3id.org/geochem/1.0/mingroup/43755&gt;  gcmin:localitycount  8392. </v>
      </c>
    </row>
    <row r="1073" spans="1:5" ht="60" x14ac:dyDescent="0.25">
      <c r="A1073" s="1" t="s">
        <v>439</v>
      </c>
      <c r="B1073" s="1" t="s">
        <v>25</v>
      </c>
      <c r="D1073" s="1" t="str">
        <f>""""&amp;C1073&amp;""""</f>
        <v>""</v>
      </c>
      <c r="E1073" s="1" t="str">
        <f t="shared" si="146"/>
        <v xml:space="preserve">&lt;https://w3id.org/geochem/1.0/mingroup/43755&gt;  skos:definition  "". </v>
      </c>
    </row>
    <row r="1074" spans="1:5" ht="30" x14ac:dyDescent="0.25">
      <c r="A1074" t="s">
        <v>439</v>
      </c>
      <c r="B1074" t="s">
        <v>18</v>
      </c>
      <c r="C1074">
        <v>7537</v>
      </c>
      <c r="D1074"/>
      <c r="E1074" s="1" t="str">
        <f t="shared" si="146"/>
        <v xml:space="preserve">&lt;https://w3id.org/geochem/1.0/mingroup/43755&gt;  gcmin:normalizedcount  7537. </v>
      </c>
    </row>
    <row r="1075" spans="1:5" x14ac:dyDescent="0.25">
      <c r="A1075" t="s">
        <v>439</v>
      </c>
      <c r="B1075" t="s">
        <v>11</v>
      </c>
      <c r="C1075" t="s">
        <v>12</v>
      </c>
      <c r="D1075"/>
      <c r="E1075" s="1" t="str">
        <f t="shared" si="146"/>
        <v xml:space="preserve">&lt;https://w3id.org/geochem/1.0/mingroup/43755&gt;  rdf:type  skos:Concept. </v>
      </c>
    </row>
    <row r="1076" spans="1:5" ht="60" x14ac:dyDescent="0.25">
      <c r="A1076" s="1" t="s">
        <v>439</v>
      </c>
      <c r="B1076" s="1" t="s">
        <v>9</v>
      </c>
      <c r="C1076" s="1" t="s">
        <v>10</v>
      </c>
      <c r="D1076" s="1" t="str">
        <f>""""&amp;C1076&amp;""""</f>
        <v>"group"</v>
      </c>
      <c r="E1076" s="1" t="str">
        <f t="shared" si="146"/>
        <v xml:space="preserve">&lt;https://w3id.org/geochem/1.0/mingroup/43755&gt;  schema:additionalType  "group". </v>
      </c>
    </row>
    <row r="1077" spans="1:5" ht="30" x14ac:dyDescent="0.25">
      <c r="A1077" t="s">
        <v>439</v>
      </c>
      <c r="B1077" t="s">
        <v>23</v>
      </c>
      <c r="C1077" t="s">
        <v>52</v>
      </c>
      <c r="D1077"/>
      <c r="E1077" s="1" t="str">
        <f t="shared" si="146"/>
        <v xml:space="preserve">&lt;https://w3id.org/geochem/1.0/mingroup/43755&gt;  skos:broader  strunz:s09_ED. </v>
      </c>
    </row>
    <row r="1078" spans="1:5" ht="60" x14ac:dyDescent="0.25">
      <c r="A1078" s="1" t="s">
        <v>439</v>
      </c>
      <c r="B1078" s="1" t="s">
        <v>17</v>
      </c>
      <c r="C1078" s="1" t="s">
        <v>440</v>
      </c>
      <c r="D1078" s="1" t="str">
        <f>""""&amp;C1078&amp;""""</f>
        <v>"Kaolinite Subgroup"</v>
      </c>
      <c r="E1078" s="1" t="str">
        <f t="shared" si="146"/>
        <v xml:space="preserve">&lt;https://w3id.org/geochem/1.0/mingroup/43755&gt;  skos:prefLabel  "Kaolinite Subgroup". </v>
      </c>
    </row>
    <row r="1079" spans="1:5" ht="30" x14ac:dyDescent="0.25">
      <c r="A1079" t="s">
        <v>439</v>
      </c>
      <c r="B1079" t="s">
        <v>7</v>
      </c>
      <c r="C1079" t="s">
        <v>441</v>
      </c>
      <c r="D1079"/>
      <c r="E1079" s="1" t="str">
        <f t="shared" si="146"/>
        <v xml:space="preserve">&lt;https://w3id.org/geochem/1.0/mingroup/43755&gt;  skos:exactMatch  &lt;https://www.mindat.org/1:1:43755:6&gt;. </v>
      </c>
    </row>
    <row r="1080" spans="1:5" ht="30" x14ac:dyDescent="0.25">
      <c r="A1080" t="s">
        <v>439</v>
      </c>
      <c r="B1080" t="s">
        <v>13</v>
      </c>
      <c r="C1080" t="s">
        <v>14</v>
      </c>
      <c r="D1080"/>
      <c r="E1080" s="1" t="str">
        <f t="shared" si="146"/>
        <v xml:space="preserve">&lt;https://w3id.org/geochem/1.0/mingroup/43755&gt;  skos:inScheme  grup:conceptscheme. </v>
      </c>
    </row>
    <row r="1081" spans="1:5" ht="60" x14ac:dyDescent="0.25">
      <c r="A1081" s="1" t="s">
        <v>442</v>
      </c>
      <c r="B1081" s="1" t="s">
        <v>9</v>
      </c>
      <c r="C1081" s="1" t="s">
        <v>10</v>
      </c>
      <c r="D1081" s="1" t="str">
        <f t="shared" ref="D1081:D1082" si="153">""""&amp;C1081&amp;""""</f>
        <v>"group"</v>
      </c>
      <c r="E1081" s="1" t="str">
        <f t="shared" si="146"/>
        <v xml:space="preserve">&lt;https://w3id.org/geochem/1.0/mingroup/43836&gt;  schema:additionalType  "group". </v>
      </c>
    </row>
    <row r="1082" spans="1:5" ht="60" x14ac:dyDescent="0.25">
      <c r="A1082" s="1" t="s">
        <v>442</v>
      </c>
      <c r="B1082" s="1" t="s">
        <v>17</v>
      </c>
      <c r="C1082" s="1" t="s">
        <v>443</v>
      </c>
      <c r="D1082" s="1" t="str">
        <f t="shared" si="153"/>
        <v>"Staurolite Group"</v>
      </c>
      <c r="E1082" s="1" t="str">
        <f t="shared" si="146"/>
        <v xml:space="preserve">&lt;https://w3id.org/geochem/1.0/mingroup/43836&gt;  skos:prefLabel  "Staurolite Group". </v>
      </c>
    </row>
    <row r="1083" spans="1:5" ht="30" x14ac:dyDescent="0.25">
      <c r="A1083" t="s">
        <v>442</v>
      </c>
      <c r="B1083" t="s">
        <v>13</v>
      </c>
      <c r="C1083" t="s">
        <v>14</v>
      </c>
      <c r="D1083"/>
      <c r="E1083" s="1" t="str">
        <f t="shared" si="146"/>
        <v xml:space="preserve">&lt;https://w3id.org/geochem/1.0/mingroup/43836&gt;  skos:inScheme  grup:conceptscheme. </v>
      </c>
    </row>
    <row r="1084" spans="1:5" ht="30" x14ac:dyDescent="0.25">
      <c r="A1084" t="s">
        <v>442</v>
      </c>
      <c r="B1084" t="s">
        <v>7</v>
      </c>
      <c r="C1084" t="s">
        <v>444</v>
      </c>
      <c r="D1084"/>
      <c r="E1084" s="1" t="str">
        <f t="shared" si="146"/>
        <v xml:space="preserve">&lt;https://w3id.org/geochem/1.0/mingroup/43836&gt;  skos:exactMatch  &lt;https://www.mindat.org/1:1:43836:0&gt;. </v>
      </c>
    </row>
    <row r="1085" spans="1:5" ht="60" x14ac:dyDescent="0.25">
      <c r="A1085" s="1" t="s">
        <v>442</v>
      </c>
      <c r="B1085" s="1" t="s">
        <v>25</v>
      </c>
      <c r="D1085" s="1" t="str">
        <f>""""&amp;C1085&amp;""""</f>
        <v>""</v>
      </c>
      <c r="E1085" s="1" t="str">
        <f t="shared" si="146"/>
        <v xml:space="preserve">&lt;https://w3id.org/geochem/1.0/mingroup/43836&gt;  skos:definition  "". </v>
      </c>
    </row>
    <row r="1086" spans="1:5" ht="30" x14ac:dyDescent="0.25">
      <c r="A1086" t="s">
        <v>442</v>
      </c>
      <c r="B1086" t="s">
        <v>23</v>
      </c>
      <c r="C1086" t="s">
        <v>445</v>
      </c>
      <c r="D1086"/>
      <c r="E1086" s="1" t="str">
        <f t="shared" si="146"/>
        <v xml:space="preserve">&lt;https://w3id.org/geochem/1.0/mingroup/43836&gt;  skos:broader  strunz:s09_AF. </v>
      </c>
    </row>
    <row r="1087" spans="1:5" ht="60" x14ac:dyDescent="0.25">
      <c r="A1087" s="1" t="s">
        <v>442</v>
      </c>
      <c r="B1087" s="1" t="s">
        <v>15</v>
      </c>
      <c r="C1087" s="1" t="s">
        <v>443</v>
      </c>
      <c r="D1087" s="1" t="str">
        <f>""""&amp;C1087&amp;""""</f>
        <v>"Staurolite Group"</v>
      </c>
      <c r="E1087" s="1" t="str">
        <f t="shared" si="146"/>
        <v xml:space="preserve">&lt;https://w3id.org/geochem/1.0/mingroup/43836&gt;  rdfs:label  "Staurolite Group". </v>
      </c>
    </row>
    <row r="1088" spans="1:5" x14ac:dyDescent="0.25">
      <c r="A1088" t="s">
        <v>442</v>
      </c>
      <c r="B1088" t="s">
        <v>11</v>
      </c>
      <c r="C1088" t="s">
        <v>12</v>
      </c>
      <c r="D1088"/>
      <c r="E1088" s="1" t="str">
        <f t="shared" si="146"/>
        <v xml:space="preserve">&lt;https://w3id.org/geochem/1.0/mingroup/43836&gt;  rdf:type  skos:Concept. </v>
      </c>
    </row>
    <row r="1089" spans="1:5" ht="60" x14ac:dyDescent="0.25">
      <c r="A1089" s="1" t="s">
        <v>94</v>
      </c>
      <c r="B1089" s="1" t="s">
        <v>15</v>
      </c>
      <c r="C1089" s="1" t="s">
        <v>446</v>
      </c>
      <c r="D1089" s="1" t="str">
        <f>""""&amp;C1089&amp;""""</f>
        <v>"Zeolite Group"</v>
      </c>
      <c r="E1089" s="1" t="str">
        <f t="shared" si="146"/>
        <v xml:space="preserve">&lt;https://w3id.org/geochem/1.0/mingroup/4395&gt;  rdfs:label  "Zeolite Group". </v>
      </c>
    </row>
    <row r="1090" spans="1:5" ht="30" x14ac:dyDescent="0.25">
      <c r="A1090" t="s">
        <v>94</v>
      </c>
      <c r="B1090" t="s">
        <v>23</v>
      </c>
      <c r="C1090" t="s">
        <v>73</v>
      </c>
      <c r="D1090"/>
      <c r="E1090" s="1" t="str">
        <f t="shared" si="146"/>
        <v xml:space="preserve">&lt;https://w3id.org/geochem/1.0/mingroup/4395&gt;  skos:broader  gcmin:aluminosilicate. </v>
      </c>
    </row>
    <row r="1091" spans="1:5" x14ac:dyDescent="0.25">
      <c r="A1091" t="s">
        <v>94</v>
      </c>
      <c r="B1091" t="s">
        <v>11</v>
      </c>
      <c r="C1091" t="s">
        <v>12</v>
      </c>
      <c r="D1091"/>
      <c r="E1091" s="1" t="str">
        <f t="shared" ref="E1091:E1154" si="154">A1091 &amp; "  " &amp; B1091 &amp; "  " &amp; IF(ISBLANK(D1091),C1091, D1091) &amp; ". "</f>
        <v xml:space="preserve">&lt;https://w3id.org/geochem/1.0/mingroup/4395&gt;  rdf:type  skos:Concept. </v>
      </c>
    </row>
    <row r="1092" spans="1:5" ht="60" x14ac:dyDescent="0.25">
      <c r="A1092" s="1" t="s">
        <v>94</v>
      </c>
      <c r="B1092" s="1" t="s">
        <v>25</v>
      </c>
      <c r="D1092" s="1" t="str">
        <f t="shared" ref="D1092:D1093" si="155">""""&amp;C1092&amp;""""</f>
        <v>""</v>
      </c>
      <c r="E1092" s="1" t="str">
        <f t="shared" si="154"/>
        <v xml:space="preserve">&lt;https://w3id.org/geochem/1.0/mingroup/4395&gt;  skos:definition  "". </v>
      </c>
    </row>
    <row r="1093" spans="1:5" ht="60" x14ac:dyDescent="0.25">
      <c r="A1093" s="1" t="s">
        <v>94</v>
      </c>
      <c r="B1093" s="1" t="s">
        <v>17</v>
      </c>
      <c r="C1093" s="1" t="s">
        <v>446</v>
      </c>
      <c r="D1093" s="1" t="str">
        <f t="shared" si="155"/>
        <v>"Zeolite Group"</v>
      </c>
      <c r="E1093" s="1" t="str">
        <f t="shared" si="154"/>
        <v xml:space="preserve">&lt;https://w3id.org/geochem/1.0/mingroup/4395&gt;  skos:prefLabel  "Zeolite Group". </v>
      </c>
    </row>
    <row r="1094" spans="1:5" ht="30" x14ac:dyDescent="0.25">
      <c r="A1094" t="s">
        <v>94</v>
      </c>
      <c r="B1094" t="s">
        <v>7</v>
      </c>
      <c r="C1094" t="s">
        <v>447</v>
      </c>
      <c r="D1094"/>
      <c r="E1094" s="1" t="str">
        <f t="shared" si="154"/>
        <v xml:space="preserve">&lt;https://w3id.org/geochem/1.0/mingroup/4395&gt;  skos:exactMatch  &lt;https://www.mindat.org/1:1:4395:9&gt;. </v>
      </c>
    </row>
    <row r="1095" spans="1:5" ht="60" x14ac:dyDescent="0.25">
      <c r="A1095" s="1" t="s">
        <v>94</v>
      </c>
      <c r="B1095" s="1" t="s">
        <v>19</v>
      </c>
      <c r="C1095" s="1" t="s">
        <v>20</v>
      </c>
      <c r="E1095" s="1" t="str">
        <f t="shared" si="154"/>
        <v xml:space="preserve">&lt;https://w3id.org/geochem/1.0/mingroup/4395&gt;  dcterm:source  gcmin:smrMindatGroupQuery. </v>
      </c>
    </row>
    <row r="1096" spans="1:5" x14ac:dyDescent="0.25">
      <c r="A1096" t="s">
        <v>94</v>
      </c>
      <c r="B1096" t="s">
        <v>4</v>
      </c>
      <c r="C1096">
        <v>16983</v>
      </c>
      <c r="D1096"/>
      <c r="E1096" s="1" t="str">
        <f t="shared" si="154"/>
        <v xml:space="preserve">&lt;https://w3id.org/geochem/1.0/mingroup/4395&gt;  gcmin:localitycount  16983. </v>
      </c>
    </row>
    <row r="1097" spans="1:5" x14ac:dyDescent="0.25">
      <c r="A1097" t="s">
        <v>94</v>
      </c>
      <c r="B1097" t="s">
        <v>23</v>
      </c>
      <c r="C1097" t="s">
        <v>448</v>
      </c>
      <c r="D1097"/>
      <c r="E1097" s="1" t="str">
        <f t="shared" si="154"/>
        <v xml:space="preserve">&lt;https://w3id.org/geochem/1.0/mingroup/4395&gt;  skos:broader  strunz:s09_G. </v>
      </c>
    </row>
    <row r="1098" spans="1:5" ht="30" x14ac:dyDescent="0.25">
      <c r="A1098" t="s">
        <v>94</v>
      </c>
      <c r="B1098" t="s">
        <v>13</v>
      </c>
      <c r="C1098" t="s">
        <v>14</v>
      </c>
      <c r="D1098"/>
      <c r="E1098" s="1" t="str">
        <f t="shared" si="154"/>
        <v xml:space="preserve">&lt;https://w3id.org/geochem/1.0/mingroup/4395&gt;  skos:inScheme  grup:conceptscheme. </v>
      </c>
    </row>
    <row r="1099" spans="1:5" ht="60" x14ac:dyDescent="0.25">
      <c r="A1099" s="1" t="s">
        <v>94</v>
      </c>
      <c r="B1099" s="1" t="s">
        <v>9</v>
      </c>
      <c r="C1099" s="1" t="s">
        <v>10</v>
      </c>
      <c r="D1099" s="1" t="str">
        <f>""""&amp;C1099&amp;""""</f>
        <v>"group"</v>
      </c>
      <c r="E1099" s="1" t="str">
        <f t="shared" si="154"/>
        <v xml:space="preserve">&lt;https://w3id.org/geochem/1.0/mingroup/4395&gt;  schema:additionalType  "group". </v>
      </c>
    </row>
    <row r="1100" spans="1:5" ht="30" x14ac:dyDescent="0.25">
      <c r="A1100" t="s">
        <v>449</v>
      </c>
      <c r="B1100" t="s">
        <v>13</v>
      </c>
      <c r="C1100" t="s">
        <v>14</v>
      </c>
      <c r="D1100"/>
      <c r="E1100" s="1" t="str">
        <f t="shared" si="154"/>
        <v xml:space="preserve">&lt;https://w3id.org/geochem/1.0/mingroup/46220&gt;  skos:inScheme  grup:conceptscheme. </v>
      </c>
    </row>
    <row r="1101" spans="1:5" x14ac:dyDescent="0.25">
      <c r="A1101" t="s">
        <v>449</v>
      </c>
      <c r="B1101" t="s">
        <v>11</v>
      </c>
      <c r="C1101" t="s">
        <v>12</v>
      </c>
      <c r="D1101"/>
      <c r="E1101" s="1" t="str">
        <f t="shared" si="154"/>
        <v xml:space="preserve">&lt;https://w3id.org/geochem/1.0/mingroup/46220&gt;  rdf:type  skos:Concept. </v>
      </c>
    </row>
    <row r="1102" spans="1:5" ht="60" x14ac:dyDescent="0.25">
      <c r="A1102" s="1" t="s">
        <v>449</v>
      </c>
      <c r="B1102" s="1" t="s">
        <v>17</v>
      </c>
      <c r="C1102" s="1" t="s">
        <v>450</v>
      </c>
      <c r="D1102" s="1" t="str">
        <f t="shared" ref="D1102:D1104" si="156">""""&amp;C1102&amp;""""</f>
        <v>"Allanite Group"</v>
      </c>
      <c r="E1102" s="1" t="str">
        <f t="shared" si="154"/>
        <v xml:space="preserve">&lt;https://w3id.org/geochem/1.0/mingroup/46220&gt;  skos:prefLabel  "Allanite Group". </v>
      </c>
    </row>
    <row r="1103" spans="1:5" ht="60" x14ac:dyDescent="0.25">
      <c r="A1103" s="1" t="s">
        <v>449</v>
      </c>
      <c r="B1103" s="1" t="s">
        <v>25</v>
      </c>
      <c r="D1103" s="1" t="str">
        <f t="shared" si="156"/>
        <v>""</v>
      </c>
      <c r="E1103" s="1" t="str">
        <f t="shared" si="154"/>
        <v xml:space="preserve">&lt;https://w3id.org/geochem/1.0/mingroup/46220&gt;  skos:definition  "". </v>
      </c>
    </row>
    <row r="1104" spans="1:5" ht="60" x14ac:dyDescent="0.25">
      <c r="A1104" s="1" t="s">
        <v>449</v>
      </c>
      <c r="B1104" s="1" t="s">
        <v>9</v>
      </c>
      <c r="C1104" s="1" t="s">
        <v>10</v>
      </c>
      <c r="D1104" s="1" t="str">
        <f t="shared" si="156"/>
        <v>"group"</v>
      </c>
      <c r="E1104" s="1" t="str">
        <f t="shared" si="154"/>
        <v xml:space="preserve">&lt;https://w3id.org/geochem/1.0/mingroup/46220&gt;  schema:additionalType  "group". </v>
      </c>
    </row>
    <row r="1105" spans="1:5" ht="60" x14ac:dyDescent="0.25">
      <c r="A1105" s="1" t="s">
        <v>449</v>
      </c>
      <c r="B1105" s="1" t="s">
        <v>19</v>
      </c>
      <c r="C1105" s="1" t="s">
        <v>20</v>
      </c>
      <c r="E1105" s="1" t="str">
        <f t="shared" si="154"/>
        <v xml:space="preserve">&lt;https://w3id.org/geochem/1.0/mingroup/46220&gt;  dcterm:source  gcmin:smrMindatGroupQuery. </v>
      </c>
    </row>
    <row r="1106" spans="1:5" x14ac:dyDescent="0.25">
      <c r="A1106" t="s">
        <v>449</v>
      </c>
      <c r="B1106" t="s">
        <v>4</v>
      </c>
      <c r="C1106">
        <v>1072</v>
      </c>
      <c r="D1106"/>
      <c r="E1106" s="1" t="str">
        <f t="shared" si="154"/>
        <v xml:space="preserve">&lt;https://w3id.org/geochem/1.0/mingroup/46220&gt;  gcmin:localitycount  1072. </v>
      </c>
    </row>
    <row r="1107" spans="1:5" ht="30" x14ac:dyDescent="0.25">
      <c r="A1107" t="s">
        <v>449</v>
      </c>
      <c r="B1107" t="s">
        <v>23</v>
      </c>
      <c r="C1107" t="s">
        <v>451</v>
      </c>
      <c r="D1107"/>
      <c r="E1107" s="1" t="str">
        <f t="shared" si="154"/>
        <v xml:space="preserve">&lt;https://w3id.org/geochem/1.0/mingroup/46220&gt;  skos:broader  &lt;https://w3id.org/geochem/1.0/mingroup/6662&gt;. </v>
      </c>
    </row>
    <row r="1108" spans="1:5" ht="30" x14ac:dyDescent="0.25">
      <c r="A1108" t="s">
        <v>449</v>
      </c>
      <c r="B1108" t="s">
        <v>18</v>
      </c>
      <c r="C1108">
        <v>979</v>
      </c>
      <c r="D1108"/>
      <c r="E1108" s="1" t="str">
        <f t="shared" si="154"/>
        <v xml:space="preserve">&lt;https://w3id.org/geochem/1.0/mingroup/46220&gt;  gcmin:normalizedcount  979. </v>
      </c>
    </row>
    <row r="1109" spans="1:5" ht="30" x14ac:dyDescent="0.25">
      <c r="A1109" t="s">
        <v>449</v>
      </c>
      <c r="B1109" t="s">
        <v>7</v>
      </c>
      <c r="C1109" t="s">
        <v>452</v>
      </c>
      <c r="D1109"/>
      <c r="E1109" s="1" t="str">
        <f t="shared" si="154"/>
        <v xml:space="preserve">&lt;https://w3id.org/geochem/1.0/mingroup/46220&gt;  skos:exactMatch  &lt;https://www.mindat.org/1:1:46220:6&gt;. </v>
      </c>
    </row>
    <row r="1110" spans="1:5" ht="60" x14ac:dyDescent="0.25">
      <c r="A1110" s="1" t="s">
        <v>449</v>
      </c>
      <c r="B1110" s="1" t="s">
        <v>15</v>
      </c>
      <c r="C1110" s="1" t="s">
        <v>450</v>
      </c>
      <c r="D1110" s="1" t="str">
        <f t="shared" ref="D1110:D1111" si="157">""""&amp;C1110&amp;""""</f>
        <v>"Allanite Group"</v>
      </c>
      <c r="E1110" s="1" t="str">
        <f t="shared" si="154"/>
        <v xml:space="preserve">&lt;https://w3id.org/geochem/1.0/mingroup/46220&gt;  rdfs:label  "Allanite Group". </v>
      </c>
    </row>
    <row r="1111" spans="1:5" ht="60" x14ac:dyDescent="0.25">
      <c r="A1111" s="1" t="s">
        <v>453</v>
      </c>
      <c r="B1111" s="1" t="s">
        <v>17</v>
      </c>
      <c r="C1111" s="1" t="s">
        <v>454</v>
      </c>
      <c r="D1111" s="1" t="str">
        <f t="shared" si="157"/>
        <v>"Epidote Group"</v>
      </c>
      <c r="E1111" s="1" t="str">
        <f t="shared" si="154"/>
        <v xml:space="preserve">&lt;https://w3id.org/geochem/1.0/mingroup/46234&gt;  skos:prefLabel  "Epidote Group". </v>
      </c>
    </row>
    <row r="1112" spans="1:5" ht="30" x14ac:dyDescent="0.25">
      <c r="A1112" t="s">
        <v>453</v>
      </c>
      <c r="B1112" t="s">
        <v>7</v>
      </c>
      <c r="C1112" t="s">
        <v>455</v>
      </c>
      <c r="D1112"/>
      <c r="E1112" s="1" t="str">
        <f t="shared" si="154"/>
        <v xml:space="preserve">&lt;https://w3id.org/geochem/1.0/mingroup/46234&gt;  skos:exactMatch  &lt;https://www.mindat.org/1:1:46234:9&gt;. </v>
      </c>
    </row>
    <row r="1113" spans="1:5" ht="60" x14ac:dyDescent="0.25">
      <c r="A1113" s="1" t="s">
        <v>453</v>
      </c>
      <c r="B1113" s="1" t="s">
        <v>25</v>
      </c>
      <c r="D1113" s="1" t="str">
        <f>""""&amp;C1113&amp;""""</f>
        <v>""</v>
      </c>
      <c r="E1113" s="1" t="str">
        <f t="shared" si="154"/>
        <v xml:space="preserve">&lt;https://w3id.org/geochem/1.0/mingroup/46234&gt;  skos:definition  "". </v>
      </c>
    </row>
    <row r="1114" spans="1:5" x14ac:dyDescent="0.25">
      <c r="A1114" t="s">
        <v>453</v>
      </c>
      <c r="B1114" t="s">
        <v>4</v>
      </c>
      <c r="C1114">
        <v>11921</v>
      </c>
      <c r="D1114"/>
      <c r="E1114" s="1" t="str">
        <f t="shared" si="154"/>
        <v xml:space="preserve">&lt;https://w3id.org/geochem/1.0/mingroup/46234&gt;  gcmin:localitycount  11921. </v>
      </c>
    </row>
    <row r="1115" spans="1:5" x14ac:dyDescent="0.25">
      <c r="A1115" t="s">
        <v>453</v>
      </c>
      <c r="B1115" t="s">
        <v>11</v>
      </c>
      <c r="C1115" t="s">
        <v>12</v>
      </c>
      <c r="D1115"/>
      <c r="E1115" s="1" t="str">
        <f t="shared" si="154"/>
        <v xml:space="preserve">&lt;https://w3id.org/geochem/1.0/mingroup/46234&gt;  rdf:type  skos:Concept. </v>
      </c>
    </row>
    <row r="1116" spans="1:5" ht="60" x14ac:dyDescent="0.25">
      <c r="A1116" s="1" t="s">
        <v>453</v>
      </c>
      <c r="B1116" s="1" t="s">
        <v>9</v>
      </c>
      <c r="C1116" s="1" t="s">
        <v>10</v>
      </c>
      <c r="D1116" s="1" t="str">
        <f>""""&amp;C1116&amp;""""</f>
        <v>"group"</v>
      </c>
      <c r="E1116" s="1" t="str">
        <f t="shared" si="154"/>
        <v xml:space="preserve">&lt;https://w3id.org/geochem/1.0/mingroup/46234&gt;  schema:additionalType  "group". </v>
      </c>
    </row>
    <row r="1117" spans="1:5" ht="30" x14ac:dyDescent="0.25">
      <c r="A1117" t="s">
        <v>453</v>
      </c>
      <c r="B1117" t="s">
        <v>18</v>
      </c>
      <c r="C1117">
        <v>11006</v>
      </c>
      <c r="D1117"/>
      <c r="E1117" s="1" t="str">
        <f t="shared" si="154"/>
        <v xml:space="preserve">&lt;https://w3id.org/geochem/1.0/mingroup/46234&gt;  gcmin:normalizedcount  11006. </v>
      </c>
    </row>
    <row r="1118" spans="1:5" ht="60" x14ac:dyDescent="0.25">
      <c r="A1118" s="1" t="s">
        <v>453</v>
      </c>
      <c r="B1118" s="1" t="s">
        <v>15</v>
      </c>
      <c r="C1118" s="1" t="s">
        <v>454</v>
      </c>
      <c r="D1118" s="1" t="str">
        <f>""""&amp;C1118&amp;""""</f>
        <v>"Epidote Group"</v>
      </c>
      <c r="E1118" s="1" t="str">
        <f t="shared" si="154"/>
        <v xml:space="preserve">&lt;https://w3id.org/geochem/1.0/mingroup/46234&gt;  rdfs:label  "Epidote Group". </v>
      </c>
    </row>
    <row r="1119" spans="1:5" ht="30" x14ac:dyDescent="0.25">
      <c r="A1119" t="s">
        <v>453</v>
      </c>
      <c r="B1119" t="s">
        <v>13</v>
      </c>
      <c r="C1119" t="s">
        <v>14</v>
      </c>
      <c r="D1119"/>
      <c r="E1119" s="1" t="str">
        <f t="shared" si="154"/>
        <v xml:space="preserve">&lt;https://w3id.org/geochem/1.0/mingroup/46234&gt;  skos:inScheme  grup:conceptscheme. </v>
      </c>
    </row>
    <row r="1120" spans="1:5" ht="60" x14ac:dyDescent="0.25">
      <c r="A1120" s="1" t="s">
        <v>453</v>
      </c>
      <c r="B1120" s="1" t="s">
        <v>19</v>
      </c>
      <c r="C1120" s="1" t="s">
        <v>20</v>
      </c>
      <c r="E1120" s="1" t="str">
        <f t="shared" si="154"/>
        <v xml:space="preserve">&lt;https://w3id.org/geochem/1.0/mingroup/46234&gt;  dcterm:source  gcmin:smrMindatGroupQuery. </v>
      </c>
    </row>
    <row r="1121" spans="1:5" ht="30" x14ac:dyDescent="0.25">
      <c r="A1121" t="s">
        <v>453</v>
      </c>
      <c r="B1121" t="s">
        <v>23</v>
      </c>
      <c r="C1121" t="s">
        <v>451</v>
      </c>
      <c r="D1121"/>
      <c r="E1121" s="1" t="str">
        <f t="shared" si="154"/>
        <v xml:space="preserve">&lt;https://w3id.org/geochem/1.0/mingroup/46234&gt;  skos:broader  &lt;https://w3id.org/geochem/1.0/mingroup/6662&gt;. </v>
      </c>
    </row>
    <row r="1122" spans="1:5" ht="30" x14ac:dyDescent="0.25">
      <c r="A1122" t="s">
        <v>453</v>
      </c>
      <c r="B1122" t="s">
        <v>23</v>
      </c>
      <c r="C1122" t="s">
        <v>267</v>
      </c>
      <c r="D1122"/>
      <c r="E1122" s="1" t="str">
        <f t="shared" si="154"/>
        <v xml:space="preserve">&lt;https://w3id.org/geochem/1.0/mingroup/46234&gt;  skos:broader  strunz:s09_BG. </v>
      </c>
    </row>
    <row r="1123" spans="1:5" x14ac:dyDescent="0.25">
      <c r="A1123" t="s">
        <v>456</v>
      </c>
      <c r="B1123" t="s">
        <v>11</v>
      </c>
      <c r="C1123" t="s">
        <v>12</v>
      </c>
      <c r="D1123"/>
      <c r="E1123" s="1" t="str">
        <f t="shared" si="154"/>
        <v xml:space="preserve">&lt;https://w3id.org/geochem/1.0/mingroup/46595&gt;  rdf:type  skos:Concept. </v>
      </c>
    </row>
    <row r="1124" spans="1:5" ht="60" x14ac:dyDescent="0.25">
      <c r="A1124" s="1" t="s">
        <v>456</v>
      </c>
      <c r="B1124" s="1" t="s">
        <v>17</v>
      </c>
      <c r="C1124" s="1" t="s">
        <v>457</v>
      </c>
      <c r="D1124" s="1" t="str">
        <f>""""&amp;C1124&amp;""""</f>
        <v>"Stilpnomelane Group"</v>
      </c>
      <c r="E1124" s="1" t="str">
        <f t="shared" si="154"/>
        <v xml:space="preserve">&lt;https://w3id.org/geochem/1.0/mingroup/46595&gt;  skos:prefLabel  "Stilpnomelane Group". </v>
      </c>
    </row>
    <row r="1125" spans="1:5" ht="30" x14ac:dyDescent="0.25">
      <c r="A1125" t="s">
        <v>456</v>
      </c>
      <c r="B1125" t="s">
        <v>23</v>
      </c>
      <c r="C1125" t="s">
        <v>458</v>
      </c>
      <c r="D1125"/>
      <c r="E1125" s="1" t="str">
        <f t="shared" si="154"/>
        <v xml:space="preserve">&lt;https://w3id.org/geochem/1.0/mingroup/46595&gt;  skos:broader  strunz:s09_EG. </v>
      </c>
    </row>
    <row r="1126" spans="1:5" ht="60" x14ac:dyDescent="0.25">
      <c r="A1126" s="1" t="s">
        <v>456</v>
      </c>
      <c r="B1126" s="1" t="s">
        <v>25</v>
      </c>
      <c r="D1126" s="1" t="str">
        <f>""""&amp;C1126&amp;""""</f>
        <v>""</v>
      </c>
      <c r="E1126" s="1" t="str">
        <f t="shared" si="154"/>
        <v xml:space="preserve">&lt;https://w3id.org/geochem/1.0/mingroup/46595&gt;  skos:definition  "". </v>
      </c>
    </row>
    <row r="1127" spans="1:5" ht="30" x14ac:dyDescent="0.25">
      <c r="A1127" t="s">
        <v>456</v>
      </c>
      <c r="B1127" t="s">
        <v>13</v>
      </c>
      <c r="C1127" t="s">
        <v>14</v>
      </c>
      <c r="D1127"/>
      <c r="E1127" s="1" t="str">
        <f t="shared" si="154"/>
        <v xml:space="preserve">&lt;https://w3id.org/geochem/1.0/mingroup/46595&gt;  skos:inScheme  grup:conceptscheme. </v>
      </c>
    </row>
    <row r="1128" spans="1:5" ht="30" x14ac:dyDescent="0.25">
      <c r="A1128" t="s">
        <v>456</v>
      </c>
      <c r="B1128" t="s">
        <v>7</v>
      </c>
      <c r="C1128" t="s">
        <v>459</v>
      </c>
      <c r="D1128"/>
      <c r="E1128" s="1" t="str">
        <f t="shared" si="154"/>
        <v xml:space="preserve">&lt;https://w3id.org/geochem/1.0/mingroup/46595&gt;  skos:exactMatch  &lt;https://www.mindat.org/1:1:46595:7&gt;. </v>
      </c>
    </row>
    <row r="1129" spans="1:5" ht="60" x14ac:dyDescent="0.25">
      <c r="A1129" s="1" t="s">
        <v>456</v>
      </c>
      <c r="B1129" s="1" t="s">
        <v>15</v>
      </c>
      <c r="C1129" s="1" t="s">
        <v>457</v>
      </c>
      <c r="D1129" s="1" t="str">
        <f>""""&amp;C1129&amp;""""</f>
        <v>"Stilpnomelane Group"</v>
      </c>
      <c r="E1129" s="1" t="str">
        <f t="shared" si="154"/>
        <v xml:space="preserve">&lt;https://w3id.org/geochem/1.0/mingroup/46595&gt;  rdfs:label  "Stilpnomelane Group". </v>
      </c>
    </row>
    <row r="1130" spans="1:5" x14ac:dyDescent="0.25">
      <c r="A1130" t="s">
        <v>456</v>
      </c>
      <c r="B1130" t="s">
        <v>4</v>
      </c>
      <c r="C1130">
        <v>623</v>
      </c>
      <c r="D1130"/>
      <c r="E1130" s="1" t="str">
        <f t="shared" si="154"/>
        <v xml:space="preserve">&lt;https://w3id.org/geochem/1.0/mingroup/46595&gt;  gcmin:localitycount  623. </v>
      </c>
    </row>
    <row r="1131" spans="1:5" ht="60" x14ac:dyDescent="0.25">
      <c r="A1131" s="1" t="s">
        <v>456</v>
      </c>
      <c r="B1131" s="1" t="s">
        <v>9</v>
      </c>
      <c r="C1131" s="1" t="s">
        <v>10</v>
      </c>
      <c r="D1131" s="1" t="str">
        <f t="shared" ref="D1131:D1134" si="158">""""&amp;C1131&amp;""""</f>
        <v>"group"</v>
      </c>
      <c r="E1131" s="1" t="str">
        <f t="shared" si="154"/>
        <v xml:space="preserve">&lt;https://w3id.org/geochem/1.0/mingroup/46595&gt;  schema:additionalType  "group". </v>
      </c>
    </row>
    <row r="1132" spans="1:5" ht="60" x14ac:dyDescent="0.25">
      <c r="A1132" s="1" t="s">
        <v>456</v>
      </c>
      <c r="B1132" s="1" t="s">
        <v>19</v>
      </c>
      <c r="C1132" s="1" t="s">
        <v>20</v>
      </c>
      <c r="E1132" s="1" t="str">
        <f t="shared" si="154"/>
        <v xml:space="preserve">&lt;https://w3id.org/geochem/1.0/mingroup/46595&gt;  dcterm:source  gcmin:smrMindatGroupQuery. </v>
      </c>
    </row>
    <row r="1133" spans="1:5" ht="60" x14ac:dyDescent="0.25">
      <c r="A1133" s="1" t="s">
        <v>460</v>
      </c>
      <c r="B1133" s="1" t="s">
        <v>9</v>
      </c>
      <c r="C1133" s="1" t="s">
        <v>10</v>
      </c>
      <c r="D1133" s="1" t="str">
        <f t="shared" si="158"/>
        <v>"group"</v>
      </c>
      <c r="E1133" s="1" t="str">
        <f t="shared" si="154"/>
        <v xml:space="preserve">&lt;https://w3id.org/geochem/1.0/mingroup/46605&gt;  schema:additionalType  "group". </v>
      </c>
    </row>
    <row r="1134" spans="1:5" ht="60" x14ac:dyDescent="0.25">
      <c r="A1134" s="1" t="s">
        <v>460</v>
      </c>
      <c r="B1134" s="1" t="s">
        <v>17</v>
      </c>
      <c r="C1134" s="1" t="s">
        <v>461</v>
      </c>
      <c r="D1134" s="1" t="str">
        <f t="shared" si="158"/>
        <v>"Acanthite Group"</v>
      </c>
      <c r="E1134" s="1" t="str">
        <f t="shared" si="154"/>
        <v xml:space="preserve">&lt;https://w3id.org/geochem/1.0/mingroup/46605&gt;  skos:prefLabel  "Acanthite Group". </v>
      </c>
    </row>
    <row r="1135" spans="1:5" ht="30" x14ac:dyDescent="0.25">
      <c r="A1135" t="s">
        <v>460</v>
      </c>
      <c r="B1135" t="s">
        <v>13</v>
      </c>
      <c r="C1135" t="s">
        <v>14</v>
      </c>
      <c r="D1135"/>
      <c r="E1135" s="1" t="str">
        <f t="shared" si="154"/>
        <v xml:space="preserve">&lt;https://w3id.org/geochem/1.0/mingroup/46605&gt;  skos:inScheme  grup:conceptscheme. </v>
      </c>
    </row>
    <row r="1136" spans="1:5" ht="30" x14ac:dyDescent="0.25">
      <c r="A1136" t="s">
        <v>460</v>
      </c>
      <c r="B1136" t="s">
        <v>7</v>
      </c>
      <c r="C1136" t="s">
        <v>462</v>
      </c>
      <c r="D1136"/>
      <c r="E1136" s="1" t="str">
        <f t="shared" si="154"/>
        <v xml:space="preserve">&lt;https://w3id.org/geochem/1.0/mingroup/46605&gt;  skos:exactMatch  &lt;https://www.mindat.org/1:1:46605:3&gt;. </v>
      </c>
    </row>
    <row r="1137" spans="1:5" ht="60" x14ac:dyDescent="0.25">
      <c r="A1137" s="1" t="s">
        <v>460</v>
      </c>
      <c r="B1137" s="1" t="s">
        <v>25</v>
      </c>
      <c r="C1137" s="1" t="s">
        <v>463</v>
      </c>
      <c r="D1137" s="1" t="str">
        <f>""""&amp;C1137&amp;""""</f>
        <v>"{@en}"</v>
      </c>
      <c r="E1137" s="1" t="str">
        <f t="shared" si="154"/>
        <v xml:space="preserve">&lt;https://w3id.org/geochem/1.0/mingroup/46605&gt;  skos:definition  "{@en}". </v>
      </c>
    </row>
    <row r="1138" spans="1:5" ht="30" x14ac:dyDescent="0.25">
      <c r="A1138" t="s">
        <v>460</v>
      </c>
      <c r="B1138" t="s">
        <v>23</v>
      </c>
      <c r="C1138" t="s">
        <v>464</v>
      </c>
      <c r="D1138"/>
      <c r="E1138" s="1" t="str">
        <f t="shared" si="154"/>
        <v xml:space="preserve">&lt;https://w3id.org/geochem/1.0/mingroup/46605&gt;  skos:broader  strunz:s02_BA. </v>
      </c>
    </row>
    <row r="1139" spans="1:5" ht="60" x14ac:dyDescent="0.25">
      <c r="A1139" s="1" t="s">
        <v>460</v>
      </c>
      <c r="B1139" s="1" t="s">
        <v>15</v>
      </c>
      <c r="C1139" s="1" t="s">
        <v>461</v>
      </c>
      <c r="D1139" s="1" t="str">
        <f>""""&amp;C1139&amp;""""</f>
        <v>"Acanthite Group"</v>
      </c>
      <c r="E1139" s="1" t="str">
        <f t="shared" si="154"/>
        <v xml:space="preserve">&lt;https://w3id.org/geochem/1.0/mingroup/46605&gt;  rdfs:label  "Acanthite Group". </v>
      </c>
    </row>
    <row r="1140" spans="1:5" x14ac:dyDescent="0.25">
      <c r="A1140" t="s">
        <v>460</v>
      </c>
      <c r="B1140" t="s">
        <v>11</v>
      </c>
      <c r="C1140" t="s">
        <v>12</v>
      </c>
      <c r="D1140"/>
      <c r="E1140" s="1" t="str">
        <f t="shared" si="154"/>
        <v xml:space="preserve">&lt;https://w3id.org/geochem/1.0/mingroup/46605&gt;  rdf:type  skos:Concept. </v>
      </c>
    </row>
    <row r="1141" spans="1:5" ht="60" x14ac:dyDescent="0.25">
      <c r="A1141" s="1" t="s">
        <v>465</v>
      </c>
      <c r="B1141" s="1" t="s">
        <v>9</v>
      </c>
      <c r="C1141" s="1" t="s">
        <v>10</v>
      </c>
      <c r="D1141" s="1" t="str">
        <f>""""&amp;C1141&amp;""""</f>
        <v>"group"</v>
      </c>
      <c r="E1141" s="1" t="str">
        <f t="shared" si="154"/>
        <v xml:space="preserve">&lt;https://w3id.org/geochem/1.0/mingroup/46738&gt;  schema:additionalType  "group". </v>
      </c>
    </row>
    <row r="1142" spans="1:5" ht="30" x14ac:dyDescent="0.25">
      <c r="A1142" t="s">
        <v>465</v>
      </c>
      <c r="B1142" t="s">
        <v>7</v>
      </c>
      <c r="C1142" t="s">
        <v>466</v>
      </c>
      <c r="D1142"/>
      <c r="E1142" s="1" t="str">
        <f t="shared" si="154"/>
        <v xml:space="preserve">&lt;https://w3id.org/geochem/1.0/mingroup/46738&gt;  skos:exactMatch  &lt;https://www.mindat.org/1:1:46738:0&gt;. </v>
      </c>
    </row>
    <row r="1143" spans="1:5" ht="30" x14ac:dyDescent="0.25">
      <c r="A1143" t="s">
        <v>465</v>
      </c>
      <c r="B1143" t="s">
        <v>18</v>
      </c>
      <c r="C1143">
        <v>6150</v>
      </c>
      <c r="D1143"/>
      <c r="E1143" s="1" t="str">
        <f t="shared" si="154"/>
        <v xml:space="preserve">&lt;https://w3id.org/geochem/1.0/mingroup/46738&gt;  gcmin:normalizedcount  6150. </v>
      </c>
    </row>
    <row r="1144" spans="1:5" x14ac:dyDescent="0.25">
      <c r="A1144" t="s">
        <v>465</v>
      </c>
      <c r="B1144" t="s">
        <v>11</v>
      </c>
      <c r="C1144" t="s">
        <v>12</v>
      </c>
      <c r="D1144"/>
      <c r="E1144" s="1" t="str">
        <f t="shared" si="154"/>
        <v xml:space="preserve">&lt;https://w3id.org/geochem/1.0/mingroup/46738&gt;  rdf:type  skos:Concept. </v>
      </c>
    </row>
    <row r="1145" spans="1:5" ht="60" x14ac:dyDescent="0.25">
      <c r="A1145" s="1" t="s">
        <v>465</v>
      </c>
      <c r="B1145" s="1" t="s">
        <v>17</v>
      </c>
      <c r="C1145" s="1" t="s">
        <v>467</v>
      </c>
      <c r="D1145" s="1" t="str">
        <f t="shared" ref="D1145:D1146" si="159">""""&amp;C1145&amp;""""</f>
        <v>"Stibnite Group"</v>
      </c>
      <c r="E1145" s="1" t="str">
        <f t="shared" si="154"/>
        <v xml:space="preserve">&lt;https://w3id.org/geochem/1.0/mingroup/46738&gt;  skos:prefLabel  "Stibnite Group". </v>
      </c>
    </row>
    <row r="1146" spans="1:5" ht="60" x14ac:dyDescent="0.25">
      <c r="A1146" s="1" t="s">
        <v>465</v>
      </c>
      <c r="B1146" s="1" t="s">
        <v>25</v>
      </c>
      <c r="D1146" s="1" t="str">
        <f t="shared" si="159"/>
        <v>""</v>
      </c>
      <c r="E1146" s="1" t="str">
        <f t="shared" si="154"/>
        <v xml:space="preserve">&lt;https://w3id.org/geochem/1.0/mingroup/46738&gt;  skos:definition  "". </v>
      </c>
    </row>
    <row r="1147" spans="1:5" ht="30" x14ac:dyDescent="0.25">
      <c r="A1147" t="s">
        <v>465</v>
      </c>
      <c r="B1147" t="s">
        <v>23</v>
      </c>
      <c r="C1147" t="s">
        <v>468</v>
      </c>
      <c r="D1147"/>
      <c r="E1147" s="1" t="str">
        <f t="shared" si="154"/>
        <v xml:space="preserve">&lt;https://w3id.org/geochem/1.0/mingroup/46738&gt;  skos:broader  strunz:s02_DB. </v>
      </c>
    </row>
    <row r="1148" spans="1:5" ht="60" x14ac:dyDescent="0.25">
      <c r="A1148" s="1" t="s">
        <v>465</v>
      </c>
      <c r="B1148" s="1" t="s">
        <v>15</v>
      </c>
      <c r="C1148" s="1" t="s">
        <v>467</v>
      </c>
      <c r="D1148" s="1" t="str">
        <f t="shared" ref="D1148" si="160">""""&amp;C1148&amp;""""</f>
        <v>"Stibnite Group"</v>
      </c>
      <c r="E1148" s="1" t="str">
        <f t="shared" si="154"/>
        <v xml:space="preserve">&lt;https://w3id.org/geochem/1.0/mingroup/46738&gt;  rdfs:label  "Stibnite Group". </v>
      </c>
    </row>
    <row r="1149" spans="1:5" ht="60" x14ac:dyDescent="0.25">
      <c r="A1149" s="1" t="s">
        <v>465</v>
      </c>
      <c r="B1149" s="1" t="s">
        <v>19</v>
      </c>
      <c r="C1149" s="1" t="s">
        <v>20</v>
      </c>
      <c r="E1149" s="1" t="str">
        <f t="shared" si="154"/>
        <v xml:space="preserve">&lt;https://w3id.org/geochem/1.0/mingroup/46738&gt;  dcterm:source  gcmin:smrMindatGroupQuery. </v>
      </c>
    </row>
    <row r="1150" spans="1:5" ht="30" x14ac:dyDescent="0.25">
      <c r="A1150" t="s">
        <v>465</v>
      </c>
      <c r="B1150" t="s">
        <v>13</v>
      </c>
      <c r="C1150" t="s">
        <v>14</v>
      </c>
      <c r="D1150"/>
      <c r="E1150" s="1" t="str">
        <f t="shared" si="154"/>
        <v xml:space="preserve">&lt;https://w3id.org/geochem/1.0/mingroup/46738&gt;  skos:inScheme  grup:conceptscheme. </v>
      </c>
    </row>
    <row r="1151" spans="1:5" x14ac:dyDescent="0.25">
      <c r="A1151" t="s">
        <v>465</v>
      </c>
      <c r="B1151" t="s">
        <v>4</v>
      </c>
      <c r="C1151">
        <v>6551</v>
      </c>
      <c r="D1151"/>
      <c r="E1151" s="1" t="str">
        <f t="shared" si="154"/>
        <v xml:space="preserve">&lt;https://w3id.org/geochem/1.0/mingroup/46738&gt;  gcmin:localitycount  6551. </v>
      </c>
    </row>
    <row r="1152" spans="1:5" x14ac:dyDescent="0.25">
      <c r="A1152" t="s">
        <v>469</v>
      </c>
      <c r="B1152" t="s">
        <v>4</v>
      </c>
      <c r="C1152">
        <v>3788</v>
      </c>
      <c r="D1152"/>
      <c r="E1152" s="1" t="str">
        <f t="shared" si="154"/>
        <v xml:space="preserve">&lt;https://w3id.org/geochem/1.0/mingroup/46762&gt;  gcmin:localitycount  3788. </v>
      </c>
    </row>
    <row r="1153" spans="1:5" ht="60" x14ac:dyDescent="0.25">
      <c r="A1153" s="1" t="s">
        <v>469</v>
      </c>
      <c r="B1153" s="1" t="s">
        <v>9</v>
      </c>
      <c r="C1153" s="1" t="s">
        <v>10</v>
      </c>
      <c r="D1153" s="1" t="str">
        <f t="shared" ref="D1153:D1154" si="161">""""&amp;C1153&amp;""""</f>
        <v>"group"</v>
      </c>
      <c r="E1153" s="1" t="str">
        <f t="shared" si="154"/>
        <v xml:space="preserve">&lt;https://w3id.org/geochem/1.0/mingroup/46762&gt;  schema:additionalType  "group". </v>
      </c>
    </row>
    <row r="1154" spans="1:5" ht="60" x14ac:dyDescent="0.25">
      <c r="A1154" s="1" t="s">
        <v>469</v>
      </c>
      <c r="B1154" s="1" t="s">
        <v>17</v>
      </c>
      <c r="C1154" s="1" t="s">
        <v>470</v>
      </c>
      <c r="D1154" s="1" t="str">
        <f t="shared" si="161"/>
        <v>"Uraninite Group"</v>
      </c>
      <c r="E1154" s="1" t="str">
        <f t="shared" si="154"/>
        <v xml:space="preserve">&lt;https://w3id.org/geochem/1.0/mingroup/46762&gt;  skos:prefLabel  "Uraninite Group". </v>
      </c>
    </row>
    <row r="1155" spans="1:5" ht="30" x14ac:dyDescent="0.25">
      <c r="A1155" t="s">
        <v>469</v>
      </c>
      <c r="B1155" t="s">
        <v>13</v>
      </c>
      <c r="C1155" t="s">
        <v>14</v>
      </c>
      <c r="D1155"/>
      <c r="E1155" s="1" t="str">
        <f t="shared" ref="E1155:E1218" si="162">A1155 &amp; "  " &amp; B1155 &amp; "  " &amp; IF(ISBLANK(D1155),C1155, D1155) &amp; ". "</f>
        <v xml:space="preserve">&lt;https://w3id.org/geochem/1.0/mingroup/46762&gt;  skos:inScheme  grup:conceptscheme. </v>
      </c>
    </row>
    <row r="1156" spans="1:5" ht="30" x14ac:dyDescent="0.25">
      <c r="A1156" t="s">
        <v>469</v>
      </c>
      <c r="B1156" t="s">
        <v>7</v>
      </c>
      <c r="C1156" t="s">
        <v>471</v>
      </c>
      <c r="D1156"/>
      <c r="E1156" s="1" t="str">
        <f t="shared" si="162"/>
        <v xml:space="preserve">&lt;https://w3id.org/geochem/1.0/mingroup/46762&gt;  skos:exactMatch  &lt;https://www.mindat.org/1:1:46762:7&gt;. </v>
      </c>
    </row>
    <row r="1157" spans="1:5" ht="30" x14ac:dyDescent="0.25">
      <c r="A1157" t="s">
        <v>469</v>
      </c>
      <c r="B1157" t="s">
        <v>23</v>
      </c>
      <c r="C1157" t="s">
        <v>472</v>
      </c>
      <c r="D1157"/>
      <c r="E1157" s="1" t="str">
        <f t="shared" si="162"/>
        <v xml:space="preserve">&lt;https://w3id.org/geochem/1.0/mingroup/46762&gt;  skos:broader  strunz:s04_DL. </v>
      </c>
    </row>
    <row r="1158" spans="1:5" ht="60" x14ac:dyDescent="0.25">
      <c r="A1158" s="1" t="s">
        <v>469</v>
      </c>
      <c r="B1158" s="1" t="s">
        <v>15</v>
      </c>
      <c r="C1158" s="1" t="s">
        <v>470</v>
      </c>
      <c r="D1158" s="1" t="str">
        <f>""""&amp;C1158&amp;""""</f>
        <v>"Uraninite Group"</v>
      </c>
      <c r="E1158" s="1" t="str">
        <f t="shared" si="162"/>
        <v xml:space="preserve">&lt;https://w3id.org/geochem/1.0/mingroup/46762&gt;  rdfs:label  "Uraninite Group". </v>
      </c>
    </row>
    <row r="1159" spans="1:5" x14ac:dyDescent="0.25">
      <c r="A1159" t="s">
        <v>469</v>
      </c>
      <c r="B1159" t="s">
        <v>11</v>
      </c>
      <c r="C1159" t="s">
        <v>12</v>
      </c>
      <c r="D1159"/>
      <c r="E1159" s="1" t="str">
        <f t="shared" si="162"/>
        <v xml:space="preserve">&lt;https://w3id.org/geochem/1.0/mingroup/46762&gt;  rdf:type  skos:Concept. </v>
      </c>
    </row>
    <row r="1160" spans="1:5" x14ac:dyDescent="0.25">
      <c r="A1160" t="s">
        <v>473</v>
      </c>
      <c r="B1160" t="s">
        <v>11</v>
      </c>
      <c r="C1160" t="s">
        <v>12</v>
      </c>
      <c r="D1160"/>
      <c r="E1160" s="1" t="str">
        <f t="shared" si="162"/>
        <v xml:space="preserve">&lt;https://w3id.org/geochem/1.0/mingroup/46846&gt;  rdf:type  skos:Concept. </v>
      </c>
    </row>
    <row r="1161" spans="1:5" ht="30" x14ac:dyDescent="0.25">
      <c r="A1161" t="s">
        <v>473</v>
      </c>
      <c r="B1161" t="s">
        <v>18</v>
      </c>
      <c r="C1161">
        <v>8703</v>
      </c>
      <c r="D1161"/>
      <c r="E1161" s="1" t="str">
        <f t="shared" si="162"/>
        <v xml:space="preserve">&lt;https://w3id.org/geochem/1.0/mingroup/46846&gt;  gcmin:normalizedcount  8703. </v>
      </c>
    </row>
    <row r="1162" spans="1:5" ht="30" x14ac:dyDescent="0.25">
      <c r="A1162" t="s">
        <v>473</v>
      </c>
      <c r="B1162" t="s">
        <v>76</v>
      </c>
      <c r="C1162" t="s">
        <v>77</v>
      </c>
      <c r="D1162"/>
      <c r="E1162" s="1" t="str">
        <f t="shared" si="162"/>
        <v xml:space="preserve">&lt;https://w3id.org/geochem/1.0/mingroup/46846&gt;  skos:topConceptOf  gcmin:conceptScheme. </v>
      </c>
    </row>
    <row r="1163" spans="1:5" ht="30" x14ac:dyDescent="0.25">
      <c r="A1163" t="s">
        <v>473</v>
      </c>
      <c r="B1163" t="s">
        <v>13</v>
      </c>
      <c r="C1163" t="s">
        <v>14</v>
      </c>
      <c r="D1163"/>
      <c r="E1163" s="1" t="str">
        <f t="shared" si="162"/>
        <v xml:space="preserve">&lt;https://w3id.org/geochem/1.0/mingroup/46846&gt;  skos:inScheme  grup:conceptscheme. </v>
      </c>
    </row>
    <row r="1164" spans="1:5" x14ac:dyDescent="0.25">
      <c r="A1164" t="s">
        <v>473</v>
      </c>
      <c r="B1164" t="s">
        <v>4</v>
      </c>
      <c r="C1164">
        <v>8882</v>
      </c>
      <c r="D1164"/>
      <c r="E1164" s="1" t="str">
        <f t="shared" si="162"/>
        <v xml:space="preserve">&lt;https://w3id.org/geochem/1.0/mingroup/46846&gt;  gcmin:localitycount  8882. </v>
      </c>
    </row>
    <row r="1165" spans="1:5" ht="60" x14ac:dyDescent="0.25">
      <c r="A1165" s="1" t="s">
        <v>473</v>
      </c>
      <c r="B1165" s="1" t="s">
        <v>15</v>
      </c>
      <c r="C1165" s="1" t="s">
        <v>474</v>
      </c>
      <c r="D1165" s="1" t="str">
        <f t="shared" ref="D1165:D1166" si="163">""""&amp;C1165&amp;""""</f>
        <v>"Gypsum Supergroup"</v>
      </c>
      <c r="E1165" s="1" t="str">
        <f t="shared" si="162"/>
        <v xml:space="preserve">&lt;https://w3id.org/geochem/1.0/mingroup/46846&gt;  rdfs:label  "Gypsum Supergroup". </v>
      </c>
    </row>
    <row r="1166" spans="1:5" ht="60" x14ac:dyDescent="0.25">
      <c r="A1166" s="1" t="s">
        <v>473</v>
      </c>
      <c r="B1166" s="1" t="s">
        <v>17</v>
      </c>
      <c r="C1166" s="1" t="s">
        <v>474</v>
      </c>
      <c r="D1166" s="1" t="str">
        <f t="shared" si="163"/>
        <v>"Gypsum Supergroup"</v>
      </c>
      <c r="E1166" s="1" t="str">
        <f t="shared" si="162"/>
        <v xml:space="preserve">&lt;https://w3id.org/geochem/1.0/mingroup/46846&gt;  skos:prefLabel  "Gypsum Supergroup". </v>
      </c>
    </row>
    <row r="1167" spans="1:5" ht="30" x14ac:dyDescent="0.25">
      <c r="A1167" t="s">
        <v>473</v>
      </c>
      <c r="B1167" t="s">
        <v>23</v>
      </c>
      <c r="C1167" t="s">
        <v>75</v>
      </c>
      <c r="D1167"/>
      <c r="E1167" s="1" t="str">
        <f t="shared" si="162"/>
        <v xml:space="preserve">&lt;https://w3id.org/geochem/1.0/mingroup/46846&gt;  skos:broader  gsog:Mineral_Material. </v>
      </c>
    </row>
    <row r="1168" spans="1:5" ht="30" x14ac:dyDescent="0.25">
      <c r="A1168" t="s">
        <v>473</v>
      </c>
      <c r="B1168" t="s">
        <v>7</v>
      </c>
      <c r="C1168" t="s">
        <v>475</v>
      </c>
      <c r="D1168"/>
      <c r="E1168" s="1" t="str">
        <f t="shared" si="162"/>
        <v xml:space="preserve">&lt;https://w3id.org/geochem/1.0/mingroup/46846&gt;  skos:exactMatch  &lt;https://www.mindat.org/1:1:46846:8&gt;. </v>
      </c>
    </row>
    <row r="1169" spans="1:5" ht="60" x14ac:dyDescent="0.25">
      <c r="A1169" s="1" t="s">
        <v>473</v>
      </c>
      <c r="B1169" s="1" t="s">
        <v>25</v>
      </c>
      <c r="D1169" s="1" t="str">
        <f t="shared" ref="D1169:D1171" si="164">""""&amp;C1169&amp;""""</f>
        <v>""</v>
      </c>
      <c r="E1169" s="1" t="str">
        <f t="shared" si="162"/>
        <v xml:space="preserve">&lt;https://w3id.org/geochem/1.0/mingroup/46846&gt;  skos:definition  "". </v>
      </c>
    </row>
    <row r="1170" spans="1:5" ht="60" x14ac:dyDescent="0.25">
      <c r="A1170" s="1" t="s">
        <v>473</v>
      </c>
      <c r="B1170" s="1" t="s">
        <v>19</v>
      </c>
      <c r="C1170" s="1" t="s">
        <v>20</v>
      </c>
      <c r="E1170" s="1" t="str">
        <f t="shared" si="162"/>
        <v xml:space="preserve">&lt;https://w3id.org/geochem/1.0/mingroup/46846&gt;  dcterm:source  gcmin:smrMindatGroupQuery. </v>
      </c>
    </row>
    <row r="1171" spans="1:5" ht="60" x14ac:dyDescent="0.25">
      <c r="A1171" s="1" t="s">
        <v>473</v>
      </c>
      <c r="B1171" s="1" t="s">
        <v>9</v>
      </c>
      <c r="C1171" s="1" t="s">
        <v>10</v>
      </c>
      <c r="D1171" s="1" t="str">
        <f t="shared" si="164"/>
        <v>"group"</v>
      </c>
      <c r="E1171" s="1" t="str">
        <f t="shared" si="162"/>
        <v xml:space="preserve">&lt;https://w3id.org/geochem/1.0/mingroup/46846&gt;  schema:additionalType  "group". </v>
      </c>
    </row>
    <row r="1172" spans="1:5" x14ac:dyDescent="0.25">
      <c r="A1172" t="s">
        <v>476</v>
      </c>
      <c r="B1172" t="s">
        <v>4</v>
      </c>
      <c r="C1172">
        <v>484</v>
      </c>
      <c r="D1172"/>
      <c r="E1172" s="1" t="str">
        <f t="shared" si="162"/>
        <v xml:space="preserve">&lt;https://w3id.org/geochem/1.0/mingroup/46918&gt;  gcmin:localitycount  484. </v>
      </c>
    </row>
    <row r="1173" spans="1:5" ht="60" x14ac:dyDescent="0.25">
      <c r="A1173" s="1" t="s">
        <v>476</v>
      </c>
      <c r="B1173" s="1" t="s">
        <v>9</v>
      </c>
      <c r="C1173" s="1" t="s">
        <v>10</v>
      </c>
      <c r="D1173" s="1" t="str">
        <f t="shared" ref="D1173:D1174" si="165">""""&amp;C1173&amp;""""</f>
        <v>"group"</v>
      </c>
      <c r="E1173" s="1" t="str">
        <f t="shared" si="162"/>
        <v xml:space="preserve">&lt;https://w3id.org/geochem/1.0/mingroup/46918&gt;  schema:additionalType  "group". </v>
      </c>
    </row>
    <row r="1174" spans="1:5" ht="60" x14ac:dyDescent="0.25">
      <c r="A1174" s="1" t="s">
        <v>476</v>
      </c>
      <c r="B1174" s="1" t="s">
        <v>17</v>
      </c>
      <c r="C1174" s="1" t="s">
        <v>477</v>
      </c>
      <c r="D1174" s="1" t="str">
        <f t="shared" si="165"/>
        <v>"Wavellite Group"</v>
      </c>
      <c r="E1174" s="1" t="str">
        <f t="shared" si="162"/>
        <v xml:space="preserve">&lt;https://w3id.org/geochem/1.0/mingroup/46918&gt;  skos:prefLabel  "Wavellite Group". </v>
      </c>
    </row>
    <row r="1175" spans="1:5" ht="30" x14ac:dyDescent="0.25">
      <c r="A1175" t="s">
        <v>476</v>
      </c>
      <c r="B1175" t="s">
        <v>13</v>
      </c>
      <c r="C1175" t="s">
        <v>14</v>
      </c>
      <c r="D1175"/>
      <c r="E1175" s="1" t="str">
        <f t="shared" si="162"/>
        <v xml:space="preserve">&lt;https://w3id.org/geochem/1.0/mingroup/46918&gt;  skos:inScheme  grup:conceptscheme. </v>
      </c>
    </row>
    <row r="1176" spans="1:5" ht="30" x14ac:dyDescent="0.25">
      <c r="A1176" t="s">
        <v>476</v>
      </c>
      <c r="B1176" t="s">
        <v>7</v>
      </c>
      <c r="C1176" t="s">
        <v>478</v>
      </c>
      <c r="D1176"/>
      <c r="E1176" s="1" t="str">
        <f t="shared" si="162"/>
        <v xml:space="preserve">&lt;https://w3id.org/geochem/1.0/mingroup/46918&gt;  skos:exactMatch  &lt;https://www.mindat.org/1:1:46918:4&gt;. </v>
      </c>
    </row>
    <row r="1177" spans="1:5" ht="30" x14ac:dyDescent="0.25">
      <c r="A1177" t="s">
        <v>476</v>
      </c>
      <c r="B1177" t="s">
        <v>23</v>
      </c>
      <c r="C1177" t="s">
        <v>479</v>
      </c>
      <c r="D1177"/>
      <c r="E1177" s="1" t="str">
        <f t="shared" si="162"/>
        <v xml:space="preserve">&lt;https://w3id.org/geochem/1.0/mingroup/46918&gt;  skos:broader  strunz:s08_DC. </v>
      </c>
    </row>
    <row r="1178" spans="1:5" ht="60" x14ac:dyDescent="0.25">
      <c r="A1178" s="1" t="s">
        <v>476</v>
      </c>
      <c r="B1178" s="1" t="s">
        <v>15</v>
      </c>
      <c r="C1178" s="1" t="s">
        <v>477</v>
      </c>
      <c r="D1178" s="1" t="str">
        <f>""""&amp;C1178&amp;""""</f>
        <v>"Wavellite Group"</v>
      </c>
      <c r="E1178" s="1" t="str">
        <f t="shared" si="162"/>
        <v xml:space="preserve">&lt;https://w3id.org/geochem/1.0/mingroup/46918&gt;  rdfs:label  "Wavellite Group". </v>
      </c>
    </row>
    <row r="1179" spans="1:5" x14ac:dyDescent="0.25">
      <c r="A1179" t="s">
        <v>476</v>
      </c>
      <c r="B1179" t="s">
        <v>11</v>
      </c>
      <c r="C1179" t="s">
        <v>12</v>
      </c>
      <c r="D1179"/>
      <c r="E1179" s="1" t="str">
        <f t="shared" si="162"/>
        <v xml:space="preserve">&lt;https://w3id.org/geochem/1.0/mingroup/46918&gt;  rdf:type  skos:Concept. </v>
      </c>
    </row>
    <row r="1180" spans="1:5" ht="60" x14ac:dyDescent="0.25">
      <c r="A1180" s="1" t="s">
        <v>480</v>
      </c>
      <c r="B1180" s="1" t="s">
        <v>25</v>
      </c>
      <c r="D1180" s="1" t="str">
        <f t="shared" ref="D1180:D1183" si="166">""""&amp;C1180&amp;""""</f>
        <v>""</v>
      </c>
      <c r="E1180" s="1" t="str">
        <f t="shared" si="162"/>
        <v xml:space="preserve">&lt;https://w3id.org/geochem/1.0/mingroup/47564&gt;  skos:definition  "". </v>
      </c>
    </row>
    <row r="1181" spans="1:5" ht="60" x14ac:dyDescent="0.25">
      <c r="A1181" s="1" t="s">
        <v>480</v>
      </c>
      <c r="B1181" s="1" t="s">
        <v>17</v>
      </c>
      <c r="C1181" s="1" t="s">
        <v>481</v>
      </c>
      <c r="D1181" s="1" t="str">
        <f t="shared" si="166"/>
        <v>"Euxenite Group"</v>
      </c>
      <c r="E1181" s="1" t="str">
        <f t="shared" si="162"/>
        <v xml:space="preserve">&lt;https://w3id.org/geochem/1.0/mingroup/47564&gt;  skos:prefLabel  "Euxenite Group". </v>
      </c>
    </row>
    <row r="1182" spans="1:5" ht="60" x14ac:dyDescent="0.25">
      <c r="A1182" s="1" t="s">
        <v>480</v>
      </c>
      <c r="B1182" s="1" t="s">
        <v>19</v>
      </c>
      <c r="C1182" s="1" t="s">
        <v>20</v>
      </c>
      <c r="E1182" s="1" t="str">
        <f t="shared" si="162"/>
        <v xml:space="preserve">&lt;https://w3id.org/geochem/1.0/mingroup/47564&gt;  dcterm:source  gcmin:smrMindatGroupQuery. </v>
      </c>
    </row>
    <row r="1183" spans="1:5" ht="60" x14ac:dyDescent="0.25">
      <c r="A1183" s="1" t="s">
        <v>480</v>
      </c>
      <c r="B1183" s="1" t="s">
        <v>9</v>
      </c>
      <c r="C1183" s="1" t="s">
        <v>10</v>
      </c>
      <c r="D1183" s="1" t="str">
        <f t="shared" si="166"/>
        <v>"group"</v>
      </c>
      <c r="E1183" s="1" t="str">
        <f t="shared" si="162"/>
        <v xml:space="preserve">&lt;https://w3id.org/geochem/1.0/mingroup/47564&gt;  schema:additionalType  "group". </v>
      </c>
    </row>
    <row r="1184" spans="1:5" ht="30" x14ac:dyDescent="0.25">
      <c r="A1184" t="s">
        <v>480</v>
      </c>
      <c r="B1184" t="s">
        <v>7</v>
      </c>
      <c r="C1184" t="s">
        <v>482</v>
      </c>
      <c r="D1184"/>
      <c r="E1184" s="1" t="str">
        <f t="shared" si="162"/>
        <v xml:space="preserve">&lt;https://w3id.org/geochem/1.0/mingroup/47564&gt;  skos:exactMatch  &lt;https://www.mindat.org/1:1:47564:4&gt;. </v>
      </c>
    </row>
    <row r="1185" spans="1:5" x14ac:dyDescent="0.25">
      <c r="A1185" t="s">
        <v>480</v>
      </c>
      <c r="B1185" t="s">
        <v>11</v>
      </c>
      <c r="C1185" t="s">
        <v>12</v>
      </c>
      <c r="D1185"/>
      <c r="E1185" s="1" t="str">
        <f t="shared" si="162"/>
        <v xml:space="preserve">&lt;https://w3id.org/geochem/1.0/mingroup/47564&gt;  rdf:type  skos:Concept. </v>
      </c>
    </row>
    <row r="1186" spans="1:5" x14ac:dyDescent="0.25">
      <c r="A1186" t="s">
        <v>480</v>
      </c>
      <c r="B1186" t="s">
        <v>4</v>
      </c>
      <c r="C1186">
        <v>902</v>
      </c>
      <c r="D1186"/>
      <c r="E1186" s="1" t="str">
        <f t="shared" si="162"/>
        <v xml:space="preserve">&lt;https://w3id.org/geochem/1.0/mingroup/47564&gt;  gcmin:localitycount  902. </v>
      </c>
    </row>
    <row r="1187" spans="1:5" ht="30" x14ac:dyDescent="0.25">
      <c r="A1187" t="s">
        <v>480</v>
      </c>
      <c r="B1187" t="s">
        <v>13</v>
      </c>
      <c r="C1187" t="s">
        <v>14</v>
      </c>
      <c r="D1187"/>
      <c r="E1187" s="1" t="str">
        <f t="shared" si="162"/>
        <v xml:space="preserve">&lt;https://w3id.org/geochem/1.0/mingroup/47564&gt;  skos:inScheme  grup:conceptscheme. </v>
      </c>
    </row>
    <row r="1188" spans="1:5" ht="30" x14ac:dyDescent="0.25">
      <c r="A1188" t="s">
        <v>480</v>
      </c>
      <c r="B1188" t="s">
        <v>18</v>
      </c>
      <c r="C1188">
        <v>794</v>
      </c>
      <c r="D1188"/>
      <c r="E1188" s="1" t="str">
        <f t="shared" si="162"/>
        <v xml:space="preserve">&lt;https://w3id.org/geochem/1.0/mingroup/47564&gt;  gcmin:normalizedcount  794. </v>
      </c>
    </row>
    <row r="1189" spans="1:5" ht="30" x14ac:dyDescent="0.25">
      <c r="A1189" t="s">
        <v>480</v>
      </c>
      <c r="B1189" t="s">
        <v>23</v>
      </c>
      <c r="C1189" t="s">
        <v>483</v>
      </c>
      <c r="D1189"/>
      <c r="E1189" s="1" t="str">
        <f t="shared" si="162"/>
        <v xml:space="preserve">&lt;https://w3id.org/geochem/1.0/mingroup/47564&gt;  skos:broader  strunz:s04_DG. </v>
      </c>
    </row>
    <row r="1190" spans="1:5" ht="60" x14ac:dyDescent="0.25">
      <c r="A1190" s="1" t="s">
        <v>480</v>
      </c>
      <c r="B1190" s="1" t="s">
        <v>15</v>
      </c>
      <c r="C1190" s="1" t="s">
        <v>481</v>
      </c>
      <c r="D1190" s="1" t="str">
        <f>""""&amp;C1190&amp;""""</f>
        <v>"Euxenite Group"</v>
      </c>
      <c r="E1190" s="1" t="str">
        <f t="shared" si="162"/>
        <v xml:space="preserve">&lt;https://w3id.org/geochem/1.0/mingroup/47564&gt;  rdfs:label  "Euxenite Group". </v>
      </c>
    </row>
    <row r="1191" spans="1:5" x14ac:dyDescent="0.25">
      <c r="A1191" t="s">
        <v>108</v>
      </c>
      <c r="B1191" t="s">
        <v>23</v>
      </c>
      <c r="C1191" t="s">
        <v>317</v>
      </c>
      <c r="D1191"/>
      <c r="E1191" s="1" t="str">
        <f t="shared" si="162"/>
        <v xml:space="preserve">&lt;https://w3id.org/geochem/1.0/mingroup/47865&gt;  skos:broader  strunz:s09. </v>
      </c>
    </row>
    <row r="1192" spans="1:5" ht="60" x14ac:dyDescent="0.25">
      <c r="A1192" s="1" t="s">
        <v>108</v>
      </c>
      <c r="B1192" s="1" t="s">
        <v>9</v>
      </c>
      <c r="C1192" s="1" t="s">
        <v>10</v>
      </c>
      <c r="D1192" s="1" t="str">
        <f t="shared" ref="D1192:D1194" si="167">""""&amp;C1192&amp;""""</f>
        <v>"group"</v>
      </c>
      <c r="E1192" s="1" t="str">
        <f t="shared" si="162"/>
        <v xml:space="preserve">&lt;https://w3id.org/geochem/1.0/mingroup/47865&gt;  schema:additionalType  "group". </v>
      </c>
    </row>
    <row r="1193" spans="1:5" ht="60" x14ac:dyDescent="0.25">
      <c r="A1193" s="1" t="s">
        <v>108</v>
      </c>
      <c r="B1193" s="1" t="s">
        <v>25</v>
      </c>
      <c r="D1193" s="1" t="str">
        <f t="shared" si="167"/>
        <v>""</v>
      </c>
      <c r="E1193" s="1" t="str">
        <f t="shared" si="162"/>
        <v xml:space="preserve">&lt;https://w3id.org/geochem/1.0/mingroup/47865&gt;  skos:definition  "". </v>
      </c>
    </row>
    <row r="1194" spans="1:5" ht="60" x14ac:dyDescent="0.25">
      <c r="A1194" s="1" t="s">
        <v>108</v>
      </c>
      <c r="B1194" s="1" t="s">
        <v>17</v>
      </c>
      <c r="C1194" s="1" t="s">
        <v>484</v>
      </c>
      <c r="D1194" s="1" t="str">
        <f t="shared" si="167"/>
        <v>"Feldspathoid"</v>
      </c>
      <c r="E1194" s="1" t="str">
        <f t="shared" si="162"/>
        <v xml:space="preserve">&lt;https://w3id.org/geochem/1.0/mingroup/47865&gt;  skos:prefLabel  "Feldspathoid". </v>
      </c>
    </row>
    <row r="1195" spans="1:5" ht="30" x14ac:dyDescent="0.25">
      <c r="A1195" t="s">
        <v>108</v>
      </c>
      <c r="B1195" t="s">
        <v>13</v>
      </c>
      <c r="C1195" t="s">
        <v>14</v>
      </c>
      <c r="D1195"/>
      <c r="E1195" s="1" t="str">
        <f t="shared" si="162"/>
        <v xml:space="preserve">&lt;https://w3id.org/geochem/1.0/mingroup/47865&gt;  skos:inScheme  grup:conceptscheme. </v>
      </c>
    </row>
    <row r="1196" spans="1:5" ht="30" x14ac:dyDescent="0.25">
      <c r="A1196" t="s">
        <v>108</v>
      </c>
      <c r="B1196" t="s">
        <v>7</v>
      </c>
      <c r="C1196" t="s">
        <v>485</v>
      </c>
      <c r="D1196"/>
      <c r="E1196" s="1" t="str">
        <f t="shared" si="162"/>
        <v xml:space="preserve">&lt;https://w3id.org/geochem/1.0/mingroup/47865&gt;  skos:exactMatch  &lt;https://www.mindat.org/1:1:47865:0&gt;. </v>
      </c>
    </row>
    <row r="1197" spans="1:5" x14ac:dyDescent="0.25">
      <c r="A1197" t="s">
        <v>108</v>
      </c>
      <c r="B1197" t="s">
        <v>4</v>
      </c>
      <c r="C1197">
        <v>4063</v>
      </c>
      <c r="D1197"/>
      <c r="E1197" s="1" t="str">
        <f t="shared" si="162"/>
        <v xml:space="preserve">&lt;https://w3id.org/geochem/1.0/mingroup/47865&gt;  gcmin:localitycount  4063. </v>
      </c>
    </row>
    <row r="1198" spans="1:5" ht="60" x14ac:dyDescent="0.25">
      <c r="A1198" s="1" t="s">
        <v>108</v>
      </c>
      <c r="B1198" s="1" t="s">
        <v>19</v>
      </c>
      <c r="C1198" s="1" t="s">
        <v>20</v>
      </c>
      <c r="E1198" s="1" t="str">
        <f t="shared" si="162"/>
        <v xml:space="preserve">&lt;https://w3id.org/geochem/1.0/mingroup/47865&gt;  dcterm:source  gcmin:smrMindatGroupQuery. </v>
      </c>
    </row>
    <row r="1199" spans="1:5" x14ac:dyDescent="0.25">
      <c r="A1199" t="s">
        <v>108</v>
      </c>
      <c r="B1199" t="s">
        <v>11</v>
      </c>
      <c r="C1199" t="s">
        <v>12</v>
      </c>
      <c r="D1199"/>
      <c r="E1199" s="1" t="str">
        <f t="shared" si="162"/>
        <v xml:space="preserve">&lt;https://w3id.org/geochem/1.0/mingroup/47865&gt;  rdf:type  skos:Concept. </v>
      </c>
    </row>
    <row r="1200" spans="1:5" ht="60" x14ac:dyDescent="0.25">
      <c r="A1200" s="1" t="s">
        <v>108</v>
      </c>
      <c r="B1200" s="1" t="s">
        <v>15</v>
      </c>
      <c r="C1200" s="1" t="s">
        <v>484</v>
      </c>
      <c r="D1200" s="1" t="str">
        <f>""""&amp;C1200&amp;""""</f>
        <v>"Feldspathoid"</v>
      </c>
      <c r="E1200" s="1" t="str">
        <f t="shared" si="162"/>
        <v xml:space="preserve">&lt;https://w3id.org/geochem/1.0/mingroup/47865&gt;  rdfs:label  "Feldspathoid". </v>
      </c>
    </row>
    <row r="1201" spans="1:5" x14ac:dyDescent="0.25">
      <c r="A1201" t="s">
        <v>486</v>
      </c>
      <c r="B1201" t="s">
        <v>4</v>
      </c>
      <c r="C1201">
        <v>2160</v>
      </c>
      <c r="D1201"/>
      <c r="E1201" s="1" t="str">
        <f t="shared" si="162"/>
        <v xml:space="preserve">&lt;https://w3id.org/geochem/1.0/mingroup/47992&gt;  gcmin:localitycount  2160. </v>
      </c>
    </row>
    <row r="1202" spans="1:5" ht="60" x14ac:dyDescent="0.25">
      <c r="A1202" s="1" t="s">
        <v>486</v>
      </c>
      <c r="B1202" s="1" t="s">
        <v>9</v>
      </c>
      <c r="C1202" s="1" t="s">
        <v>10</v>
      </c>
      <c r="D1202" s="1" t="str">
        <f t="shared" ref="D1202:D1203" si="168">""""&amp;C1202&amp;""""</f>
        <v>"group"</v>
      </c>
      <c r="E1202" s="1" t="str">
        <f t="shared" si="162"/>
        <v xml:space="preserve">&lt;https://w3id.org/geochem/1.0/mingroup/47992&gt;  schema:additionalType  "group". </v>
      </c>
    </row>
    <row r="1203" spans="1:5" ht="60" x14ac:dyDescent="0.25">
      <c r="A1203" s="1" t="s">
        <v>486</v>
      </c>
      <c r="B1203" s="1" t="s">
        <v>17</v>
      </c>
      <c r="C1203" s="1" t="s">
        <v>487</v>
      </c>
      <c r="D1203" s="1" t="str">
        <f t="shared" si="168"/>
        <v>"Halite Group"</v>
      </c>
      <c r="E1203" s="1" t="str">
        <f t="shared" si="162"/>
        <v xml:space="preserve">&lt;https://w3id.org/geochem/1.0/mingroup/47992&gt;  skos:prefLabel  "Halite Group". </v>
      </c>
    </row>
    <row r="1204" spans="1:5" ht="30" x14ac:dyDescent="0.25">
      <c r="A1204" t="s">
        <v>486</v>
      </c>
      <c r="B1204" t="s">
        <v>13</v>
      </c>
      <c r="C1204" t="s">
        <v>14</v>
      </c>
      <c r="D1204"/>
      <c r="E1204" s="1" t="str">
        <f t="shared" si="162"/>
        <v xml:space="preserve">&lt;https://w3id.org/geochem/1.0/mingroup/47992&gt;  skos:inScheme  grup:conceptscheme. </v>
      </c>
    </row>
    <row r="1205" spans="1:5" ht="30" x14ac:dyDescent="0.25">
      <c r="A1205" t="s">
        <v>486</v>
      </c>
      <c r="B1205" t="s">
        <v>7</v>
      </c>
      <c r="C1205" t="s">
        <v>488</v>
      </c>
      <c r="D1205"/>
      <c r="E1205" s="1" t="str">
        <f t="shared" si="162"/>
        <v xml:space="preserve">&lt;https://w3id.org/geochem/1.0/mingroup/47992&gt;  skos:exactMatch  &lt;https://www.mindat.org/1:1:47992:3&gt;. </v>
      </c>
    </row>
    <row r="1206" spans="1:5" ht="30" x14ac:dyDescent="0.25">
      <c r="A1206" t="s">
        <v>486</v>
      </c>
      <c r="B1206" t="s">
        <v>23</v>
      </c>
      <c r="C1206" t="s">
        <v>396</v>
      </c>
      <c r="D1206"/>
      <c r="E1206" s="1" t="str">
        <f t="shared" si="162"/>
        <v xml:space="preserve">&lt;https://w3id.org/geochem/1.0/mingroup/47992&gt;  skos:broader  strunz:s03_AA. </v>
      </c>
    </row>
    <row r="1207" spans="1:5" ht="60" x14ac:dyDescent="0.25">
      <c r="A1207" s="1" t="s">
        <v>486</v>
      </c>
      <c r="B1207" s="1" t="s">
        <v>15</v>
      </c>
      <c r="C1207" s="1" t="s">
        <v>487</v>
      </c>
      <c r="D1207" s="1" t="str">
        <f>""""&amp;C1207&amp;""""</f>
        <v>"Halite Group"</v>
      </c>
      <c r="E1207" s="1" t="str">
        <f t="shared" si="162"/>
        <v xml:space="preserve">&lt;https://w3id.org/geochem/1.0/mingroup/47992&gt;  rdfs:label  "Halite Group". </v>
      </c>
    </row>
    <row r="1208" spans="1:5" x14ac:dyDescent="0.25">
      <c r="A1208" t="s">
        <v>486</v>
      </c>
      <c r="B1208" t="s">
        <v>11</v>
      </c>
      <c r="C1208" t="s">
        <v>12</v>
      </c>
      <c r="D1208"/>
      <c r="E1208" s="1" t="str">
        <f t="shared" si="162"/>
        <v xml:space="preserve">&lt;https://w3id.org/geochem/1.0/mingroup/47992&gt;  rdf:type  skos:Concept. </v>
      </c>
    </row>
    <row r="1209" spans="1:5" ht="30" x14ac:dyDescent="0.25">
      <c r="A1209" t="s">
        <v>489</v>
      </c>
      <c r="B1209" t="s">
        <v>23</v>
      </c>
      <c r="C1209" t="s">
        <v>490</v>
      </c>
      <c r="D1209"/>
      <c r="E1209" s="1" t="str">
        <f t="shared" si="162"/>
        <v xml:space="preserve">&lt;https://w3id.org/geochem/1.0/mingroup/50237&gt;  skos:broader  strunz:s04_CC. </v>
      </c>
    </row>
    <row r="1210" spans="1:5" ht="60" x14ac:dyDescent="0.25">
      <c r="A1210" s="1" t="s">
        <v>489</v>
      </c>
      <c r="B1210" s="1" t="s">
        <v>17</v>
      </c>
      <c r="C1210" s="1" t="s">
        <v>491</v>
      </c>
      <c r="D1210" s="1" t="str">
        <f>""""&amp;C1210&amp;""""</f>
        <v>"Perovskite Subgroup"</v>
      </c>
      <c r="E1210" s="1" t="str">
        <f t="shared" si="162"/>
        <v xml:space="preserve">&lt;https://w3id.org/geochem/1.0/mingroup/50237&gt;  skos:prefLabel  "Perovskite Subgroup". </v>
      </c>
    </row>
    <row r="1211" spans="1:5" ht="30" x14ac:dyDescent="0.25">
      <c r="A1211" t="s">
        <v>489</v>
      </c>
      <c r="B1211" t="s">
        <v>23</v>
      </c>
      <c r="C1211" t="s">
        <v>492</v>
      </c>
      <c r="D1211"/>
      <c r="E1211" s="1" t="str">
        <f t="shared" si="162"/>
        <v xml:space="preserve">&lt;https://w3id.org/geochem/1.0/mingroup/50237&gt;  skos:broader  &lt;https://w3id.org/geochem/1.0/mingroup/50403&gt;. </v>
      </c>
    </row>
    <row r="1212" spans="1:5" ht="30" x14ac:dyDescent="0.25">
      <c r="A1212" t="s">
        <v>489</v>
      </c>
      <c r="B1212" t="s">
        <v>13</v>
      </c>
      <c r="C1212" t="s">
        <v>14</v>
      </c>
      <c r="D1212"/>
      <c r="E1212" s="1" t="str">
        <f t="shared" si="162"/>
        <v xml:space="preserve">&lt;https://w3id.org/geochem/1.0/mingroup/50237&gt;  skos:inScheme  grup:conceptscheme. </v>
      </c>
    </row>
    <row r="1213" spans="1:5" x14ac:dyDescent="0.25">
      <c r="A1213" t="s">
        <v>489</v>
      </c>
      <c r="B1213" t="s">
        <v>4</v>
      </c>
      <c r="C1213">
        <v>861</v>
      </c>
      <c r="D1213"/>
      <c r="E1213" s="1" t="str">
        <f t="shared" si="162"/>
        <v xml:space="preserve">&lt;https://w3id.org/geochem/1.0/mingroup/50237&gt;  gcmin:localitycount  861. </v>
      </c>
    </row>
    <row r="1214" spans="1:5" ht="30" x14ac:dyDescent="0.25">
      <c r="A1214" t="s">
        <v>489</v>
      </c>
      <c r="B1214" t="s">
        <v>7</v>
      </c>
      <c r="C1214" t="s">
        <v>493</v>
      </c>
      <c r="D1214"/>
      <c r="E1214" s="1" t="str">
        <f t="shared" si="162"/>
        <v xml:space="preserve">&lt;https://w3id.org/geochem/1.0/mingroup/50237&gt;  skos:exactMatch  &lt;https://www.mindat.org/1:1:50237:3&gt;. </v>
      </c>
    </row>
    <row r="1215" spans="1:5" ht="60" x14ac:dyDescent="0.25">
      <c r="A1215" s="1" t="s">
        <v>489</v>
      </c>
      <c r="B1215" s="1" t="s">
        <v>25</v>
      </c>
      <c r="D1215" s="1" t="str">
        <f>""""&amp;C1215&amp;""""</f>
        <v>""</v>
      </c>
      <c r="E1215" s="1" t="str">
        <f t="shared" si="162"/>
        <v xml:space="preserve">&lt;https://w3id.org/geochem/1.0/mingroup/50237&gt;  skos:definition  "". </v>
      </c>
    </row>
    <row r="1216" spans="1:5" x14ac:dyDescent="0.25">
      <c r="A1216" t="s">
        <v>489</v>
      </c>
      <c r="B1216" t="s">
        <v>11</v>
      </c>
      <c r="C1216" t="s">
        <v>12</v>
      </c>
      <c r="D1216"/>
      <c r="E1216" s="1" t="str">
        <f t="shared" si="162"/>
        <v xml:space="preserve">&lt;https://w3id.org/geochem/1.0/mingroup/50237&gt;  rdf:type  skos:Concept. </v>
      </c>
    </row>
    <row r="1217" spans="1:5" ht="30" x14ac:dyDescent="0.25">
      <c r="A1217" t="s">
        <v>489</v>
      </c>
      <c r="B1217" t="s">
        <v>18</v>
      </c>
      <c r="C1217">
        <v>807</v>
      </c>
      <c r="D1217"/>
      <c r="E1217" s="1" t="str">
        <f t="shared" si="162"/>
        <v xml:space="preserve">&lt;https://w3id.org/geochem/1.0/mingroup/50237&gt;  gcmin:normalizedcount  807. </v>
      </c>
    </row>
    <row r="1218" spans="1:5" ht="60" x14ac:dyDescent="0.25">
      <c r="A1218" s="1" t="s">
        <v>489</v>
      </c>
      <c r="B1218" s="1" t="s">
        <v>9</v>
      </c>
      <c r="C1218" s="1" t="s">
        <v>10</v>
      </c>
      <c r="D1218" s="1" t="str">
        <f t="shared" ref="D1218:D1221" si="169">""""&amp;C1218&amp;""""</f>
        <v>"group"</v>
      </c>
      <c r="E1218" s="1" t="str">
        <f t="shared" si="162"/>
        <v xml:space="preserve">&lt;https://w3id.org/geochem/1.0/mingroup/50237&gt;  schema:additionalType  "group". </v>
      </c>
    </row>
    <row r="1219" spans="1:5" ht="60" x14ac:dyDescent="0.25">
      <c r="A1219" s="1" t="s">
        <v>489</v>
      </c>
      <c r="B1219" s="1" t="s">
        <v>19</v>
      </c>
      <c r="C1219" s="1" t="s">
        <v>20</v>
      </c>
      <c r="E1219" s="1" t="str">
        <f t="shared" ref="E1219:E1282" si="170">A1219 &amp; "  " &amp; B1219 &amp; "  " &amp; IF(ISBLANK(D1219),C1219, D1219) &amp; ". "</f>
        <v xml:space="preserve">&lt;https://w3id.org/geochem/1.0/mingroup/50237&gt;  dcterm:source  gcmin:smrMindatGroupQuery. </v>
      </c>
    </row>
    <row r="1220" spans="1:5" ht="60" x14ac:dyDescent="0.25">
      <c r="A1220" s="1" t="s">
        <v>489</v>
      </c>
      <c r="B1220" s="1" t="s">
        <v>15</v>
      </c>
      <c r="C1220" s="1" t="s">
        <v>491</v>
      </c>
      <c r="D1220" s="1" t="str">
        <f t="shared" si="169"/>
        <v>"Perovskite Subgroup"</v>
      </c>
      <c r="E1220" s="1" t="str">
        <f t="shared" si="170"/>
        <v xml:space="preserve">&lt;https://w3id.org/geochem/1.0/mingroup/50237&gt;  rdfs:label  "Perovskite Subgroup". </v>
      </c>
    </row>
    <row r="1221" spans="1:5" ht="60" x14ac:dyDescent="0.25">
      <c r="A1221" s="1" t="s">
        <v>275</v>
      </c>
      <c r="B1221" s="1" t="s">
        <v>25</v>
      </c>
      <c r="D1221" s="1" t="str">
        <f t="shared" si="169"/>
        <v>""</v>
      </c>
      <c r="E1221" s="1" t="str">
        <f t="shared" si="170"/>
        <v xml:space="preserve">&lt;https://w3id.org/geochem/1.0/mingroup/50359&gt;  skos:definition  "". </v>
      </c>
    </row>
    <row r="1222" spans="1:5" ht="30" x14ac:dyDescent="0.25">
      <c r="A1222" t="s">
        <v>275</v>
      </c>
      <c r="B1222" t="s">
        <v>7</v>
      </c>
      <c r="C1222" t="s">
        <v>494</v>
      </c>
      <c r="D1222"/>
      <c r="E1222" s="1" t="str">
        <f t="shared" si="170"/>
        <v xml:space="preserve">&lt;https://w3id.org/geochem/1.0/mingroup/50359&gt;  skos:exactMatch  &lt;https://www.mindat.org/1:1:50359:4&gt;. </v>
      </c>
    </row>
    <row r="1223" spans="1:5" ht="30" x14ac:dyDescent="0.25">
      <c r="A1223" t="s">
        <v>275</v>
      </c>
      <c r="B1223" t="s">
        <v>76</v>
      </c>
      <c r="C1223" t="s">
        <v>77</v>
      </c>
      <c r="D1223"/>
      <c r="E1223" s="1" t="str">
        <f t="shared" si="170"/>
        <v xml:space="preserve">&lt;https://w3id.org/geochem/1.0/mingroup/50359&gt;  skos:topConceptOf  gcmin:conceptScheme. </v>
      </c>
    </row>
    <row r="1224" spans="1:5" ht="60" x14ac:dyDescent="0.25">
      <c r="A1224" s="1" t="s">
        <v>275</v>
      </c>
      <c r="B1224" s="1" t="s">
        <v>17</v>
      </c>
      <c r="C1224" s="1" t="s">
        <v>495</v>
      </c>
      <c r="D1224" s="1" t="str">
        <f t="shared" ref="D1224:D1225" si="171">""""&amp;C1224&amp;""""</f>
        <v>"Gadolinite Supergroup"</v>
      </c>
      <c r="E1224" s="1" t="str">
        <f t="shared" si="170"/>
        <v xml:space="preserve">&lt;https://w3id.org/geochem/1.0/mingroup/50359&gt;  skos:prefLabel  "Gadolinite Supergroup". </v>
      </c>
    </row>
    <row r="1225" spans="1:5" ht="60" x14ac:dyDescent="0.25">
      <c r="A1225" s="1" t="s">
        <v>275</v>
      </c>
      <c r="B1225" s="1" t="s">
        <v>15</v>
      </c>
      <c r="C1225" s="1" t="s">
        <v>495</v>
      </c>
      <c r="D1225" s="1" t="str">
        <f t="shared" si="171"/>
        <v>"Gadolinite Supergroup"</v>
      </c>
      <c r="E1225" s="1" t="str">
        <f t="shared" si="170"/>
        <v xml:space="preserve">&lt;https://w3id.org/geochem/1.0/mingroup/50359&gt;  rdfs:label  "Gadolinite Supergroup". </v>
      </c>
    </row>
    <row r="1226" spans="1:5" x14ac:dyDescent="0.25">
      <c r="A1226" t="s">
        <v>275</v>
      </c>
      <c r="B1226" t="s">
        <v>11</v>
      </c>
      <c r="C1226" t="s">
        <v>12</v>
      </c>
      <c r="D1226"/>
      <c r="E1226" s="1" t="str">
        <f t="shared" si="170"/>
        <v xml:space="preserve">&lt;https://w3id.org/geochem/1.0/mingroup/50359&gt;  rdf:type  skos:Concept. </v>
      </c>
    </row>
    <row r="1227" spans="1:5" ht="30" x14ac:dyDescent="0.25">
      <c r="A1227" t="s">
        <v>275</v>
      </c>
      <c r="B1227" t="s">
        <v>13</v>
      </c>
      <c r="C1227" t="s">
        <v>14</v>
      </c>
      <c r="D1227"/>
      <c r="E1227" s="1" t="str">
        <f t="shared" si="170"/>
        <v xml:space="preserve">&lt;https://w3id.org/geochem/1.0/mingroup/50359&gt;  skos:inScheme  grup:conceptscheme. </v>
      </c>
    </row>
    <row r="1228" spans="1:5" ht="60" x14ac:dyDescent="0.25">
      <c r="A1228" s="1" t="s">
        <v>275</v>
      </c>
      <c r="B1228" s="1" t="s">
        <v>19</v>
      </c>
      <c r="C1228" s="1" t="s">
        <v>20</v>
      </c>
      <c r="E1228" s="1" t="str">
        <f t="shared" si="170"/>
        <v xml:space="preserve">&lt;https://w3id.org/geochem/1.0/mingroup/50359&gt;  dcterm:source  gcmin:smrMindatGroupQuery. </v>
      </c>
    </row>
    <row r="1229" spans="1:5" x14ac:dyDescent="0.25">
      <c r="A1229" t="s">
        <v>275</v>
      </c>
      <c r="B1229" t="s">
        <v>4</v>
      </c>
      <c r="C1229">
        <v>1195</v>
      </c>
      <c r="D1229"/>
      <c r="E1229" s="1" t="str">
        <f t="shared" si="170"/>
        <v xml:space="preserve">&lt;https://w3id.org/geochem/1.0/mingroup/50359&gt;  gcmin:localitycount  1195. </v>
      </c>
    </row>
    <row r="1230" spans="1:5" ht="30" x14ac:dyDescent="0.25">
      <c r="A1230" t="s">
        <v>275</v>
      </c>
      <c r="B1230" t="s">
        <v>23</v>
      </c>
      <c r="C1230" t="s">
        <v>75</v>
      </c>
      <c r="D1230"/>
      <c r="E1230" s="1" t="str">
        <f t="shared" si="170"/>
        <v xml:space="preserve">&lt;https://w3id.org/geochem/1.0/mingroup/50359&gt;  skos:broader  gsog:Mineral_Material. </v>
      </c>
    </row>
    <row r="1231" spans="1:5" ht="60" x14ac:dyDescent="0.25">
      <c r="A1231" s="1" t="s">
        <v>275</v>
      </c>
      <c r="B1231" s="1" t="s">
        <v>9</v>
      </c>
      <c r="C1231" s="1" t="s">
        <v>10</v>
      </c>
      <c r="D1231" s="1" t="str">
        <f>""""&amp;C1231&amp;""""</f>
        <v>"group"</v>
      </c>
      <c r="E1231" s="1" t="str">
        <f t="shared" si="170"/>
        <v xml:space="preserve">&lt;https://w3id.org/geochem/1.0/mingroup/50359&gt;  schema:additionalType  "group". </v>
      </c>
    </row>
    <row r="1232" spans="1:5" ht="30" x14ac:dyDescent="0.25">
      <c r="A1232" t="s">
        <v>496</v>
      </c>
      <c r="B1232" t="s">
        <v>13</v>
      </c>
      <c r="C1232" t="s">
        <v>14</v>
      </c>
      <c r="D1232"/>
      <c r="E1232" s="1" t="str">
        <f t="shared" si="170"/>
        <v xml:space="preserve">&lt;https://w3id.org/geochem/1.0/mingroup/50362&gt;  skos:inScheme  grup:conceptscheme. </v>
      </c>
    </row>
    <row r="1233" spans="1:5" ht="60" x14ac:dyDescent="0.25">
      <c r="A1233" s="1" t="s">
        <v>496</v>
      </c>
      <c r="B1233" s="1" t="s">
        <v>25</v>
      </c>
      <c r="D1233" s="1" t="str">
        <f t="shared" ref="D1233:D1234" si="172">""""&amp;C1233&amp;""""</f>
        <v>""</v>
      </c>
      <c r="E1233" s="1" t="str">
        <f t="shared" si="170"/>
        <v xml:space="preserve">&lt;https://w3id.org/geochem/1.0/mingroup/50362&gt;  skos:definition  "". </v>
      </c>
    </row>
    <row r="1234" spans="1:5" ht="60" x14ac:dyDescent="0.25">
      <c r="A1234" s="1" t="s">
        <v>496</v>
      </c>
      <c r="B1234" s="1" t="s">
        <v>15</v>
      </c>
      <c r="C1234" s="1" t="s">
        <v>497</v>
      </c>
      <c r="D1234" s="1" t="str">
        <f t="shared" si="172"/>
        <v>"Datolite Subgroup"</v>
      </c>
      <c r="E1234" s="1" t="str">
        <f t="shared" si="170"/>
        <v xml:space="preserve">&lt;https://w3id.org/geochem/1.0/mingroup/50362&gt;  rdfs:label  "Datolite Subgroup". </v>
      </c>
    </row>
    <row r="1235" spans="1:5" x14ac:dyDescent="0.25">
      <c r="A1235" t="s">
        <v>496</v>
      </c>
      <c r="B1235" t="s">
        <v>11</v>
      </c>
      <c r="C1235" t="s">
        <v>12</v>
      </c>
      <c r="D1235"/>
      <c r="E1235" s="1" t="str">
        <f t="shared" si="170"/>
        <v xml:space="preserve">&lt;https://w3id.org/geochem/1.0/mingroup/50362&gt;  rdf:type  skos:Concept. </v>
      </c>
    </row>
    <row r="1236" spans="1:5" ht="60" x14ac:dyDescent="0.25">
      <c r="A1236" s="1" t="s">
        <v>496</v>
      </c>
      <c r="B1236" s="1" t="s">
        <v>19</v>
      </c>
      <c r="C1236" s="1" t="s">
        <v>20</v>
      </c>
      <c r="E1236" s="1" t="str">
        <f t="shared" si="170"/>
        <v xml:space="preserve">&lt;https://w3id.org/geochem/1.0/mingroup/50362&gt;  dcterm:source  gcmin:smrMindatGroupQuery. </v>
      </c>
    </row>
    <row r="1237" spans="1:5" ht="30" x14ac:dyDescent="0.25">
      <c r="A1237" t="s">
        <v>496</v>
      </c>
      <c r="B1237" t="s">
        <v>18</v>
      </c>
      <c r="C1237">
        <v>605</v>
      </c>
      <c r="D1237"/>
      <c r="E1237" s="1" t="str">
        <f t="shared" si="170"/>
        <v xml:space="preserve">&lt;https://w3id.org/geochem/1.0/mingroup/50362&gt;  gcmin:normalizedcount  605. </v>
      </c>
    </row>
    <row r="1238" spans="1:5" x14ac:dyDescent="0.25">
      <c r="A1238" t="s">
        <v>496</v>
      </c>
      <c r="B1238" t="s">
        <v>4</v>
      </c>
      <c r="C1238">
        <v>606</v>
      </c>
      <c r="D1238"/>
      <c r="E1238" s="1" t="str">
        <f t="shared" si="170"/>
        <v xml:space="preserve">&lt;https://w3id.org/geochem/1.0/mingroup/50362&gt;  gcmin:localitycount  606. </v>
      </c>
    </row>
    <row r="1239" spans="1:5" ht="60" x14ac:dyDescent="0.25">
      <c r="A1239" s="1" t="s">
        <v>496</v>
      </c>
      <c r="B1239" s="1" t="s">
        <v>9</v>
      </c>
      <c r="C1239" s="1" t="s">
        <v>10</v>
      </c>
      <c r="D1239" s="1" t="str">
        <f>""""&amp;C1239&amp;""""</f>
        <v>"group"</v>
      </c>
      <c r="E1239" s="1" t="str">
        <f t="shared" si="170"/>
        <v xml:space="preserve">&lt;https://w3id.org/geochem/1.0/mingroup/50362&gt;  schema:additionalType  "group". </v>
      </c>
    </row>
    <row r="1240" spans="1:5" x14ac:dyDescent="0.25">
      <c r="A1240" t="s">
        <v>496</v>
      </c>
      <c r="B1240" t="s">
        <v>23</v>
      </c>
      <c r="C1240" t="s">
        <v>274</v>
      </c>
      <c r="D1240"/>
      <c r="E1240" s="1" t="str">
        <f t="shared" si="170"/>
        <v xml:space="preserve">&lt;https://w3id.org/geochem/1.0/mingroup/50362&gt;  skos:broader  strunz:s09_AJ. </v>
      </c>
    </row>
    <row r="1241" spans="1:5" ht="30" x14ac:dyDescent="0.25">
      <c r="A1241" t="s">
        <v>496</v>
      </c>
      <c r="B1241" t="s">
        <v>23</v>
      </c>
      <c r="C1241" t="s">
        <v>272</v>
      </c>
      <c r="D1241"/>
      <c r="E1241" s="1" t="str">
        <f t="shared" si="170"/>
        <v xml:space="preserve">&lt;https://w3id.org/geochem/1.0/mingroup/50362&gt;  skos:broader  &lt;https://w3id.org/geochem/1.0/mingroup/32181&gt;. </v>
      </c>
    </row>
    <row r="1242" spans="1:5" ht="60" x14ac:dyDescent="0.25">
      <c r="A1242" s="1" t="s">
        <v>496</v>
      </c>
      <c r="B1242" s="1" t="s">
        <v>17</v>
      </c>
      <c r="C1242" s="1" t="s">
        <v>497</v>
      </c>
      <c r="D1242" s="1" t="str">
        <f>""""&amp;C1242&amp;""""</f>
        <v>"Datolite Subgroup"</v>
      </c>
      <c r="E1242" s="1" t="str">
        <f t="shared" si="170"/>
        <v xml:space="preserve">&lt;https://w3id.org/geochem/1.0/mingroup/50362&gt;  skos:prefLabel  "Datolite Subgroup". </v>
      </c>
    </row>
    <row r="1243" spans="1:5" ht="30" x14ac:dyDescent="0.25">
      <c r="A1243" t="s">
        <v>496</v>
      </c>
      <c r="B1243" t="s">
        <v>7</v>
      </c>
      <c r="C1243" t="s">
        <v>498</v>
      </c>
      <c r="D1243"/>
      <c r="E1243" s="1" t="str">
        <f t="shared" si="170"/>
        <v xml:space="preserve">&lt;https://w3id.org/geochem/1.0/mingroup/50362&gt;  skos:exactMatch  &lt;https://www.mindat.org/1:1:50362:8&gt;. </v>
      </c>
    </row>
    <row r="1244" spans="1:5" ht="30" x14ac:dyDescent="0.25">
      <c r="A1244" t="s">
        <v>492</v>
      </c>
      <c r="B1244" t="s">
        <v>13</v>
      </c>
      <c r="C1244" t="s">
        <v>14</v>
      </c>
      <c r="D1244"/>
      <c r="E1244" s="1" t="str">
        <f t="shared" si="170"/>
        <v xml:space="preserve">&lt;https://w3id.org/geochem/1.0/mingroup/50403&gt;  skos:inScheme  grup:conceptscheme. </v>
      </c>
    </row>
    <row r="1245" spans="1:5" ht="30" x14ac:dyDescent="0.25">
      <c r="A1245" t="s">
        <v>492</v>
      </c>
      <c r="B1245" t="s">
        <v>23</v>
      </c>
      <c r="C1245" t="s">
        <v>103</v>
      </c>
      <c r="D1245"/>
      <c r="E1245" s="1" t="str">
        <f t="shared" si="170"/>
        <v xml:space="preserve">&lt;https://w3id.org/geochem/1.0/mingroup/50403&gt;  skos:broader  &lt;https://w3id.org/geochem/1.0/mingroup/29176&gt;. </v>
      </c>
    </row>
    <row r="1246" spans="1:5" ht="60" x14ac:dyDescent="0.25">
      <c r="A1246" s="1" t="s">
        <v>492</v>
      </c>
      <c r="B1246" s="1" t="s">
        <v>19</v>
      </c>
      <c r="C1246" s="1" t="s">
        <v>20</v>
      </c>
      <c r="E1246" s="1" t="str">
        <f t="shared" si="170"/>
        <v xml:space="preserve">&lt;https://w3id.org/geochem/1.0/mingroup/50403&gt;  dcterm:source  gcmin:smrMindatGroupQuery. </v>
      </c>
    </row>
    <row r="1247" spans="1:5" ht="60" x14ac:dyDescent="0.25">
      <c r="A1247" s="1" t="s">
        <v>492</v>
      </c>
      <c r="B1247" s="1" t="s">
        <v>25</v>
      </c>
      <c r="D1247" s="1" t="str">
        <f t="shared" ref="D1247" si="173">""""&amp;C1247&amp;""""</f>
        <v>""</v>
      </c>
      <c r="E1247" s="1" t="str">
        <f t="shared" si="170"/>
        <v xml:space="preserve">&lt;https://w3id.org/geochem/1.0/mingroup/50403&gt;  skos:definition  "". </v>
      </c>
    </row>
    <row r="1248" spans="1:5" x14ac:dyDescent="0.25">
      <c r="A1248" t="s">
        <v>492</v>
      </c>
      <c r="B1248" t="s">
        <v>11</v>
      </c>
      <c r="C1248" t="s">
        <v>12</v>
      </c>
      <c r="D1248"/>
      <c r="E1248" s="1" t="str">
        <f t="shared" si="170"/>
        <v xml:space="preserve">&lt;https://w3id.org/geochem/1.0/mingroup/50403&gt;  rdf:type  skos:Concept. </v>
      </c>
    </row>
    <row r="1249" spans="1:5" ht="60" x14ac:dyDescent="0.25">
      <c r="A1249" s="1" t="s">
        <v>492</v>
      </c>
      <c r="B1249" s="1" t="s">
        <v>9</v>
      </c>
      <c r="C1249" s="1" t="s">
        <v>10</v>
      </c>
      <c r="D1249" s="1" t="str">
        <f>""""&amp;C1249&amp;""""</f>
        <v>"group"</v>
      </c>
      <c r="E1249" s="1" t="str">
        <f t="shared" si="170"/>
        <v xml:space="preserve">&lt;https://w3id.org/geochem/1.0/mingroup/50403&gt;  schema:additionalType  "group". </v>
      </c>
    </row>
    <row r="1250" spans="1:5" ht="30" x14ac:dyDescent="0.25">
      <c r="A1250" t="s">
        <v>492</v>
      </c>
      <c r="B1250" t="s">
        <v>7</v>
      </c>
      <c r="C1250" t="s">
        <v>499</v>
      </c>
      <c r="D1250"/>
      <c r="E1250" s="1" t="str">
        <f t="shared" si="170"/>
        <v xml:space="preserve">&lt;https://w3id.org/geochem/1.0/mingroup/50403&gt;  skos:exactMatch  &lt;https://www.mindat.org/1:1:50403:4&gt;. </v>
      </c>
    </row>
    <row r="1251" spans="1:5" ht="60" x14ac:dyDescent="0.25">
      <c r="A1251" s="1" t="s">
        <v>492</v>
      </c>
      <c r="B1251" s="1" t="s">
        <v>17</v>
      </c>
      <c r="C1251" s="1" t="s">
        <v>500</v>
      </c>
      <c r="D1251" s="1" t="str">
        <f t="shared" ref="D1251:D1252" si="174">""""&amp;C1251&amp;""""</f>
        <v>"Stoichiometric Perovskites Group"</v>
      </c>
      <c r="E1251" s="1" t="str">
        <f t="shared" si="170"/>
        <v xml:space="preserve">&lt;https://w3id.org/geochem/1.0/mingroup/50403&gt;  skos:prefLabel  "Stoichiometric Perovskites Group". </v>
      </c>
    </row>
    <row r="1252" spans="1:5" ht="60" x14ac:dyDescent="0.25">
      <c r="A1252" s="1" t="s">
        <v>492</v>
      </c>
      <c r="B1252" s="1" t="s">
        <v>15</v>
      </c>
      <c r="C1252" s="1" t="s">
        <v>500</v>
      </c>
      <c r="D1252" s="1" t="str">
        <f t="shared" si="174"/>
        <v>"Stoichiometric Perovskites Group"</v>
      </c>
      <c r="E1252" s="1" t="str">
        <f t="shared" si="170"/>
        <v xml:space="preserve">&lt;https://w3id.org/geochem/1.0/mingroup/50403&gt;  rdfs:label  "Stoichiometric Perovskites Group". </v>
      </c>
    </row>
    <row r="1253" spans="1:5" x14ac:dyDescent="0.25">
      <c r="A1253" t="s">
        <v>492</v>
      </c>
      <c r="B1253" t="s">
        <v>4</v>
      </c>
      <c r="C1253">
        <v>1010</v>
      </c>
      <c r="D1253"/>
      <c r="E1253" s="1" t="str">
        <f t="shared" si="170"/>
        <v xml:space="preserve">&lt;https://w3id.org/geochem/1.0/mingroup/50403&gt;  gcmin:localitycount  1010. </v>
      </c>
    </row>
    <row r="1254" spans="1:5" x14ac:dyDescent="0.25">
      <c r="A1254" t="s">
        <v>333</v>
      </c>
      <c r="B1254" t="s">
        <v>11</v>
      </c>
      <c r="C1254" t="s">
        <v>12</v>
      </c>
      <c r="D1254"/>
      <c r="E1254" s="1" t="str">
        <f t="shared" si="170"/>
        <v xml:space="preserve">&lt;https://w3id.org/geochem/1.0/mingroup/50404&gt;  rdf:type  skos:Concept. </v>
      </c>
    </row>
    <row r="1255" spans="1:5" ht="60" x14ac:dyDescent="0.25">
      <c r="A1255" s="1" t="s">
        <v>333</v>
      </c>
      <c r="B1255" s="1" t="s">
        <v>9</v>
      </c>
      <c r="C1255" s="1" t="s">
        <v>10</v>
      </c>
      <c r="D1255" s="1" t="str">
        <f t="shared" ref="D1255:D1256" si="175">""""&amp;C1255&amp;""""</f>
        <v>"group"</v>
      </c>
      <c r="E1255" s="1" t="str">
        <f t="shared" si="170"/>
        <v xml:space="preserve">&lt;https://w3id.org/geochem/1.0/mingroup/50404&gt;  schema:additionalType  "group". </v>
      </c>
    </row>
    <row r="1256" spans="1:5" ht="60" x14ac:dyDescent="0.25">
      <c r="A1256" s="1" t="s">
        <v>333</v>
      </c>
      <c r="B1256" s="1" t="s">
        <v>17</v>
      </c>
      <c r="C1256" s="1" t="s">
        <v>501</v>
      </c>
      <c r="D1256" s="1" t="str">
        <f t="shared" si="175"/>
        <v>"Non-stoichiometric Perovskites"</v>
      </c>
      <c r="E1256" s="1" t="str">
        <f t="shared" si="170"/>
        <v xml:space="preserve">&lt;https://w3id.org/geochem/1.0/mingroup/50404&gt;  skos:prefLabel  "Non-stoichiometric Perovskites". </v>
      </c>
    </row>
    <row r="1257" spans="1:5" ht="60" x14ac:dyDescent="0.25">
      <c r="A1257" s="1" t="s">
        <v>333</v>
      </c>
      <c r="B1257" s="1" t="s">
        <v>19</v>
      </c>
      <c r="C1257" s="1" t="s">
        <v>20</v>
      </c>
      <c r="E1257" s="1" t="str">
        <f t="shared" si="170"/>
        <v xml:space="preserve">&lt;https://w3id.org/geochem/1.0/mingroup/50404&gt;  dcterm:source  gcmin:smrMindatGroupQuery. </v>
      </c>
    </row>
    <row r="1258" spans="1:5" ht="30" x14ac:dyDescent="0.25">
      <c r="A1258" t="s">
        <v>333</v>
      </c>
      <c r="B1258" t="s">
        <v>23</v>
      </c>
      <c r="C1258" t="s">
        <v>103</v>
      </c>
      <c r="D1258"/>
      <c r="E1258" s="1" t="str">
        <f t="shared" si="170"/>
        <v xml:space="preserve">&lt;https://w3id.org/geochem/1.0/mingroup/50404&gt;  skos:broader  &lt;https://w3id.org/geochem/1.0/mingroup/29176&gt;. </v>
      </c>
    </row>
    <row r="1259" spans="1:5" ht="30" x14ac:dyDescent="0.25">
      <c r="A1259" t="s">
        <v>333</v>
      </c>
      <c r="B1259" t="s">
        <v>7</v>
      </c>
      <c r="C1259" t="s">
        <v>502</v>
      </c>
      <c r="D1259"/>
      <c r="E1259" s="1" t="str">
        <f t="shared" si="170"/>
        <v xml:space="preserve">&lt;https://w3id.org/geochem/1.0/mingroup/50404&gt;  skos:exactMatch  &lt;https://www.mindat.org/1:1:50404:3&gt;. </v>
      </c>
    </row>
    <row r="1260" spans="1:5" ht="60" x14ac:dyDescent="0.25">
      <c r="A1260" s="1" t="s">
        <v>333</v>
      </c>
      <c r="B1260" s="1" t="s">
        <v>15</v>
      </c>
      <c r="C1260" s="1" t="s">
        <v>501</v>
      </c>
      <c r="D1260" s="1" t="str">
        <f t="shared" ref="D1260:D1261" si="176">""""&amp;C1260&amp;""""</f>
        <v>"Non-stoichiometric Perovskites"</v>
      </c>
      <c r="E1260" s="1" t="str">
        <f t="shared" si="170"/>
        <v xml:space="preserve">&lt;https://w3id.org/geochem/1.0/mingroup/50404&gt;  rdfs:label  "Non-stoichiometric Perovskites". </v>
      </c>
    </row>
    <row r="1261" spans="1:5" ht="60" x14ac:dyDescent="0.25">
      <c r="A1261" s="1" t="s">
        <v>333</v>
      </c>
      <c r="B1261" s="1" t="s">
        <v>25</v>
      </c>
      <c r="D1261" s="1" t="str">
        <f t="shared" si="176"/>
        <v>""</v>
      </c>
      <c r="E1261" s="1" t="str">
        <f t="shared" si="170"/>
        <v xml:space="preserve">&lt;https://w3id.org/geochem/1.0/mingroup/50404&gt;  skos:definition  "". </v>
      </c>
    </row>
    <row r="1262" spans="1:5" x14ac:dyDescent="0.25">
      <c r="A1262" t="s">
        <v>333</v>
      </c>
      <c r="B1262" t="s">
        <v>4</v>
      </c>
      <c r="C1262">
        <v>1319</v>
      </c>
      <c r="D1262"/>
      <c r="E1262" s="1" t="str">
        <f t="shared" si="170"/>
        <v xml:space="preserve">&lt;https://w3id.org/geochem/1.0/mingroup/50404&gt;  gcmin:localitycount  1319. </v>
      </c>
    </row>
    <row r="1263" spans="1:5" ht="30" x14ac:dyDescent="0.25">
      <c r="A1263" t="s">
        <v>333</v>
      </c>
      <c r="B1263" t="s">
        <v>13</v>
      </c>
      <c r="C1263" t="s">
        <v>14</v>
      </c>
      <c r="D1263"/>
      <c r="E1263" s="1" t="str">
        <f t="shared" si="170"/>
        <v xml:space="preserve">&lt;https://w3id.org/geochem/1.0/mingroup/50404&gt;  skos:inScheme  grup:conceptscheme. </v>
      </c>
    </row>
    <row r="1264" spans="1:5" ht="60" x14ac:dyDescent="0.25">
      <c r="A1264" s="1" t="s">
        <v>125</v>
      </c>
      <c r="B1264" s="1" t="s">
        <v>25</v>
      </c>
      <c r="D1264" s="1" t="str">
        <f t="shared" ref="D1264" si="177">""""&amp;C1264&amp;""""</f>
        <v>""</v>
      </c>
      <c r="E1264" s="1" t="str">
        <f t="shared" si="170"/>
        <v xml:space="preserve">&lt;https://w3id.org/geochem/1.0/mingroup/52865&gt;  skos:definition  "". </v>
      </c>
    </row>
    <row r="1265" spans="1:5" ht="60" x14ac:dyDescent="0.25">
      <c r="A1265" s="1" t="s">
        <v>125</v>
      </c>
      <c r="B1265" s="1" t="s">
        <v>19</v>
      </c>
      <c r="C1265" s="1" t="s">
        <v>20</v>
      </c>
      <c r="E1265" s="1" t="str">
        <f t="shared" si="170"/>
        <v xml:space="preserve">&lt;https://w3id.org/geochem/1.0/mingroup/52865&gt;  dcterm:source  gcmin:smrMindatGroupQuery. </v>
      </c>
    </row>
    <row r="1266" spans="1:5" ht="30" x14ac:dyDescent="0.25">
      <c r="A1266" t="s">
        <v>125</v>
      </c>
      <c r="B1266" t="s">
        <v>23</v>
      </c>
      <c r="C1266" t="s">
        <v>75</v>
      </c>
      <c r="D1266"/>
      <c r="E1266" s="1" t="str">
        <f t="shared" si="170"/>
        <v xml:space="preserve">&lt;https://w3id.org/geochem/1.0/mingroup/52865&gt;  skos:broader  gsog:Mineral_Material. </v>
      </c>
    </row>
    <row r="1267" spans="1:5" ht="30" x14ac:dyDescent="0.25">
      <c r="A1267" t="s">
        <v>125</v>
      </c>
      <c r="B1267" t="s">
        <v>76</v>
      </c>
      <c r="C1267" t="s">
        <v>77</v>
      </c>
      <c r="D1267"/>
      <c r="E1267" s="1" t="str">
        <f t="shared" si="170"/>
        <v xml:space="preserve">&lt;https://w3id.org/geochem/1.0/mingroup/52865&gt;  skos:topConceptOf  gcmin:conceptScheme. </v>
      </c>
    </row>
    <row r="1268" spans="1:5" ht="60" x14ac:dyDescent="0.25">
      <c r="A1268" s="1" t="s">
        <v>125</v>
      </c>
      <c r="B1268" s="1" t="s">
        <v>15</v>
      </c>
      <c r="C1268" s="1" t="s">
        <v>503</v>
      </c>
      <c r="D1268" s="1" t="str">
        <f t="shared" ref="D1268:D1269" si="178">""""&amp;C1268&amp;""""</f>
        <v>"Spinel Supergroup"</v>
      </c>
      <c r="E1268" s="1" t="str">
        <f t="shared" si="170"/>
        <v xml:space="preserve">&lt;https://w3id.org/geochem/1.0/mingroup/52865&gt;  rdfs:label  "Spinel Supergroup". </v>
      </c>
    </row>
    <row r="1269" spans="1:5" ht="60" x14ac:dyDescent="0.25">
      <c r="A1269" s="1" t="s">
        <v>125</v>
      </c>
      <c r="B1269" s="1" t="s">
        <v>9</v>
      </c>
      <c r="C1269" s="1" t="s">
        <v>10</v>
      </c>
      <c r="D1269" s="1" t="str">
        <f t="shared" si="178"/>
        <v>"group"</v>
      </c>
      <c r="E1269" s="1" t="str">
        <f t="shared" si="170"/>
        <v xml:space="preserve">&lt;https://w3id.org/geochem/1.0/mingroup/52865&gt;  schema:additionalType  "group". </v>
      </c>
    </row>
    <row r="1270" spans="1:5" ht="30" x14ac:dyDescent="0.25">
      <c r="A1270" t="s">
        <v>125</v>
      </c>
      <c r="B1270" t="s">
        <v>7</v>
      </c>
      <c r="C1270" t="s">
        <v>504</v>
      </c>
      <c r="D1270"/>
      <c r="E1270" s="1" t="str">
        <f t="shared" si="170"/>
        <v xml:space="preserve">&lt;https://w3id.org/geochem/1.0/mingroup/52865&gt;  skos:exactMatch  &lt;https://www.mindat.org/1:1:52865:4&gt;. </v>
      </c>
    </row>
    <row r="1271" spans="1:5" ht="30" x14ac:dyDescent="0.25">
      <c r="A1271" t="s">
        <v>125</v>
      </c>
      <c r="B1271" t="s">
        <v>13</v>
      </c>
      <c r="C1271" t="s">
        <v>14</v>
      </c>
      <c r="D1271"/>
      <c r="E1271" s="1" t="str">
        <f t="shared" si="170"/>
        <v xml:space="preserve">&lt;https://w3id.org/geochem/1.0/mingroup/52865&gt;  skos:inScheme  grup:conceptscheme. </v>
      </c>
    </row>
    <row r="1272" spans="1:5" x14ac:dyDescent="0.25">
      <c r="A1272" t="s">
        <v>125</v>
      </c>
      <c r="B1272" t="s">
        <v>11</v>
      </c>
      <c r="C1272" t="s">
        <v>12</v>
      </c>
      <c r="D1272"/>
      <c r="E1272" s="1" t="str">
        <f t="shared" si="170"/>
        <v xml:space="preserve">&lt;https://w3id.org/geochem/1.0/mingroup/52865&gt;  rdf:type  skos:Concept. </v>
      </c>
    </row>
    <row r="1273" spans="1:5" x14ac:dyDescent="0.25">
      <c r="A1273" t="s">
        <v>125</v>
      </c>
      <c r="B1273" t="s">
        <v>4</v>
      </c>
      <c r="C1273">
        <v>30751</v>
      </c>
      <c r="D1273"/>
      <c r="E1273" s="1" t="str">
        <f t="shared" si="170"/>
        <v xml:space="preserve">&lt;https://w3id.org/geochem/1.0/mingroup/52865&gt;  gcmin:localitycount  30751. </v>
      </c>
    </row>
    <row r="1274" spans="1:5" ht="60" x14ac:dyDescent="0.25">
      <c r="A1274" s="1" t="s">
        <v>125</v>
      </c>
      <c r="B1274" s="1" t="s">
        <v>17</v>
      </c>
      <c r="C1274" s="1" t="s">
        <v>503</v>
      </c>
      <c r="D1274" s="1" t="str">
        <f>""""&amp;C1274&amp;""""</f>
        <v>"Spinel Supergroup"</v>
      </c>
      <c r="E1274" s="1" t="str">
        <f t="shared" si="170"/>
        <v xml:space="preserve">&lt;https://w3id.org/geochem/1.0/mingroup/52865&gt;  skos:prefLabel  "Spinel Supergroup". </v>
      </c>
    </row>
    <row r="1275" spans="1:5" x14ac:dyDescent="0.25">
      <c r="A1275" t="s">
        <v>505</v>
      </c>
      <c r="B1275" t="s">
        <v>4</v>
      </c>
      <c r="C1275">
        <v>28754</v>
      </c>
      <c r="D1275"/>
      <c r="E1275" s="1" t="str">
        <f t="shared" si="170"/>
        <v xml:space="preserve">&lt;https://w3id.org/geochem/1.0/mingroup/52866&gt;  gcmin:localitycount  28754. </v>
      </c>
    </row>
    <row r="1276" spans="1:5" ht="60" x14ac:dyDescent="0.25">
      <c r="A1276" s="1" t="s">
        <v>505</v>
      </c>
      <c r="B1276" s="1" t="s">
        <v>25</v>
      </c>
      <c r="D1276" s="1" t="str">
        <f t="shared" ref="D1276:D1277" si="179">""""&amp;C1276&amp;""""</f>
        <v>""</v>
      </c>
      <c r="E1276" s="1" t="str">
        <f t="shared" si="170"/>
        <v xml:space="preserve">&lt;https://w3id.org/geochem/1.0/mingroup/52866&gt;  skos:definition  "". </v>
      </c>
    </row>
    <row r="1277" spans="1:5" ht="60" x14ac:dyDescent="0.25">
      <c r="A1277" s="1" t="s">
        <v>505</v>
      </c>
      <c r="B1277" s="1" t="s">
        <v>9</v>
      </c>
      <c r="C1277" s="1" t="s">
        <v>10</v>
      </c>
      <c r="D1277" s="1" t="str">
        <f t="shared" si="179"/>
        <v>"group"</v>
      </c>
      <c r="E1277" s="1" t="str">
        <f t="shared" si="170"/>
        <v xml:space="preserve">&lt;https://w3id.org/geochem/1.0/mingroup/52866&gt;  schema:additionalType  "group". </v>
      </c>
    </row>
    <row r="1278" spans="1:5" ht="30" x14ac:dyDescent="0.25">
      <c r="A1278" t="s">
        <v>505</v>
      </c>
      <c r="B1278" t="s">
        <v>7</v>
      </c>
      <c r="C1278" t="s">
        <v>506</v>
      </c>
      <c r="D1278"/>
      <c r="E1278" s="1" t="str">
        <f t="shared" si="170"/>
        <v xml:space="preserve">&lt;https://w3id.org/geochem/1.0/mingroup/52866&gt;  skos:exactMatch  &lt;https://www.mindat.org/1:1:52866:3&gt;. </v>
      </c>
    </row>
    <row r="1279" spans="1:5" ht="60" x14ac:dyDescent="0.25">
      <c r="A1279" s="1" t="s">
        <v>505</v>
      </c>
      <c r="B1279" s="1" t="s">
        <v>19</v>
      </c>
      <c r="C1279" s="1" t="s">
        <v>20</v>
      </c>
      <c r="E1279" s="1" t="str">
        <f t="shared" si="170"/>
        <v xml:space="preserve">&lt;https://w3id.org/geochem/1.0/mingroup/52866&gt;  dcterm:source  gcmin:smrMindatGroupQuery. </v>
      </c>
    </row>
    <row r="1280" spans="1:5" ht="60" x14ac:dyDescent="0.25">
      <c r="A1280" s="1" t="s">
        <v>505</v>
      </c>
      <c r="B1280" s="1" t="s">
        <v>17</v>
      </c>
      <c r="C1280" s="1" t="s">
        <v>507</v>
      </c>
      <c r="D1280" s="1" t="str">
        <f t="shared" ref="D1280:D1281" si="180">""""&amp;C1280&amp;""""</f>
        <v>"Oxyspinel Group"</v>
      </c>
      <c r="E1280" s="1" t="str">
        <f t="shared" si="170"/>
        <v xml:space="preserve">&lt;https://w3id.org/geochem/1.0/mingroup/52866&gt;  skos:prefLabel  "Oxyspinel Group". </v>
      </c>
    </row>
    <row r="1281" spans="1:5" ht="60" x14ac:dyDescent="0.25">
      <c r="A1281" s="1" t="s">
        <v>505</v>
      </c>
      <c r="B1281" s="1" t="s">
        <v>15</v>
      </c>
      <c r="C1281" s="1" t="s">
        <v>507</v>
      </c>
      <c r="D1281" s="1" t="str">
        <f t="shared" si="180"/>
        <v>"Oxyspinel Group"</v>
      </c>
      <c r="E1281" s="1" t="str">
        <f t="shared" si="170"/>
        <v xml:space="preserve">&lt;https://w3id.org/geochem/1.0/mingroup/52866&gt;  rdfs:label  "Oxyspinel Group". </v>
      </c>
    </row>
    <row r="1282" spans="1:5" x14ac:dyDescent="0.25">
      <c r="A1282" t="s">
        <v>505</v>
      </c>
      <c r="B1282" t="s">
        <v>11</v>
      </c>
      <c r="C1282" t="s">
        <v>12</v>
      </c>
      <c r="D1282"/>
      <c r="E1282" s="1" t="str">
        <f t="shared" si="170"/>
        <v xml:space="preserve">&lt;https://w3id.org/geochem/1.0/mingroup/52866&gt;  rdf:type  skos:Concept. </v>
      </c>
    </row>
    <row r="1283" spans="1:5" ht="30" x14ac:dyDescent="0.25">
      <c r="A1283" t="s">
        <v>505</v>
      </c>
      <c r="B1283" t="s">
        <v>23</v>
      </c>
      <c r="C1283" t="s">
        <v>125</v>
      </c>
      <c r="D1283"/>
      <c r="E1283" s="1" t="str">
        <f t="shared" ref="E1283:E1346" si="181">A1283 &amp; "  " &amp; B1283 &amp; "  " &amp; IF(ISBLANK(D1283),C1283, D1283) &amp; ". "</f>
        <v xml:space="preserve">&lt;https://w3id.org/geochem/1.0/mingroup/52866&gt;  skos:broader  &lt;https://w3id.org/geochem/1.0/mingroup/52865&gt;. </v>
      </c>
    </row>
    <row r="1284" spans="1:5" ht="30" x14ac:dyDescent="0.25">
      <c r="A1284" t="s">
        <v>505</v>
      </c>
      <c r="B1284" t="s">
        <v>13</v>
      </c>
      <c r="C1284" t="s">
        <v>14</v>
      </c>
      <c r="D1284"/>
      <c r="E1284" s="1" t="str">
        <f t="shared" si="181"/>
        <v xml:space="preserve">&lt;https://w3id.org/geochem/1.0/mingroup/52866&gt;  skos:inScheme  grup:conceptscheme. </v>
      </c>
    </row>
    <row r="1285" spans="1:5" ht="30" x14ac:dyDescent="0.25">
      <c r="A1285" t="s">
        <v>508</v>
      </c>
      <c r="B1285" t="s">
        <v>18</v>
      </c>
      <c r="C1285">
        <v>24001</v>
      </c>
      <c r="D1285"/>
      <c r="E1285" s="1" t="str">
        <f t="shared" si="181"/>
        <v xml:space="preserve">&lt;https://w3id.org/geochem/1.0/mingroup/52933&gt;  gcmin:normalizedcount  24001. </v>
      </c>
    </row>
    <row r="1286" spans="1:5" ht="30" x14ac:dyDescent="0.25">
      <c r="A1286" t="s">
        <v>508</v>
      </c>
      <c r="B1286" t="s">
        <v>23</v>
      </c>
      <c r="C1286" t="s">
        <v>509</v>
      </c>
      <c r="D1286"/>
      <c r="E1286" s="1" t="str">
        <f t="shared" si="181"/>
        <v xml:space="preserve">&lt;https://w3id.org/geochem/1.0/mingroup/52933&gt;  skos:broader  strunz:s04_BB. </v>
      </c>
    </row>
    <row r="1287" spans="1:5" x14ac:dyDescent="0.25">
      <c r="A1287" t="s">
        <v>508</v>
      </c>
      <c r="B1287" t="s">
        <v>11</v>
      </c>
      <c r="C1287" t="s">
        <v>12</v>
      </c>
      <c r="D1287"/>
      <c r="E1287" s="1" t="str">
        <f t="shared" si="181"/>
        <v xml:space="preserve">&lt;https://w3id.org/geochem/1.0/mingroup/52933&gt;  rdf:type  skos:Concept. </v>
      </c>
    </row>
    <row r="1288" spans="1:5" ht="60" x14ac:dyDescent="0.25">
      <c r="A1288" s="1" t="s">
        <v>508</v>
      </c>
      <c r="B1288" s="1" t="s">
        <v>25</v>
      </c>
      <c r="D1288" s="1" t="str">
        <f>""""&amp;C1288&amp;""""</f>
        <v>""</v>
      </c>
      <c r="E1288" s="1" t="str">
        <f t="shared" si="181"/>
        <v xml:space="preserve">&lt;https://w3id.org/geochem/1.0/mingroup/52933&gt;  skos:definition  "". </v>
      </c>
    </row>
    <row r="1289" spans="1:5" ht="30" x14ac:dyDescent="0.25">
      <c r="A1289" t="s">
        <v>508</v>
      </c>
      <c r="B1289" t="s">
        <v>7</v>
      </c>
      <c r="C1289" t="s">
        <v>510</v>
      </c>
      <c r="D1289"/>
      <c r="E1289" s="1" t="str">
        <f t="shared" si="181"/>
        <v xml:space="preserve">&lt;https://w3id.org/geochem/1.0/mingroup/52933&gt;  skos:exactMatch  &lt;https://www.mindat.org/1:1:52933:4&gt;. </v>
      </c>
    </row>
    <row r="1290" spans="1:5" x14ac:dyDescent="0.25">
      <c r="A1290" t="s">
        <v>508</v>
      </c>
      <c r="B1290" t="s">
        <v>4</v>
      </c>
      <c r="C1290">
        <v>28445</v>
      </c>
      <c r="D1290"/>
      <c r="E1290" s="1" t="str">
        <f t="shared" si="181"/>
        <v xml:space="preserve">&lt;https://w3id.org/geochem/1.0/mingroup/52933&gt;  gcmin:localitycount  28445. </v>
      </c>
    </row>
    <row r="1291" spans="1:5" ht="30" x14ac:dyDescent="0.25">
      <c r="A1291" t="s">
        <v>508</v>
      </c>
      <c r="B1291" t="s">
        <v>13</v>
      </c>
      <c r="C1291" t="s">
        <v>14</v>
      </c>
      <c r="D1291"/>
      <c r="E1291" s="1" t="str">
        <f t="shared" si="181"/>
        <v xml:space="preserve">&lt;https://w3id.org/geochem/1.0/mingroup/52933&gt;  skos:inScheme  grup:conceptscheme. </v>
      </c>
    </row>
    <row r="1292" spans="1:5" ht="60" x14ac:dyDescent="0.25">
      <c r="A1292" s="1" t="s">
        <v>508</v>
      </c>
      <c r="B1292" s="1" t="s">
        <v>19</v>
      </c>
      <c r="C1292" s="1" t="s">
        <v>20</v>
      </c>
      <c r="E1292" s="1" t="str">
        <f t="shared" si="181"/>
        <v xml:space="preserve">&lt;https://w3id.org/geochem/1.0/mingroup/52933&gt;  dcterm:source  gcmin:smrMindatGroupQuery. </v>
      </c>
    </row>
    <row r="1293" spans="1:5" ht="60" x14ac:dyDescent="0.25">
      <c r="A1293" s="1" t="s">
        <v>508</v>
      </c>
      <c r="B1293" s="1" t="s">
        <v>17</v>
      </c>
      <c r="C1293" s="1" t="s">
        <v>511</v>
      </c>
      <c r="D1293" s="1" t="str">
        <f t="shared" ref="D1293:D1294" si="182">""""&amp;C1293&amp;""""</f>
        <v>"Spinel Subgroup"</v>
      </c>
      <c r="E1293" s="1" t="str">
        <f t="shared" si="181"/>
        <v xml:space="preserve">&lt;https://w3id.org/geochem/1.0/mingroup/52933&gt;  skos:prefLabel  "Spinel Subgroup". </v>
      </c>
    </row>
    <row r="1294" spans="1:5" ht="60" x14ac:dyDescent="0.25">
      <c r="A1294" s="1" t="s">
        <v>508</v>
      </c>
      <c r="B1294" s="1" t="s">
        <v>15</v>
      </c>
      <c r="C1294" s="1" t="s">
        <v>511</v>
      </c>
      <c r="D1294" s="1" t="str">
        <f t="shared" si="182"/>
        <v>"Spinel Subgroup"</v>
      </c>
      <c r="E1294" s="1" t="str">
        <f t="shared" si="181"/>
        <v xml:space="preserve">&lt;https://w3id.org/geochem/1.0/mingroup/52933&gt;  rdfs:label  "Spinel Subgroup". </v>
      </c>
    </row>
    <row r="1295" spans="1:5" ht="30" x14ac:dyDescent="0.25">
      <c r="A1295" t="s">
        <v>508</v>
      </c>
      <c r="B1295" t="s">
        <v>23</v>
      </c>
      <c r="C1295" t="s">
        <v>505</v>
      </c>
      <c r="D1295"/>
      <c r="E1295" s="1" t="str">
        <f t="shared" si="181"/>
        <v xml:space="preserve">&lt;https://w3id.org/geochem/1.0/mingroup/52933&gt;  skos:broader  &lt;https://w3id.org/geochem/1.0/mingroup/52866&gt;. </v>
      </c>
    </row>
    <row r="1296" spans="1:5" ht="60" x14ac:dyDescent="0.25">
      <c r="A1296" s="1" t="s">
        <v>508</v>
      </c>
      <c r="B1296" s="1" t="s">
        <v>9</v>
      </c>
      <c r="C1296" s="1" t="s">
        <v>10</v>
      </c>
      <c r="D1296" s="1" t="str">
        <f t="shared" ref="D1296:D1297" si="183">""""&amp;C1296&amp;""""</f>
        <v>"group"</v>
      </c>
      <c r="E1296" s="1" t="str">
        <f t="shared" si="181"/>
        <v xml:space="preserve">&lt;https://w3id.org/geochem/1.0/mingroup/52933&gt;  schema:additionalType  "group". </v>
      </c>
    </row>
    <row r="1297" spans="1:5" ht="60" x14ac:dyDescent="0.25">
      <c r="A1297" s="1" t="s">
        <v>512</v>
      </c>
      <c r="B1297" s="1" t="s">
        <v>17</v>
      </c>
      <c r="C1297" s="1" t="s">
        <v>513</v>
      </c>
      <c r="D1297" s="1" t="str">
        <f t="shared" si="183"/>
        <v>"Linnaeite Subgroup"</v>
      </c>
      <c r="E1297" s="1" t="str">
        <f t="shared" si="181"/>
        <v xml:space="preserve">&lt;https://w3id.org/geochem/1.0/mingroup/52935&gt;  skos:prefLabel  "Linnaeite Subgroup". </v>
      </c>
    </row>
    <row r="1298" spans="1:5" ht="30" x14ac:dyDescent="0.25">
      <c r="A1298" t="s">
        <v>512</v>
      </c>
      <c r="B1298" t="s">
        <v>23</v>
      </c>
      <c r="C1298" t="s">
        <v>121</v>
      </c>
      <c r="D1298"/>
      <c r="E1298" s="1" t="str">
        <f t="shared" si="181"/>
        <v xml:space="preserve">&lt;https://w3id.org/geochem/1.0/mingroup/52935&gt;  skos:broader  &lt;https://w3id.org/geochem/1.0/mingroup/29230&gt;. </v>
      </c>
    </row>
    <row r="1299" spans="1:5" ht="30" x14ac:dyDescent="0.25">
      <c r="A1299" t="s">
        <v>512</v>
      </c>
      <c r="B1299" t="s">
        <v>13</v>
      </c>
      <c r="C1299" t="s">
        <v>14</v>
      </c>
      <c r="D1299"/>
      <c r="E1299" s="1" t="str">
        <f t="shared" si="181"/>
        <v xml:space="preserve">&lt;https://w3id.org/geochem/1.0/mingroup/52935&gt;  skos:inScheme  grup:conceptscheme. </v>
      </c>
    </row>
    <row r="1300" spans="1:5" ht="60" x14ac:dyDescent="0.25">
      <c r="A1300" s="1" t="s">
        <v>512</v>
      </c>
      <c r="B1300" s="1" t="s">
        <v>15</v>
      </c>
      <c r="C1300" s="1" t="s">
        <v>513</v>
      </c>
      <c r="D1300" s="1" t="str">
        <f>""""&amp;C1300&amp;""""</f>
        <v>"Linnaeite Subgroup"</v>
      </c>
      <c r="E1300" s="1" t="str">
        <f t="shared" si="181"/>
        <v xml:space="preserve">&lt;https://w3id.org/geochem/1.0/mingroup/52935&gt;  rdfs:label  "Linnaeite Subgroup". </v>
      </c>
    </row>
    <row r="1301" spans="1:5" ht="30" x14ac:dyDescent="0.25">
      <c r="A1301" t="s">
        <v>512</v>
      </c>
      <c r="B1301" t="s">
        <v>18</v>
      </c>
      <c r="C1301">
        <v>1335</v>
      </c>
      <c r="D1301"/>
      <c r="E1301" s="1" t="str">
        <f t="shared" si="181"/>
        <v xml:space="preserve">&lt;https://w3id.org/geochem/1.0/mingroup/52935&gt;  gcmin:normalizedcount  1335. </v>
      </c>
    </row>
    <row r="1302" spans="1:5" x14ac:dyDescent="0.25">
      <c r="A1302" t="s">
        <v>512</v>
      </c>
      <c r="B1302" t="s">
        <v>23</v>
      </c>
      <c r="C1302" t="s">
        <v>122</v>
      </c>
      <c r="D1302"/>
      <c r="E1302" s="1" t="str">
        <f t="shared" si="181"/>
        <v xml:space="preserve">&lt;https://w3id.org/geochem/1.0/mingroup/52935&gt;  skos:broader  strunz:s02_D. </v>
      </c>
    </row>
    <row r="1303" spans="1:5" ht="30" x14ac:dyDescent="0.25">
      <c r="A1303" t="s">
        <v>512</v>
      </c>
      <c r="B1303" t="s">
        <v>7</v>
      </c>
      <c r="C1303" t="s">
        <v>514</v>
      </c>
      <c r="D1303"/>
      <c r="E1303" s="1" t="str">
        <f t="shared" si="181"/>
        <v xml:space="preserve">&lt;https://w3id.org/geochem/1.0/mingroup/52935&gt;  skos:exactMatch  &lt;https://www.mindat.org/1:1:52935:2&gt;. </v>
      </c>
    </row>
    <row r="1304" spans="1:5" x14ac:dyDescent="0.25">
      <c r="A1304" t="s">
        <v>512</v>
      </c>
      <c r="B1304" t="s">
        <v>4</v>
      </c>
      <c r="C1304">
        <v>1622</v>
      </c>
      <c r="D1304"/>
      <c r="E1304" s="1" t="str">
        <f t="shared" si="181"/>
        <v xml:space="preserve">&lt;https://w3id.org/geochem/1.0/mingroup/52935&gt;  gcmin:localitycount  1622. </v>
      </c>
    </row>
    <row r="1305" spans="1:5" x14ac:dyDescent="0.25">
      <c r="A1305" t="s">
        <v>512</v>
      </c>
      <c r="B1305" t="s">
        <v>11</v>
      </c>
      <c r="C1305" t="s">
        <v>12</v>
      </c>
      <c r="D1305"/>
      <c r="E1305" s="1" t="str">
        <f t="shared" si="181"/>
        <v xml:space="preserve">&lt;https://w3id.org/geochem/1.0/mingroup/52935&gt;  rdf:type  skos:Concept. </v>
      </c>
    </row>
    <row r="1306" spans="1:5" ht="60" x14ac:dyDescent="0.25">
      <c r="A1306" s="1" t="s">
        <v>512</v>
      </c>
      <c r="B1306" s="1" t="s">
        <v>19</v>
      </c>
      <c r="C1306" s="1" t="s">
        <v>20</v>
      </c>
      <c r="E1306" s="1" t="str">
        <f t="shared" si="181"/>
        <v xml:space="preserve">&lt;https://w3id.org/geochem/1.0/mingroup/52935&gt;  dcterm:source  gcmin:smrMindatGroupQuery. </v>
      </c>
    </row>
    <row r="1307" spans="1:5" ht="60" x14ac:dyDescent="0.25">
      <c r="A1307" s="1" t="s">
        <v>512</v>
      </c>
      <c r="B1307" s="1" t="s">
        <v>25</v>
      </c>
      <c r="D1307" s="1" t="str">
        <f t="shared" ref="D1307:D1308" si="184">""""&amp;C1307&amp;""""</f>
        <v>""</v>
      </c>
      <c r="E1307" s="1" t="str">
        <f t="shared" si="181"/>
        <v xml:space="preserve">&lt;https://w3id.org/geochem/1.0/mingroup/52935&gt;  skos:definition  "". </v>
      </c>
    </row>
    <row r="1308" spans="1:5" ht="60" x14ac:dyDescent="0.25">
      <c r="A1308" s="1" t="s">
        <v>512</v>
      </c>
      <c r="B1308" s="1" t="s">
        <v>9</v>
      </c>
      <c r="C1308" s="1" t="s">
        <v>10</v>
      </c>
      <c r="D1308" s="1" t="str">
        <f t="shared" si="184"/>
        <v>"group"</v>
      </c>
      <c r="E1308" s="1" t="str">
        <f t="shared" si="181"/>
        <v xml:space="preserve">&lt;https://w3id.org/geochem/1.0/mingroup/52935&gt;  schema:additionalType  "group". </v>
      </c>
    </row>
    <row r="1309" spans="1:5" x14ac:dyDescent="0.25">
      <c r="A1309" t="s">
        <v>515</v>
      </c>
      <c r="B1309" t="s">
        <v>4</v>
      </c>
      <c r="C1309">
        <v>4467</v>
      </c>
      <c r="D1309"/>
      <c r="E1309" s="1" t="str">
        <f t="shared" si="181"/>
        <v xml:space="preserve">&lt;https://w3id.org/geochem/1.0/mingroup/52952&gt;  gcmin:localitycount  4467. </v>
      </c>
    </row>
    <row r="1310" spans="1:5" ht="60" x14ac:dyDescent="0.25">
      <c r="A1310" s="1" t="s">
        <v>515</v>
      </c>
      <c r="B1310" s="1" t="s">
        <v>25</v>
      </c>
      <c r="D1310" s="1" t="str">
        <f t="shared" ref="D1310:D1313" si="185">""""&amp;C1310&amp;""""</f>
        <v>""</v>
      </c>
      <c r="E1310" s="1" t="str">
        <f t="shared" si="181"/>
        <v xml:space="preserve">&lt;https://w3id.org/geochem/1.0/mingroup/52952&gt;  skos:definition  "". </v>
      </c>
    </row>
    <row r="1311" spans="1:5" ht="60" x14ac:dyDescent="0.25">
      <c r="A1311" s="1" t="s">
        <v>515</v>
      </c>
      <c r="B1311" s="1" t="s">
        <v>15</v>
      </c>
      <c r="C1311" s="1" t="s">
        <v>516</v>
      </c>
      <c r="D1311" s="1" t="str">
        <f t="shared" si="185"/>
        <v>"Actinolite Root Name Group"</v>
      </c>
      <c r="E1311" s="1" t="str">
        <f t="shared" si="181"/>
        <v xml:space="preserve">&lt;https://w3id.org/geochem/1.0/mingroup/52952&gt;  rdfs:label  "Actinolite Root Name Group". </v>
      </c>
    </row>
    <row r="1312" spans="1:5" ht="60" x14ac:dyDescent="0.25">
      <c r="A1312" s="1" t="s">
        <v>515</v>
      </c>
      <c r="B1312" s="1" t="s">
        <v>19</v>
      </c>
      <c r="C1312" s="1" t="s">
        <v>20</v>
      </c>
      <c r="E1312" s="1" t="str">
        <f t="shared" si="181"/>
        <v xml:space="preserve">&lt;https://w3id.org/geochem/1.0/mingroup/52952&gt;  dcterm:source  gcmin:smrMindatGroupQuery. </v>
      </c>
    </row>
    <row r="1313" spans="1:5" ht="60" x14ac:dyDescent="0.25">
      <c r="A1313" s="1" t="s">
        <v>515</v>
      </c>
      <c r="B1313" s="1" t="s">
        <v>17</v>
      </c>
      <c r="C1313" s="1" t="s">
        <v>516</v>
      </c>
      <c r="D1313" s="1" t="str">
        <f t="shared" si="185"/>
        <v>"Actinolite Root Name Group"</v>
      </c>
      <c r="E1313" s="1" t="str">
        <f t="shared" si="181"/>
        <v xml:space="preserve">&lt;https://w3id.org/geochem/1.0/mingroup/52952&gt;  skos:prefLabel  "Actinolite Root Name Group". </v>
      </c>
    </row>
    <row r="1314" spans="1:5" ht="30" x14ac:dyDescent="0.25">
      <c r="A1314" t="s">
        <v>515</v>
      </c>
      <c r="B1314" t="s">
        <v>7</v>
      </c>
      <c r="C1314" t="s">
        <v>517</v>
      </c>
      <c r="D1314"/>
      <c r="E1314" s="1" t="str">
        <f t="shared" si="181"/>
        <v xml:space="preserve">&lt;https://w3id.org/geochem/1.0/mingroup/52952&gt;  skos:exactMatch  &lt;https://www.mindat.org/1:1:52952:9&gt;. </v>
      </c>
    </row>
    <row r="1315" spans="1:5" ht="60" x14ac:dyDescent="0.25">
      <c r="A1315" s="1" t="s">
        <v>515</v>
      </c>
      <c r="B1315" s="1" t="s">
        <v>9</v>
      </c>
      <c r="C1315" s="1" t="s">
        <v>10</v>
      </c>
      <c r="D1315" s="1" t="str">
        <f>""""&amp;C1315&amp;""""</f>
        <v>"group"</v>
      </c>
      <c r="E1315" s="1" t="str">
        <f t="shared" si="181"/>
        <v xml:space="preserve">&lt;https://w3id.org/geochem/1.0/mingroup/52952&gt;  schema:additionalType  "group". </v>
      </c>
    </row>
    <row r="1316" spans="1:5" ht="30" x14ac:dyDescent="0.25">
      <c r="A1316" t="s">
        <v>515</v>
      </c>
      <c r="B1316" t="s">
        <v>13</v>
      </c>
      <c r="C1316" t="s">
        <v>14</v>
      </c>
      <c r="D1316"/>
      <c r="E1316" s="1" t="str">
        <f t="shared" si="181"/>
        <v xml:space="preserve">&lt;https://w3id.org/geochem/1.0/mingroup/52952&gt;  skos:inScheme  grup:conceptscheme. </v>
      </c>
    </row>
    <row r="1317" spans="1:5" ht="30" x14ac:dyDescent="0.25">
      <c r="A1317" t="s">
        <v>515</v>
      </c>
      <c r="B1317" t="s">
        <v>23</v>
      </c>
      <c r="C1317" t="s">
        <v>252</v>
      </c>
      <c r="D1317"/>
      <c r="E1317" s="1" t="str">
        <f t="shared" si="181"/>
        <v xml:space="preserve">&lt;https://w3id.org/geochem/1.0/mingroup/52952&gt;  skos:broader  &lt;https://w3id.org/geochem/1.0/mingroup/29365&gt;. </v>
      </c>
    </row>
    <row r="1318" spans="1:5" ht="30" x14ac:dyDescent="0.25">
      <c r="A1318" t="s">
        <v>515</v>
      </c>
      <c r="B1318" t="s">
        <v>18</v>
      </c>
      <c r="C1318">
        <v>4395</v>
      </c>
      <c r="D1318"/>
      <c r="E1318" s="1" t="str">
        <f t="shared" si="181"/>
        <v xml:space="preserve">&lt;https://w3id.org/geochem/1.0/mingroup/52952&gt;  gcmin:normalizedcount  4395. </v>
      </c>
    </row>
    <row r="1319" spans="1:5" x14ac:dyDescent="0.25">
      <c r="A1319" t="s">
        <v>515</v>
      </c>
      <c r="B1319" t="s">
        <v>11</v>
      </c>
      <c r="C1319" t="s">
        <v>12</v>
      </c>
      <c r="D1319"/>
      <c r="E1319" s="1" t="str">
        <f t="shared" si="181"/>
        <v xml:space="preserve">&lt;https://w3id.org/geochem/1.0/mingroup/52952&gt;  rdf:type  skos:Concept. </v>
      </c>
    </row>
    <row r="1320" spans="1:5" ht="30" x14ac:dyDescent="0.25">
      <c r="A1320" t="s">
        <v>518</v>
      </c>
      <c r="B1320" t="s">
        <v>13</v>
      </c>
      <c r="C1320" t="s">
        <v>14</v>
      </c>
      <c r="D1320"/>
      <c r="E1320" s="1" t="str">
        <f t="shared" si="181"/>
        <v xml:space="preserve">&lt;https://w3id.org/geochem/1.0/mingroup/53391&gt;  skos:inScheme  grup:conceptscheme. </v>
      </c>
    </row>
    <row r="1321" spans="1:5" ht="60" x14ac:dyDescent="0.25">
      <c r="A1321" s="1" t="s">
        <v>518</v>
      </c>
      <c r="B1321" s="1" t="s">
        <v>17</v>
      </c>
      <c r="C1321" s="1" t="s">
        <v>519</v>
      </c>
      <c r="D1321" s="1" t="str">
        <f t="shared" ref="D1321:D1322" si="186">""""&amp;C1321&amp;""""</f>
        <v>"Dioctahedral mica"</v>
      </c>
      <c r="E1321" s="1" t="str">
        <f t="shared" si="181"/>
        <v xml:space="preserve">&lt;https://w3id.org/geochem/1.0/mingroup/53391&gt;  skos:prefLabel  "Dioctahedral mica". </v>
      </c>
    </row>
    <row r="1322" spans="1:5" ht="60" x14ac:dyDescent="0.25">
      <c r="A1322" s="1" t="s">
        <v>518</v>
      </c>
      <c r="B1322" s="1" t="s">
        <v>15</v>
      </c>
      <c r="C1322" s="1" t="s">
        <v>519</v>
      </c>
      <c r="D1322" s="1" t="str">
        <f t="shared" si="186"/>
        <v>"Dioctahedral mica"</v>
      </c>
      <c r="E1322" s="1" t="str">
        <f t="shared" si="181"/>
        <v xml:space="preserve">&lt;https://w3id.org/geochem/1.0/mingroup/53391&gt;  rdfs:label  "Dioctahedral mica". </v>
      </c>
    </row>
    <row r="1323" spans="1:5" ht="30" x14ac:dyDescent="0.25">
      <c r="A1323" t="s">
        <v>518</v>
      </c>
      <c r="B1323" t="s">
        <v>7</v>
      </c>
      <c r="C1323" t="s">
        <v>520</v>
      </c>
      <c r="D1323"/>
      <c r="E1323" s="1" t="str">
        <f t="shared" si="181"/>
        <v xml:space="preserve">&lt;https://w3id.org/geochem/1.0/mingroup/53391&gt;  skos:exactMatch  &lt;https://www.mindat.org/1:1:53391:1&gt;. </v>
      </c>
    </row>
    <row r="1324" spans="1:5" x14ac:dyDescent="0.25">
      <c r="A1324" t="s">
        <v>518</v>
      </c>
      <c r="B1324" t="s">
        <v>4</v>
      </c>
      <c r="C1324">
        <v>22460</v>
      </c>
      <c r="D1324"/>
      <c r="E1324" s="1" t="str">
        <f t="shared" si="181"/>
        <v xml:space="preserve">&lt;https://w3id.org/geochem/1.0/mingroup/53391&gt;  gcmin:localitycount  22460. </v>
      </c>
    </row>
    <row r="1325" spans="1:5" ht="30" x14ac:dyDescent="0.25">
      <c r="A1325" t="s">
        <v>518</v>
      </c>
      <c r="B1325" t="s">
        <v>23</v>
      </c>
      <c r="C1325" t="s">
        <v>24</v>
      </c>
      <c r="D1325"/>
      <c r="E1325" s="1" t="str">
        <f t="shared" si="181"/>
        <v xml:space="preserve">&lt;https://w3id.org/geochem/1.0/mingroup/53391&gt;  skos:broader  strunz:s09_EC. </v>
      </c>
    </row>
    <row r="1326" spans="1:5" ht="30" x14ac:dyDescent="0.25">
      <c r="A1326" t="s">
        <v>518</v>
      </c>
      <c r="B1326" t="s">
        <v>23</v>
      </c>
      <c r="C1326" t="s">
        <v>521</v>
      </c>
      <c r="D1326"/>
      <c r="E1326" s="1" t="str">
        <f t="shared" si="181"/>
        <v xml:space="preserve">&lt;https://w3id.org/geochem/1.0/mingroup/53391&gt;  skos:broader  &lt;https://w3id.org/geochem/1.0/mingroup/6728&gt;. </v>
      </c>
    </row>
    <row r="1327" spans="1:5" ht="60" x14ac:dyDescent="0.25">
      <c r="A1327" s="1" t="s">
        <v>518</v>
      </c>
      <c r="B1327" s="1" t="s">
        <v>19</v>
      </c>
      <c r="C1327" s="1" t="s">
        <v>20</v>
      </c>
      <c r="E1327" s="1" t="str">
        <f t="shared" si="181"/>
        <v xml:space="preserve">&lt;https://w3id.org/geochem/1.0/mingroup/53391&gt;  dcterm:source  gcmin:smrMindatGroupQuery. </v>
      </c>
    </row>
    <row r="1328" spans="1:5" ht="60" x14ac:dyDescent="0.25">
      <c r="A1328" s="1" t="s">
        <v>518</v>
      </c>
      <c r="B1328" s="1" t="s">
        <v>9</v>
      </c>
      <c r="C1328" s="1" t="s">
        <v>10</v>
      </c>
      <c r="D1328" s="1" t="str">
        <f t="shared" ref="D1328:D1329" si="187">""""&amp;C1328&amp;""""</f>
        <v>"group"</v>
      </c>
      <c r="E1328" s="1" t="str">
        <f t="shared" si="181"/>
        <v xml:space="preserve">&lt;https://w3id.org/geochem/1.0/mingroup/53391&gt;  schema:additionalType  "group". </v>
      </c>
    </row>
    <row r="1329" spans="1:5" ht="60" x14ac:dyDescent="0.25">
      <c r="A1329" s="1" t="s">
        <v>518</v>
      </c>
      <c r="B1329" s="1" t="s">
        <v>25</v>
      </c>
      <c r="D1329" s="1" t="str">
        <f t="shared" si="187"/>
        <v>""</v>
      </c>
      <c r="E1329" s="1" t="str">
        <f t="shared" si="181"/>
        <v xml:space="preserve">&lt;https://w3id.org/geochem/1.0/mingroup/53391&gt;  skos:definition  "". </v>
      </c>
    </row>
    <row r="1330" spans="1:5" x14ac:dyDescent="0.25">
      <c r="A1330" t="s">
        <v>518</v>
      </c>
      <c r="B1330" t="s">
        <v>11</v>
      </c>
      <c r="C1330" t="s">
        <v>12</v>
      </c>
      <c r="D1330"/>
      <c r="E1330" s="1" t="str">
        <f t="shared" si="181"/>
        <v xml:space="preserve">&lt;https://w3id.org/geochem/1.0/mingroup/53391&gt;  rdf:type  skos:Concept. </v>
      </c>
    </row>
    <row r="1331" spans="1:5" ht="30" x14ac:dyDescent="0.25">
      <c r="A1331" t="s">
        <v>518</v>
      </c>
      <c r="B1331" t="s">
        <v>18</v>
      </c>
      <c r="C1331">
        <v>22053</v>
      </c>
      <c r="D1331"/>
      <c r="E1331" s="1" t="str">
        <f t="shared" si="181"/>
        <v xml:space="preserve">&lt;https://w3id.org/geochem/1.0/mingroup/53391&gt;  gcmin:normalizedcount  22053. </v>
      </c>
    </row>
    <row r="1332" spans="1:5" ht="30" x14ac:dyDescent="0.25">
      <c r="A1332" t="s">
        <v>522</v>
      </c>
      <c r="B1332" t="s">
        <v>13</v>
      </c>
      <c r="C1332" t="s">
        <v>14</v>
      </c>
      <c r="D1332"/>
      <c r="E1332" s="1" t="str">
        <f t="shared" si="181"/>
        <v xml:space="preserve">&lt;https://w3id.org/geochem/1.0/mingroup/53393&gt;  skos:inScheme  grup:conceptscheme. </v>
      </c>
    </row>
    <row r="1333" spans="1:5" ht="30" x14ac:dyDescent="0.25">
      <c r="A1333" t="s">
        <v>522</v>
      </c>
      <c r="B1333" t="s">
        <v>23</v>
      </c>
      <c r="C1333" t="s">
        <v>24</v>
      </c>
      <c r="D1333"/>
      <c r="E1333" s="1" t="str">
        <f t="shared" si="181"/>
        <v xml:space="preserve">&lt;https://w3id.org/geochem/1.0/mingroup/53393&gt;  skos:broader  strunz:s09_EC. </v>
      </c>
    </row>
    <row r="1334" spans="1:5" ht="30" x14ac:dyDescent="0.25">
      <c r="A1334" t="s">
        <v>522</v>
      </c>
      <c r="B1334" t="s">
        <v>7</v>
      </c>
      <c r="C1334" t="s">
        <v>523</v>
      </c>
      <c r="D1334"/>
      <c r="E1334" s="1" t="str">
        <f t="shared" si="181"/>
        <v xml:space="preserve">&lt;https://w3id.org/geochem/1.0/mingroup/53393&gt;  skos:exactMatch  &lt;https://www.mindat.org/1:1:53393:9&gt;. </v>
      </c>
    </row>
    <row r="1335" spans="1:5" ht="60" x14ac:dyDescent="0.25">
      <c r="A1335" s="1" t="s">
        <v>522</v>
      </c>
      <c r="B1335" s="1" t="s">
        <v>15</v>
      </c>
      <c r="C1335" s="1" t="s">
        <v>524</v>
      </c>
      <c r="D1335" s="1" t="str">
        <f>""""&amp;C1335&amp;""""</f>
        <v>"Trioctahedral mica"</v>
      </c>
      <c r="E1335" s="1" t="str">
        <f t="shared" si="181"/>
        <v xml:space="preserve">&lt;https://w3id.org/geochem/1.0/mingroup/53393&gt;  rdfs:label  "Trioctahedral mica". </v>
      </c>
    </row>
    <row r="1336" spans="1:5" x14ac:dyDescent="0.25">
      <c r="A1336" t="s">
        <v>522</v>
      </c>
      <c r="B1336" t="s">
        <v>4</v>
      </c>
      <c r="C1336">
        <v>17767</v>
      </c>
      <c r="D1336"/>
      <c r="E1336" s="1" t="str">
        <f t="shared" si="181"/>
        <v xml:space="preserve">&lt;https://w3id.org/geochem/1.0/mingroup/53393&gt;  gcmin:localitycount  17767. </v>
      </c>
    </row>
    <row r="1337" spans="1:5" ht="30" x14ac:dyDescent="0.25">
      <c r="A1337" t="s">
        <v>522</v>
      </c>
      <c r="B1337" t="s">
        <v>23</v>
      </c>
      <c r="C1337" t="s">
        <v>521</v>
      </c>
      <c r="D1337"/>
      <c r="E1337" s="1" t="str">
        <f t="shared" si="181"/>
        <v xml:space="preserve">&lt;https://w3id.org/geochem/1.0/mingroup/53393&gt;  skos:broader  &lt;https://w3id.org/geochem/1.0/mingroup/6728&gt;. </v>
      </c>
    </row>
    <row r="1338" spans="1:5" ht="60" x14ac:dyDescent="0.25">
      <c r="A1338" s="1" t="s">
        <v>522</v>
      </c>
      <c r="B1338" s="1" t="s">
        <v>19</v>
      </c>
      <c r="C1338" s="1" t="s">
        <v>20</v>
      </c>
      <c r="E1338" s="1" t="str">
        <f t="shared" si="181"/>
        <v xml:space="preserve">&lt;https://w3id.org/geochem/1.0/mingroup/53393&gt;  dcterm:source  gcmin:smrMindatGroupQuery. </v>
      </c>
    </row>
    <row r="1339" spans="1:5" ht="60" x14ac:dyDescent="0.25">
      <c r="A1339" s="1" t="s">
        <v>522</v>
      </c>
      <c r="B1339" s="1" t="s">
        <v>9</v>
      </c>
      <c r="C1339" s="1" t="s">
        <v>10</v>
      </c>
      <c r="D1339" s="1" t="str">
        <f t="shared" ref="D1339:D1340" si="188">""""&amp;C1339&amp;""""</f>
        <v>"group"</v>
      </c>
      <c r="E1339" s="1" t="str">
        <f t="shared" si="181"/>
        <v xml:space="preserve">&lt;https://w3id.org/geochem/1.0/mingroup/53393&gt;  schema:additionalType  "group". </v>
      </c>
    </row>
    <row r="1340" spans="1:5" ht="60" x14ac:dyDescent="0.25">
      <c r="A1340" s="1" t="s">
        <v>522</v>
      </c>
      <c r="B1340" s="1" t="s">
        <v>25</v>
      </c>
      <c r="D1340" s="1" t="str">
        <f t="shared" si="188"/>
        <v>""</v>
      </c>
      <c r="E1340" s="1" t="str">
        <f t="shared" si="181"/>
        <v xml:space="preserve">&lt;https://w3id.org/geochem/1.0/mingroup/53393&gt;  skos:definition  "". </v>
      </c>
    </row>
    <row r="1341" spans="1:5" x14ac:dyDescent="0.25">
      <c r="A1341" t="s">
        <v>522</v>
      </c>
      <c r="B1341" t="s">
        <v>11</v>
      </c>
      <c r="C1341" t="s">
        <v>12</v>
      </c>
      <c r="D1341"/>
      <c r="E1341" s="1" t="str">
        <f t="shared" si="181"/>
        <v xml:space="preserve">&lt;https://w3id.org/geochem/1.0/mingroup/53393&gt;  rdf:type  skos:Concept. </v>
      </c>
    </row>
    <row r="1342" spans="1:5" ht="60" x14ac:dyDescent="0.25">
      <c r="A1342" s="1" t="s">
        <v>522</v>
      </c>
      <c r="B1342" s="1" t="s">
        <v>17</v>
      </c>
      <c r="C1342" s="1" t="s">
        <v>524</v>
      </c>
      <c r="D1342" s="1" t="str">
        <f>""""&amp;C1342&amp;""""</f>
        <v>"Trioctahedral mica"</v>
      </c>
      <c r="E1342" s="1" t="str">
        <f t="shared" si="181"/>
        <v xml:space="preserve">&lt;https://w3id.org/geochem/1.0/mingroup/53393&gt;  skos:prefLabel  "Trioctahedral mica". </v>
      </c>
    </row>
    <row r="1343" spans="1:5" ht="30" x14ac:dyDescent="0.25">
      <c r="A1343" t="s">
        <v>219</v>
      </c>
      <c r="B1343" t="s">
        <v>13</v>
      </c>
      <c r="C1343" t="s">
        <v>14</v>
      </c>
      <c r="D1343"/>
      <c r="E1343" s="1" t="str">
        <f t="shared" si="181"/>
        <v xml:space="preserve">&lt;https://w3id.org/geochem/1.0/mingroup/55679&gt;  skos:inScheme  grup:conceptscheme. </v>
      </c>
    </row>
    <row r="1344" spans="1:5" x14ac:dyDescent="0.25">
      <c r="A1344" t="s">
        <v>219</v>
      </c>
      <c r="B1344" t="s">
        <v>4</v>
      </c>
      <c r="C1344">
        <v>2155</v>
      </c>
      <c r="D1344"/>
      <c r="E1344" s="1" t="str">
        <f t="shared" si="181"/>
        <v xml:space="preserve">&lt;https://w3id.org/geochem/1.0/mingroup/55679&gt;  gcmin:localitycount  2155. </v>
      </c>
    </row>
    <row r="1345" spans="1:5" ht="60" x14ac:dyDescent="0.25">
      <c r="A1345" s="1" t="s">
        <v>219</v>
      </c>
      <c r="B1345" s="1" t="s">
        <v>17</v>
      </c>
      <c r="C1345" s="1" t="s">
        <v>525</v>
      </c>
      <c r="D1345" s="1" t="str">
        <f>""""&amp;C1345&amp;""""</f>
        <v>"Pentlandite Supergroup"</v>
      </c>
      <c r="E1345" s="1" t="str">
        <f t="shared" si="181"/>
        <v xml:space="preserve">&lt;https://w3id.org/geochem/1.0/mingroup/55679&gt;  skos:prefLabel  "Pentlandite Supergroup". </v>
      </c>
    </row>
    <row r="1346" spans="1:5" x14ac:dyDescent="0.25">
      <c r="A1346" t="s">
        <v>219</v>
      </c>
      <c r="B1346" t="s">
        <v>11</v>
      </c>
      <c r="C1346" t="s">
        <v>12</v>
      </c>
      <c r="D1346"/>
      <c r="E1346" s="1" t="str">
        <f t="shared" si="181"/>
        <v xml:space="preserve">&lt;https://w3id.org/geochem/1.0/mingroup/55679&gt;  rdf:type  skos:Concept. </v>
      </c>
    </row>
    <row r="1347" spans="1:5" x14ac:dyDescent="0.25">
      <c r="A1347" t="s">
        <v>219</v>
      </c>
      <c r="B1347" t="s">
        <v>23</v>
      </c>
      <c r="C1347" t="s">
        <v>312</v>
      </c>
      <c r="D1347"/>
      <c r="E1347" s="1" t="str">
        <f t="shared" ref="E1347:E1410" si="189">A1347 &amp; "  " &amp; B1347 &amp; "  " &amp; IF(ISBLANK(D1347),C1347, D1347) &amp; ". "</f>
        <v xml:space="preserve">&lt;https://w3id.org/geochem/1.0/mingroup/55679&gt;  skos:broader  strunz:s02. </v>
      </c>
    </row>
    <row r="1348" spans="1:5" ht="60" x14ac:dyDescent="0.25">
      <c r="A1348" s="1" t="s">
        <v>219</v>
      </c>
      <c r="B1348" s="1" t="s">
        <v>25</v>
      </c>
      <c r="D1348" s="1" t="str">
        <f>""""&amp;C1348&amp;""""</f>
        <v>""</v>
      </c>
      <c r="E1348" s="1" t="str">
        <f t="shared" si="189"/>
        <v xml:space="preserve">&lt;https://w3id.org/geochem/1.0/mingroup/55679&gt;  skos:definition  "". </v>
      </c>
    </row>
    <row r="1349" spans="1:5" ht="30" x14ac:dyDescent="0.25">
      <c r="A1349" t="s">
        <v>219</v>
      </c>
      <c r="B1349" t="s">
        <v>7</v>
      </c>
      <c r="C1349" t="s">
        <v>526</v>
      </c>
      <c r="D1349"/>
      <c r="E1349" s="1" t="str">
        <f t="shared" si="189"/>
        <v xml:space="preserve">&lt;https://w3id.org/geochem/1.0/mingroup/55679&gt;  skos:exactMatch  &lt;https://www.mindat.org/1:1:55679:0&gt;. </v>
      </c>
    </row>
    <row r="1350" spans="1:5" ht="60" x14ac:dyDescent="0.25">
      <c r="A1350" s="1" t="s">
        <v>219</v>
      </c>
      <c r="B1350" s="1" t="s">
        <v>9</v>
      </c>
      <c r="C1350" s="1" t="s">
        <v>10</v>
      </c>
      <c r="D1350" s="1" t="str">
        <f t="shared" ref="D1350:D1351" si="190">""""&amp;C1350&amp;""""</f>
        <v>"group"</v>
      </c>
      <c r="E1350" s="1" t="str">
        <f t="shared" si="189"/>
        <v xml:space="preserve">&lt;https://w3id.org/geochem/1.0/mingroup/55679&gt;  schema:additionalType  "group". </v>
      </c>
    </row>
    <row r="1351" spans="1:5" ht="60" x14ac:dyDescent="0.25">
      <c r="A1351" s="1" t="s">
        <v>219</v>
      </c>
      <c r="B1351" s="1" t="s">
        <v>15</v>
      </c>
      <c r="C1351" s="1" t="s">
        <v>525</v>
      </c>
      <c r="D1351" s="1" t="str">
        <f t="shared" si="190"/>
        <v>"Pentlandite Supergroup"</v>
      </c>
      <c r="E1351" s="1" t="str">
        <f t="shared" si="189"/>
        <v xml:space="preserve">&lt;https://w3id.org/geochem/1.0/mingroup/55679&gt;  rdfs:label  "Pentlandite Supergroup". </v>
      </c>
    </row>
    <row r="1352" spans="1:5" ht="60" x14ac:dyDescent="0.25">
      <c r="A1352" s="1" t="s">
        <v>219</v>
      </c>
      <c r="B1352" s="1" t="s">
        <v>19</v>
      </c>
      <c r="C1352" s="1" t="s">
        <v>20</v>
      </c>
      <c r="E1352" s="1" t="str">
        <f t="shared" si="189"/>
        <v xml:space="preserve">&lt;https://w3id.org/geochem/1.0/mingroup/55679&gt;  dcterm:source  gcmin:smrMindatGroupQuery. </v>
      </c>
    </row>
    <row r="1353" spans="1:5" x14ac:dyDescent="0.25">
      <c r="A1353" t="s">
        <v>372</v>
      </c>
      <c r="B1353" t="s">
        <v>11</v>
      </c>
      <c r="C1353" t="s">
        <v>12</v>
      </c>
      <c r="D1353"/>
      <c r="E1353" s="1" t="str">
        <f t="shared" si="189"/>
        <v xml:space="preserve">&lt;https://w3id.org/geochem/1.0/mingroup/56150&gt;  rdf:type  skos:Concept. </v>
      </c>
    </row>
    <row r="1354" spans="1:5" ht="60" x14ac:dyDescent="0.25">
      <c r="A1354" s="1" t="s">
        <v>372</v>
      </c>
      <c r="B1354" s="1" t="s">
        <v>17</v>
      </c>
      <c r="C1354" s="1" t="s">
        <v>527</v>
      </c>
      <c r="D1354" s="1" t="str">
        <f t="shared" ref="D1354:D1355" si="191">""""&amp;C1354&amp;""""</f>
        <v>"Columbite Supergroup"</v>
      </c>
      <c r="E1354" s="1" t="str">
        <f t="shared" si="189"/>
        <v xml:space="preserve">&lt;https://w3id.org/geochem/1.0/mingroup/56150&gt;  skos:prefLabel  "Columbite Supergroup". </v>
      </c>
    </row>
    <row r="1355" spans="1:5" ht="60" x14ac:dyDescent="0.25">
      <c r="A1355" s="1" t="s">
        <v>372</v>
      </c>
      <c r="B1355" s="1" t="s">
        <v>9</v>
      </c>
      <c r="C1355" s="1" t="s">
        <v>10</v>
      </c>
      <c r="D1355" s="1" t="str">
        <f t="shared" si="191"/>
        <v>"group"</v>
      </c>
      <c r="E1355" s="1" t="str">
        <f t="shared" si="189"/>
        <v xml:space="preserve">&lt;https://w3id.org/geochem/1.0/mingroup/56150&gt;  schema:additionalType  "group". </v>
      </c>
    </row>
    <row r="1356" spans="1:5" x14ac:dyDescent="0.25">
      <c r="A1356" t="s">
        <v>372</v>
      </c>
      <c r="B1356" t="s">
        <v>23</v>
      </c>
      <c r="C1356" t="s">
        <v>231</v>
      </c>
      <c r="D1356"/>
      <c r="E1356" s="1" t="str">
        <f t="shared" si="189"/>
        <v xml:space="preserve">&lt;https://w3id.org/geochem/1.0/mingroup/56150&gt;  skos:broader  strunz:s04_D. </v>
      </c>
    </row>
    <row r="1357" spans="1:5" x14ac:dyDescent="0.25">
      <c r="A1357" t="s">
        <v>372</v>
      </c>
      <c r="B1357" t="s">
        <v>4</v>
      </c>
      <c r="C1357">
        <v>4848</v>
      </c>
      <c r="D1357"/>
      <c r="E1357" s="1" t="str">
        <f t="shared" si="189"/>
        <v xml:space="preserve">&lt;https://w3id.org/geochem/1.0/mingroup/56150&gt;  gcmin:localitycount  4848. </v>
      </c>
    </row>
    <row r="1358" spans="1:5" ht="60" x14ac:dyDescent="0.25">
      <c r="A1358" s="1" t="s">
        <v>372</v>
      </c>
      <c r="B1358" s="1" t="s">
        <v>19</v>
      </c>
      <c r="C1358" s="1" t="s">
        <v>20</v>
      </c>
      <c r="E1358" s="1" t="str">
        <f t="shared" si="189"/>
        <v xml:space="preserve">&lt;https://w3id.org/geochem/1.0/mingroup/56150&gt;  dcterm:source  gcmin:smrMindatGroupQuery. </v>
      </c>
    </row>
    <row r="1359" spans="1:5" ht="30" x14ac:dyDescent="0.25">
      <c r="A1359" t="s">
        <v>372</v>
      </c>
      <c r="B1359" t="s">
        <v>13</v>
      </c>
      <c r="C1359" t="s">
        <v>14</v>
      </c>
      <c r="D1359"/>
      <c r="E1359" s="1" t="str">
        <f t="shared" si="189"/>
        <v xml:space="preserve">&lt;https://w3id.org/geochem/1.0/mingroup/56150&gt;  skos:inScheme  grup:conceptscheme. </v>
      </c>
    </row>
    <row r="1360" spans="1:5" ht="60" x14ac:dyDescent="0.25">
      <c r="A1360" s="1" t="s">
        <v>372</v>
      </c>
      <c r="B1360" s="1" t="s">
        <v>25</v>
      </c>
      <c r="D1360" s="1" t="str">
        <f>""""&amp;C1360&amp;""""</f>
        <v>""</v>
      </c>
      <c r="E1360" s="1" t="str">
        <f t="shared" si="189"/>
        <v xml:space="preserve">&lt;https://w3id.org/geochem/1.0/mingroup/56150&gt;  skos:definition  "". </v>
      </c>
    </row>
    <row r="1361" spans="1:5" ht="30" x14ac:dyDescent="0.25">
      <c r="A1361" t="s">
        <v>372</v>
      </c>
      <c r="B1361" t="s">
        <v>7</v>
      </c>
      <c r="C1361" t="s">
        <v>528</v>
      </c>
      <c r="D1361"/>
      <c r="E1361" s="1" t="str">
        <f t="shared" si="189"/>
        <v xml:space="preserve">&lt;https://w3id.org/geochem/1.0/mingroup/56150&gt;  skos:exactMatch  &lt;https://www.mindat.org/1:1:56150:7&gt;. </v>
      </c>
    </row>
    <row r="1362" spans="1:5" ht="60" x14ac:dyDescent="0.25">
      <c r="A1362" s="1" t="s">
        <v>372</v>
      </c>
      <c r="B1362" s="1" t="s">
        <v>15</v>
      </c>
      <c r="C1362" s="1" t="s">
        <v>527</v>
      </c>
      <c r="D1362" s="1" t="str">
        <f>""""&amp;C1362&amp;""""</f>
        <v>"Columbite Supergroup"</v>
      </c>
      <c r="E1362" s="1" t="str">
        <f t="shared" si="189"/>
        <v xml:space="preserve">&lt;https://w3id.org/geochem/1.0/mingroup/56150&gt;  rdfs:label  "Columbite Supergroup". </v>
      </c>
    </row>
    <row r="1363" spans="1:5" x14ac:dyDescent="0.25">
      <c r="A1363" t="s">
        <v>451</v>
      </c>
      <c r="B1363" t="s">
        <v>4</v>
      </c>
      <c r="C1363">
        <v>14845</v>
      </c>
      <c r="D1363"/>
      <c r="E1363" s="1" t="str">
        <f t="shared" si="189"/>
        <v xml:space="preserve">&lt;https://w3id.org/geochem/1.0/mingroup/6662&gt;  gcmin:localitycount  14845. </v>
      </c>
    </row>
    <row r="1364" spans="1:5" x14ac:dyDescent="0.25">
      <c r="A1364" t="s">
        <v>451</v>
      </c>
      <c r="B1364" t="s">
        <v>11</v>
      </c>
      <c r="C1364" t="s">
        <v>12</v>
      </c>
      <c r="D1364"/>
      <c r="E1364" s="1" t="str">
        <f t="shared" si="189"/>
        <v xml:space="preserve">&lt;https://w3id.org/geochem/1.0/mingroup/6662&gt;  rdf:type  skos:Concept. </v>
      </c>
    </row>
    <row r="1365" spans="1:5" x14ac:dyDescent="0.25">
      <c r="A1365" t="s">
        <v>451</v>
      </c>
      <c r="B1365" t="s">
        <v>23</v>
      </c>
      <c r="C1365" t="s">
        <v>267</v>
      </c>
      <c r="D1365"/>
      <c r="E1365" s="1" t="str">
        <f t="shared" si="189"/>
        <v xml:space="preserve">&lt;https://w3id.org/geochem/1.0/mingroup/6662&gt;  skos:broader  strunz:s09_BG. </v>
      </c>
    </row>
    <row r="1366" spans="1:5" ht="30" x14ac:dyDescent="0.25">
      <c r="A1366" t="s">
        <v>451</v>
      </c>
      <c r="B1366" t="s">
        <v>7</v>
      </c>
      <c r="C1366" t="s">
        <v>529</v>
      </c>
      <c r="D1366"/>
      <c r="E1366" s="1" t="str">
        <f t="shared" si="189"/>
        <v xml:space="preserve">&lt;https://w3id.org/geochem/1.0/mingroup/6662&gt;  skos:exactMatch  &lt;https://www.mindat.org/1:1:6662:0&gt;. </v>
      </c>
    </row>
    <row r="1367" spans="1:5" ht="60" x14ac:dyDescent="0.25">
      <c r="A1367" s="1" t="s">
        <v>451</v>
      </c>
      <c r="B1367" s="1" t="s">
        <v>9</v>
      </c>
      <c r="C1367" s="1" t="s">
        <v>10</v>
      </c>
      <c r="D1367" s="1" t="str">
        <f t="shared" ref="D1367:D1371" si="192">""""&amp;C1367&amp;""""</f>
        <v>"group"</v>
      </c>
      <c r="E1367" s="1" t="str">
        <f t="shared" si="189"/>
        <v xml:space="preserve">&lt;https://w3id.org/geochem/1.0/mingroup/6662&gt;  schema:additionalType  "group". </v>
      </c>
    </row>
    <row r="1368" spans="1:5" ht="60" x14ac:dyDescent="0.25">
      <c r="A1368" s="1" t="s">
        <v>451</v>
      </c>
      <c r="B1368" s="1" t="s">
        <v>25</v>
      </c>
      <c r="D1368" s="1" t="str">
        <f t="shared" si="192"/>
        <v>""</v>
      </c>
      <c r="E1368" s="1" t="str">
        <f t="shared" si="189"/>
        <v xml:space="preserve">&lt;https://w3id.org/geochem/1.0/mingroup/6662&gt;  skos:definition  "". </v>
      </c>
    </row>
    <row r="1369" spans="1:5" ht="60" x14ac:dyDescent="0.25">
      <c r="A1369" s="1" t="s">
        <v>451</v>
      </c>
      <c r="B1369" s="1" t="s">
        <v>19</v>
      </c>
      <c r="C1369" s="1" t="s">
        <v>20</v>
      </c>
      <c r="E1369" s="1" t="str">
        <f t="shared" si="189"/>
        <v xml:space="preserve">&lt;https://w3id.org/geochem/1.0/mingroup/6662&gt;  dcterm:source  gcmin:smrMindatGroupQuery. </v>
      </c>
    </row>
    <row r="1370" spans="1:5" ht="60" x14ac:dyDescent="0.25">
      <c r="A1370" s="1" t="s">
        <v>451</v>
      </c>
      <c r="B1370" s="1" t="s">
        <v>17</v>
      </c>
      <c r="C1370" s="1" t="s">
        <v>530</v>
      </c>
      <c r="D1370" s="1" t="str">
        <f t="shared" si="192"/>
        <v>"Epidote Supergroup"</v>
      </c>
      <c r="E1370" s="1" t="str">
        <f t="shared" si="189"/>
        <v xml:space="preserve">&lt;https://w3id.org/geochem/1.0/mingroup/6662&gt;  skos:prefLabel  "Epidote Supergroup". </v>
      </c>
    </row>
    <row r="1371" spans="1:5" ht="60" x14ac:dyDescent="0.25">
      <c r="A1371" s="1" t="s">
        <v>451</v>
      </c>
      <c r="B1371" s="1" t="s">
        <v>15</v>
      </c>
      <c r="C1371" s="1" t="s">
        <v>530</v>
      </c>
      <c r="D1371" s="1" t="str">
        <f t="shared" si="192"/>
        <v>"Epidote Supergroup"</v>
      </c>
      <c r="E1371" s="1" t="str">
        <f t="shared" si="189"/>
        <v xml:space="preserve">&lt;https://w3id.org/geochem/1.0/mingroup/6662&gt;  rdfs:label  "Epidote Supergroup". </v>
      </c>
    </row>
    <row r="1372" spans="1:5" ht="30" x14ac:dyDescent="0.25">
      <c r="A1372" t="s">
        <v>451</v>
      </c>
      <c r="B1372" t="s">
        <v>13</v>
      </c>
      <c r="C1372" t="s">
        <v>14</v>
      </c>
      <c r="D1372"/>
      <c r="E1372" s="1" t="str">
        <f t="shared" si="189"/>
        <v xml:space="preserve">&lt;https://w3id.org/geochem/1.0/mingroup/6662&gt;  skos:inScheme  grup:conceptscheme. </v>
      </c>
    </row>
    <row r="1373" spans="1:5" ht="60" x14ac:dyDescent="0.25">
      <c r="A1373" s="1" t="s">
        <v>521</v>
      </c>
      <c r="B1373" s="1" t="s">
        <v>15</v>
      </c>
      <c r="C1373" s="1" t="s">
        <v>531</v>
      </c>
      <c r="D1373" s="1" t="str">
        <f>""""&amp;C1373&amp;""""</f>
        <v>"Mica Group"</v>
      </c>
      <c r="E1373" s="1" t="str">
        <f t="shared" si="189"/>
        <v xml:space="preserve">&lt;https://w3id.org/geochem/1.0/mingroup/6728&gt;  rdfs:label  "Mica Group". </v>
      </c>
    </row>
    <row r="1374" spans="1:5" x14ac:dyDescent="0.25">
      <c r="A1374" t="s">
        <v>521</v>
      </c>
      <c r="B1374" t="s">
        <v>11</v>
      </c>
      <c r="C1374" t="s">
        <v>12</v>
      </c>
      <c r="D1374"/>
      <c r="E1374" s="1" t="str">
        <f t="shared" si="189"/>
        <v xml:space="preserve">&lt;https://w3id.org/geochem/1.0/mingroup/6728&gt;  rdf:type  skos:Concept. </v>
      </c>
    </row>
    <row r="1375" spans="1:5" ht="60" x14ac:dyDescent="0.25">
      <c r="A1375" s="1" t="s">
        <v>521</v>
      </c>
      <c r="B1375" s="1" t="s">
        <v>66</v>
      </c>
      <c r="C1375" s="1" t="s">
        <v>532</v>
      </c>
      <c r="D1375" s="1" t="str">
        <f t="shared" ref="D1375:D1377" si="193">""""&amp;C1375&amp;""""</f>
        <v>"Mica"</v>
      </c>
      <c r="E1375" s="1" t="str">
        <f t="shared" si="189"/>
        <v xml:space="preserve">&lt;https://w3id.org/geochem/1.0/mingroup/6728&gt;  skos:altLabel  "Mica". </v>
      </c>
    </row>
    <row r="1376" spans="1:5" ht="60" x14ac:dyDescent="0.25">
      <c r="A1376" s="1" t="s">
        <v>521</v>
      </c>
      <c r="B1376" s="1" t="s">
        <v>5</v>
      </c>
      <c r="C1376" s="1" t="s">
        <v>533</v>
      </c>
      <c r="D1376" s="1" t="str">
        <f t="shared" si="193"/>
        <v>"True mica (as opposed to brittle mica). appears to include Dioctahedral mica  and Trioctahedral micas.  Subclasses here are based on Fleischers True Mica Group"</v>
      </c>
      <c r="E1376" s="1" t="str">
        <f t="shared" si="189"/>
        <v xml:space="preserve">&lt;https://w3id.org/geochem/1.0/mingroup/6728&gt;  rdfs:comment  "True mica (as opposed to brittle mica). appears to include Dioctahedral mica  and Trioctahedral micas.  Subclasses here are based on Fleischers True Mica Group". </v>
      </c>
    </row>
    <row r="1377" spans="1:5" ht="60" x14ac:dyDescent="0.25">
      <c r="A1377" s="1" t="s">
        <v>521</v>
      </c>
      <c r="B1377" s="1" t="s">
        <v>21</v>
      </c>
      <c r="C1377" s="1" t="s">
        <v>534</v>
      </c>
      <c r="D1377" s="1" t="str">
        <f t="shared" si="193"/>
        <v>"min-6728"</v>
      </c>
      <c r="E1377" s="1" t="str">
        <f t="shared" si="189"/>
        <v xml:space="preserve">&lt;https://w3id.org/geochem/1.0/mingroup/6728&gt;  gcmin:mindatid  "min-6728". </v>
      </c>
    </row>
    <row r="1378" spans="1:5" ht="30" x14ac:dyDescent="0.25">
      <c r="A1378" t="s">
        <v>521</v>
      </c>
      <c r="B1378" t="s">
        <v>13</v>
      </c>
      <c r="C1378" t="s">
        <v>14</v>
      </c>
      <c r="D1378"/>
      <c r="E1378" s="1" t="str">
        <f t="shared" si="189"/>
        <v xml:space="preserve">&lt;https://w3id.org/geochem/1.0/mingroup/6728&gt;  skos:inScheme  grup:conceptscheme. </v>
      </c>
    </row>
    <row r="1379" spans="1:5" ht="30" x14ac:dyDescent="0.25">
      <c r="A1379" t="s">
        <v>521</v>
      </c>
      <c r="B1379" t="s">
        <v>7</v>
      </c>
      <c r="C1379" t="s">
        <v>535</v>
      </c>
      <c r="D1379"/>
      <c r="E1379" s="1" t="str">
        <f t="shared" si="189"/>
        <v xml:space="preserve">&lt;https://w3id.org/geochem/1.0/mingroup/6728&gt;  skos:exactMatch  &lt;https://www.mindat.org/1:1:6728:3&gt;. </v>
      </c>
    </row>
    <row r="1380" spans="1:5" ht="30" x14ac:dyDescent="0.25">
      <c r="A1380" t="s">
        <v>521</v>
      </c>
      <c r="B1380" t="s">
        <v>23</v>
      </c>
      <c r="C1380" t="s">
        <v>73</v>
      </c>
      <c r="D1380"/>
      <c r="E1380" s="1" t="str">
        <f t="shared" si="189"/>
        <v xml:space="preserve">&lt;https://w3id.org/geochem/1.0/mingroup/6728&gt;  skos:broader  gcmin:aluminosilicate. </v>
      </c>
    </row>
    <row r="1381" spans="1:5" ht="60" x14ac:dyDescent="0.25">
      <c r="A1381" s="1" t="s">
        <v>521</v>
      </c>
      <c r="B1381" s="1" t="s">
        <v>9</v>
      </c>
      <c r="C1381" s="1" t="s">
        <v>10</v>
      </c>
      <c r="D1381" s="1" t="str">
        <f t="shared" ref="D1381:D1384" si="194">""""&amp;C1381&amp;""""</f>
        <v>"group"</v>
      </c>
      <c r="E1381" s="1" t="str">
        <f t="shared" si="189"/>
        <v xml:space="preserve">&lt;https://w3id.org/geochem/1.0/mingroup/6728&gt;  schema:additionalType  "group". </v>
      </c>
    </row>
    <row r="1382" spans="1:5" ht="60" x14ac:dyDescent="0.25">
      <c r="A1382" s="1" t="s">
        <v>521</v>
      </c>
      <c r="B1382" s="1" t="s">
        <v>5</v>
      </c>
      <c r="C1382" s="1" t="s">
        <v>536</v>
      </c>
      <c r="D1382" s="1" t="str">
        <f t="shared" si="194"/>
        <v>"A group of sheet silicates that can be parted into flexible or brittle sheets. Includes the True Micas and the Brittle Micas. Also known as the "mica family.""</v>
      </c>
      <c r="E1382" s="1" t="str">
        <f t="shared" si="189"/>
        <v xml:space="preserve">&lt;https://w3id.org/geochem/1.0/mingroup/6728&gt;  rdfs:comment  "A group of sheet silicates that can be parted into flexible or brittle sheets. Includes the True Micas and the Brittle Micas. Also known as the "mica family."". </v>
      </c>
    </row>
    <row r="1383" spans="1:5" ht="60" x14ac:dyDescent="0.25">
      <c r="A1383" s="1" t="s">
        <v>521</v>
      </c>
      <c r="B1383" s="1" t="s">
        <v>19</v>
      </c>
      <c r="C1383" s="1" t="s">
        <v>32</v>
      </c>
      <c r="E1383" s="1" t="str">
        <f t="shared" si="189"/>
        <v xml:space="preserve">&lt;https://w3id.org/geochem/1.0/mingroup/6728&gt;  dcterm:source  gcmin:SMRadditions. </v>
      </c>
    </row>
    <row r="1384" spans="1:5" ht="60" x14ac:dyDescent="0.25">
      <c r="A1384" s="1" t="s">
        <v>521</v>
      </c>
      <c r="B1384" s="1" t="s">
        <v>26</v>
      </c>
      <c r="C1384" s="1" t="s">
        <v>537</v>
      </c>
      <c r="D1384" s="1" t="str">
        <f t="shared" si="194"/>
        <v>"https://www.mindat.org/min-6728.html"</v>
      </c>
      <c r="E1384" s="1" t="str">
        <f t="shared" si="189"/>
        <v xml:space="preserve">&lt;https://w3id.org/geochem/1.0/mingroup/6728&gt;  gcmin:mindaturl  "https://www.mindat.org/min-6728.html". </v>
      </c>
    </row>
    <row r="1385" spans="1:5" x14ac:dyDescent="0.25">
      <c r="A1385" t="s">
        <v>521</v>
      </c>
      <c r="B1385" t="s">
        <v>4</v>
      </c>
      <c r="C1385">
        <v>58750</v>
      </c>
      <c r="D1385"/>
      <c r="E1385" s="1" t="str">
        <f t="shared" si="189"/>
        <v xml:space="preserve">&lt;https://w3id.org/geochem/1.0/mingroup/6728&gt;  gcmin:localitycount  58750. </v>
      </c>
    </row>
    <row r="1386" spans="1:5" ht="60" x14ac:dyDescent="0.25">
      <c r="A1386" s="1" t="s">
        <v>521</v>
      </c>
      <c r="B1386" s="1" t="s">
        <v>19</v>
      </c>
      <c r="C1386" s="1" t="s">
        <v>20</v>
      </c>
      <c r="E1386" s="1" t="str">
        <f t="shared" si="189"/>
        <v xml:space="preserve">&lt;https://w3id.org/geochem/1.0/mingroup/6728&gt;  dcterm:source  gcmin:smrMindatGroupQuery. </v>
      </c>
    </row>
    <row r="1387" spans="1:5" ht="60" x14ac:dyDescent="0.25">
      <c r="A1387" s="1" t="s">
        <v>521</v>
      </c>
      <c r="B1387" s="1" t="s">
        <v>17</v>
      </c>
      <c r="C1387" s="1" t="s">
        <v>531</v>
      </c>
      <c r="D1387" s="1" t="str">
        <f t="shared" ref="D1387" si="195">""""&amp;C1387&amp;""""</f>
        <v>"Mica Group"</v>
      </c>
      <c r="E1387" s="1" t="str">
        <f t="shared" si="189"/>
        <v xml:space="preserve">&lt;https://w3id.org/geochem/1.0/mingroup/6728&gt;  skos:prefLabel  "Mica Group". </v>
      </c>
    </row>
    <row r="1388" spans="1:5" x14ac:dyDescent="0.25">
      <c r="A1388" t="s">
        <v>521</v>
      </c>
      <c r="B1388" t="s">
        <v>23</v>
      </c>
      <c r="C1388" t="s">
        <v>24</v>
      </c>
      <c r="D1388"/>
      <c r="E1388" s="1" t="str">
        <f t="shared" si="189"/>
        <v xml:space="preserve">&lt;https://w3id.org/geochem/1.0/mingroup/6728&gt;  skos:broader  strunz:s09_EC. </v>
      </c>
    </row>
    <row r="1389" spans="1:5" ht="60" x14ac:dyDescent="0.25">
      <c r="A1389" s="1" t="s">
        <v>521</v>
      </c>
      <c r="B1389" s="1" t="s">
        <v>25</v>
      </c>
      <c r="D1389" s="1" t="str">
        <f t="shared" ref="D1389:D1392" si="196">""""&amp;C1389&amp;""""</f>
        <v>""</v>
      </c>
      <c r="E1389" s="1" t="str">
        <f t="shared" si="189"/>
        <v xml:space="preserve">&lt;https://w3id.org/geochem/1.0/mingroup/6728&gt;  skos:definition  "". </v>
      </c>
    </row>
    <row r="1390" spans="1:5" ht="60" x14ac:dyDescent="0.25">
      <c r="A1390" s="1" t="s">
        <v>538</v>
      </c>
      <c r="B1390" s="1" t="s">
        <v>9</v>
      </c>
      <c r="C1390" s="1" t="s">
        <v>10</v>
      </c>
      <c r="D1390" s="1" t="str">
        <f t="shared" si="196"/>
        <v>"group"</v>
      </c>
      <c r="E1390" s="1" t="str">
        <f t="shared" si="189"/>
        <v xml:space="preserve">&lt;https://w3id.org/geochem/1.0/mingroup/677&gt;  schema:additionalType  "group". </v>
      </c>
    </row>
    <row r="1391" spans="1:5" ht="60" x14ac:dyDescent="0.25">
      <c r="A1391" s="1" t="s">
        <v>538</v>
      </c>
      <c r="B1391" s="1" t="s">
        <v>15</v>
      </c>
      <c r="C1391" s="1" t="s">
        <v>539</v>
      </c>
      <c r="D1391" s="1" t="str">
        <f t="shared" si="196"/>
        <v>"Biotite"</v>
      </c>
      <c r="E1391" s="1" t="str">
        <f t="shared" si="189"/>
        <v xml:space="preserve">&lt;https://w3id.org/geochem/1.0/mingroup/677&gt;  rdfs:label  "Biotite". </v>
      </c>
    </row>
    <row r="1392" spans="1:5" ht="60" x14ac:dyDescent="0.25">
      <c r="A1392" s="1" t="s">
        <v>538</v>
      </c>
      <c r="B1392" s="1" t="s">
        <v>26</v>
      </c>
      <c r="C1392" s="1" t="s">
        <v>540</v>
      </c>
      <c r="D1392" s="1" t="str">
        <f t="shared" si="196"/>
        <v>"https://www.mindat.org/min-677.html"</v>
      </c>
      <c r="E1392" s="1" t="str">
        <f t="shared" si="189"/>
        <v xml:space="preserve">&lt;https://w3id.org/geochem/1.0/mingroup/677&gt;  gcmin:mindaturl  "https://www.mindat.org/min-677.html". </v>
      </c>
    </row>
    <row r="1393" spans="1:5" x14ac:dyDescent="0.25">
      <c r="A1393" t="s">
        <v>538</v>
      </c>
      <c r="B1393" t="s">
        <v>4</v>
      </c>
      <c r="C1393">
        <v>3989</v>
      </c>
      <c r="D1393"/>
      <c r="E1393" s="1" t="str">
        <f t="shared" si="189"/>
        <v xml:space="preserve">&lt;https://w3id.org/geochem/1.0/mingroup/677&gt;  gcmin:localitycount  3989. </v>
      </c>
    </row>
    <row r="1394" spans="1:5" ht="30" x14ac:dyDescent="0.25">
      <c r="A1394" t="s">
        <v>538</v>
      </c>
      <c r="B1394" t="s">
        <v>13</v>
      </c>
      <c r="C1394" t="s">
        <v>14</v>
      </c>
      <c r="D1394"/>
      <c r="E1394" s="1" t="str">
        <f t="shared" si="189"/>
        <v xml:space="preserve">&lt;https://w3id.org/geochem/1.0/mingroup/677&gt;  skos:inScheme  grup:conceptscheme. </v>
      </c>
    </row>
    <row r="1395" spans="1:5" ht="60" x14ac:dyDescent="0.25">
      <c r="A1395" s="1" t="s">
        <v>538</v>
      </c>
      <c r="B1395" s="1" t="s">
        <v>5</v>
      </c>
      <c r="C1395" s="1" t="s">
        <v>541</v>
      </c>
      <c r="D1395" s="1" t="str">
        <f>""""&amp;C1395&amp;""""</f>
        <v>"added by smr"</v>
      </c>
      <c r="E1395" s="1" t="str">
        <f t="shared" si="189"/>
        <v xml:space="preserve">&lt;https://w3id.org/geochem/1.0/mingroup/677&gt;  rdfs:comment  "added by smr". </v>
      </c>
    </row>
    <row r="1396" spans="1:5" ht="30" x14ac:dyDescent="0.25">
      <c r="A1396" t="s">
        <v>538</v>
      </c>
      <c r="B1396" t="s">
        <v>7</v>
      </c>
      <c r="C1396" t="s">
        <v>542</v>
      </c>
      <c r="D1396"/>
      <c r="E1396" s="1" t="str">
        <f t="shared" si="189"/>
        <v xml:space="preserve">&lt;https://w3id.org/geochem/1.0/mingroup/677&gt;  skos:exactMatch  &lt;https://www.mindat.org/1:1:677:2&gt;. </v>
      </c>
    </row>
    <row r="1397" spans="1:5" ht="60" x14ac:dyDescent="0.25">
      <c r="A1397" s="1" t="s">
        <v>538</v>
      </c>
      <c r="B1397" s="1" t="s">
        <v>21</v>
      </c>
      <c r="C1397" s="1" t="s">
        <v>543</v>
      </c>
      <c r="D1397" s="1" t="str">
        <f>""""&amp;C1397&amp;""""</f>
        <v>"min-677"</v>
      </c>
      <c r="E1397" s="1" t="str">
        <f t="shared" si="189"/>
        <v xml:space="preserve">&lt;https://w3id.org/geochem/1.0/mingroup/677&gt;  gcmin:mindatid  "min-677". </v>
      </c>
    </row>
    <row r="1398" spans="1:5" x14ac:dyDescent="0.25">
      <c r="A1398" t="s">
        <v>538</v>
      </c>
      <c r="B1398" t="s">
        <v>23</v>
      </c>
      <c r="C1398" t="s">
        <v>24</v>
      </c>
      <c r="D1398"/>
      <c r="E1398" s="1" t="str">
        <f t="shared" si="189"/>
        <v xml:space="preserve">&lt;https://w3id.org/geochem/1.0/mingroup/677&gt;  skos:broader  strunz:s09_EC. </v>
      </c>
    </row>
    <row r="1399" spans="1:5" x14ac:dyDescent="0.25">
      <c r="A1399" t="s">
        <v>538</v>
      </c>
      <c r="B1399" t="s">
        <v>18</v>
      </c>
      <c r="C1399">
        <v>3730</v>
      </c>
      <c r="D1399"/>
      <c r="E1399" s="1" t="str">
        <f t="shared" si="189"/>
        <v xml:space="preserve">&lt;https://w3id.org/geochem/1.0/mingroup/677&gt;  gcmin:normalizedcount  3730. </v>
      </c>
    </row>
    <row r="1400" spans="1:5" ht="60" x14ac:dyDescent="0.25">
      <c r="A1400" s="1" t="s">
        <v>538</v>
      </c>
      <c r="B1400" s="1" t="s">
        <v>25</v>
      </c>
      <c r="D1400" s="1" t="str">
        <f>""""&amp;C1400&amp;""""</f>
        <v>""</v>
      </c>
      <c r="E1400" s="1" t="str">
        <f t="shared" si="189"/>
        <v xml:space="preserve">&lt;https://w3id.org/geochem/1.0/mingroup/677&gt;  skos:definition  "". </v>
      </c>
    </row>
    <row r="1401" spans="1:5" ht="30" x14ac:dyDescent="0.25">
      <c r="A1401" t="s">
        <v>538</v>
      </c>
      <c r="B1401" t="s">
        <v>23</v>
      </c>
      <c r="C1401" t="s">
        <v>522</v>
      </c>
      <c r="D1401"/>
      <c r="E1401" s="1" t="str">
        <f t="shared" si="189"/>
        <v xml:space="preserve">&lt;https://w3id.org/geochem/1.0/mingroup/677&gt;  skos:broader  &lt;https://w3id.org/geochem/1.0/mingroup/53393&gt;. </v>
      </c>
    </row>
    <row r="1402" spans="1:5" x14ac:dyDescent="0.25">
      <c r="A1402" t="s">
        <v>538</v>
      </c>
      <c r="B1402" t="s">
        <v>11</v>
      </c>
      <c r="C1402" t="s">
        <v>12</v>
      </c>
      <c r="D1402"/>
      <c r="E1402" s="1" t="str">
        <f t="shared" si="189"/>
        <v xml:space="preserve">&lt;https://w3id.org/geochem/1.0/mingroup/677&gt;  rdf:type  skos:Concept. </v>
      </c>
    </row>
    <row r="1403" spans="1:5" ht="60" x14ac:dyDescent="0.25">
      <c r="A1403" s="1" t="s">
        <v>538</v>
      </c>
      <c r="B1403" s="1" t="s">
        <v>19</v>
      </c>
      <c r="C1403" s="1" t="s">
        <v>32</v>
      </c>
      <c r="E1403" s="1" t="str">
        <f t="shared" si="189"/>
        <v xml:space="preserve">&lt;https://w3id.org/geochem/1.0/mingroup/677&gt;  dcterm:source  gcmin:SMRadditions. </v>
      </c>
    </row>
    <row r="1404" spans="1:5" ht="165" x14ac:dyDescent="0.25">
      <c r="A1404" s="1" t="s">
        <v>538</v>
      </c>
      <c r="B1404" s="1" t="s">
        <v>5</v>
      </c>
      <c r="C1404" s="1" t="s">
        <v>544</v>
      </c>
      <c r="D1404" s="1" t="str">
        <f t="shared" ref="D1404:D1406" si="197">""""&amp;C1404&amp;""""</f>
        <v>"A series or subgroup of the Mica Group. The CNMMN Subcommittee on Nomenclature of the Micas (1998, 1999) has recommended that the name biotite be used for a series between the joins Annite-Phlogopite and Siderophyllite-Eastonite, and is therefore no longer to be regarded as a species name. Fluorophlogopite and Fluorotetraferriphlogopite should be included. The name is most commonly used for the micas on the Fe-rich end of the series, including Annite, Fluorannite, Tetra-ferri-annite and Siderophyllite. The name "biotite" is also used as a generic field term for any incompletely analysed dark mica."</v>
      </c>
      <c r="E1404" s="1" t="str">
        <f t="shared" si="189"/>
        <v xml:space="preserve">&lt;https://w3id.org/geochem/1.0/mingroup/677&gt;  rdfs:comment  "A series or subgroup of the Mica Group. The CNMMN Subcommittee on Nomenclature of the Micas (1998, 1999) has recommended that the name biotite be used for a series between the joins Annite-Phlogopite and Siderophyllite-Eastonite, and is therefore no longer to be regarded as a species name. Fluorophlogopite and Fluorotetraferriphlogopite should be included. The name is most commonly used for the micas on the Fe-rich end of the series, including Annite, Fluorannite, Tetra-ferri-annite and Siderophyllite. The name "biotite" is also used as a generic field term for any incompletely analysed dark mica.". </v>
      </c>
    </row>
    <row r="1405" spans="1:5" ht="60" x14ac:dyDescent="0.25">
      <c r="A1405" s="1" t="s">
        <v>538</v>
      </c>
      <c r="B1405" s="1" t="s">
        <v>19</v>
      </c>
      <c r="C1405" s="1" t="s">
        <v>20</v>
      </c>
      <c r="E1405" s="1" t="str">
        <f t="shared" si="189"/>
        <v xml:space="preserve">&lt;https://w3id.org/geochem/1.0/mingroup/677&gt;  dcterm:source  gcmin:smrMindatGroupQuery. </v>
      </c>
    </row>
    <row r="1406" spans="1:5" ht="60" x14ac:dyDescent="0.25">
      <c r="A1406" s="1" t="s">
        <v>538</v>
      </c>
      <c r="B1406" s="1" t="s">
        <v>17</v>
      </c>
      <c r="C1406" s="1" t="s">
        <v>539</v>
      </c>
      <c r="D1406" s="1" t="str">
        <f t="shared" si="197"/>
        <v>"Biotite"</v>
      </c>
      <c r="E1406" s="1" t="str">
        <f t="shared" si="189"/>
        <v xml:space="preserve">&lt;https://w3id.org/geochem/1.0/mingroup/677&gt;  skos:prefLabel  "Biotite". </v>
      </c>
    </row>
    <row r="1407" spans="1:5" ht="30" x14ac:dyDescent="0.25">
      <c r="A1407" t="s">
        <v>545</v>
      </c>
      <c r="B1407" t="s">
        <v>23</v>
      </c>
      <c r="C1407" t="s">
        <v>43</v>
      </c>
      <c r="D1407"/>
      <c r="E1407" s="1" t="str">
        <f t="shared" si="189"/>
        <v xml:space="preserve">&lt;https://w3id.org/geochem/1.0/mingroup/7630&gt;  skos:broader  &lt;https://w3id.org/geochem/1.0/mingroup/9767&gt;. </v>
      </c>
    </row>
    <row r="1408" spans="1:5" ht="60" x14ac:dyDescent="0.25">
      <c r="A1408" s="1" t="s">
        <v>545</v>
      </c>
      <c r="B1408" s="1" t="s">
        <v>25</v>
      </c>
      <c r="D1408" s="1" t="str">
        <f t="shared" ref="D1408:D1409" si="198">""""&amp;C1408&amp;""""</f>
        <v>""</v>
      </c>
      <c r="E1408" s="1" t="str">
        <f t="shared" si="189"/>
        <v xml:space="preserve">&lt;https://w3id.org/geochem/1.0/mingroup/7630&gt;  skos:definition  "". </v>
      </c>
    </row>
    <row r="1409" spans="1:5" ht="60" x14ac:dyDescent="0.25">
      <c r="A1409" s="1" t="s">
        <v>545</v>
      </c>
      <c r="B1409" s="1" t="s">
        <v>9</v>
      </c>
      <c r="C1409" s="1" t="s">
        <v>10</v>
      </c>
      <c r="D1409" s="1" t="str">
        <f t="shared" si="198"/>
        <v>"group"</v>
      </c>
      <c r="E1409" s="1" t="str">
        <f t="shared" si="189"/>
        <v xml:space="preserve">&lt;https://w3id.org/geochem/1.0/mingroup/7630&gt;  schema:additionalType  "group". </v>
      </c>
    </row>
    <row r="1410" spans="1:5" x14ac:dyDescent="0.25">
      <c r="A1410" t="s">
        <v>545</v>
      </c>
      <c r="B1410" t="s">
        <v>11</v>
      </c>
      <c r="C1410" t="s">
        <v>12</v>
      </c>
      <c r="D1410"/>
      <c r="E1410" s="1" t="str">
        <f t="shared" si="189"/>
        <v xml:space="preserve">&lt;https://w3id.org/geochem/1.0/mingroup/7630&gt;  rdf:type  skos:Concept. </v>
      </c>
    </row>
    <row r="1411" spans="1:5" ht="60" x14ac:dyDescent="0.25">
      <c r="A1411" s="1" t="s">
        <v>545</v>
      </c>
      <c r="B1411" s="1" t="s">
        <v>19</v>
      </c>
      <c r="C1411" s="1" t="s">
        <v>20</v>
      </c>
      <c r="E1411" s="1" t="str">
        <f t="shared" ref="E1411:E1474" si="199">A1411 &amp; "  " &amp; B1411 &amp; "  " &amp; IF(ISBLANK(D1411),C1411, D1411) &amp; ". "</f>
        <v xml:space="preserve">&lt;https://w3id.org/geochem/1.0/mingroup/7630&gt;  dcterm:source  gcmin:smrMindatGroupQuery. </v>
      </c>
    </row>
    <row r="1412" spans="1:5" x14ac:dyDescent="0.25">
      <c r="A1412" t="s">
        <v>545</v>
      </c>
      <c r="B1412" t="s">
        <v>23</v>
      </c>
      <c r="C1412" t="s">
        <v>46</v>
      </c>
      <c r="D1412"/>
      <c r="E1412" s="1" t="str">
        <f t="shared" si="199"/>
        <v xml:space="preserve">&lt;https://w3id.org/geochem/1.0/mingroup/7630&gt;  skos:broader  strunz:s09_DA. </v>
      </c>
    </row>
    <row r="1413" spans="1:5" ht="30" x14ac:dyDescent="0.25">
      <c r="A1413" t="s">
        <v>545</v>
      </c>
      <c r="B1413" t="s">
        <v>18</v>
      </c>
      <c r="C1413">
        <v>10700</v>
      </c>
      <c r="D1413"/>
      <c r="E1413" s="1" t="str">
        <f t="shared" si="199"/>
        <v xml:space="preserve">&lt;https://w3id.org/geochem/1.0/mingroup/7630&gt;  gcmin:normalizedcount  10700. </v>
      </c>
    </row>
    <row r="1414" spans="1:5" x14ac:dyDescent="0.25">
      <c r="A1414" t="s">
        <v>545</v>
      </c>
      <c r="B1414" t="s">
        <v>4</v>
      </c>
      <c r="C1414">
        <v>14090</v>
      </c>
      <c r="D1414"/>
      <c r="E1414" s="1" t="str">
        <f t="shared" si="199"/>
        <v xml:space="preserve">&lt;https://w3id.org/geochem/1.0/mingroup/7630&gt;  gcmin:localitycount  14090. </v>
      </c>
    </row>
    <row r="1415" spans="1:5" ht="30" x14ac:dyDescent="0.25">
      <c r="A1415" t="s">
        <v>545</v>
      </c>
      <c r="B1415" t="s">
        <v>7</v>
      </c>
      <c r="C1415" t="s">
        <v>546</v>
      </c>
      <c r="D1415"/>
      <c r="E1415" s="1" t="str">
        <f t="shared" si="199"/>
        <v xml:space="preserve">&lt;https://w3id.org/geochem/1.0/mingroup/7630&gt;  skos:exactMatch  &lt;https://www.mindat.org/1:1:7630:8&gt;. </v>
      </c>
    </row>
    <row r="1416" spans="1:5" ht="30" x14ac:dyDescent="0.25">
      <c r="A1416" t="s">
        <v>545</v>
      </c>
      <c r="B1416" t="s">
        <v>13</v>
      </c>
      <c r="C1416" t="s">
        <v>14</v>
      </c>
      <c r="D1416"/>
      <c r="E1416" s="1" t="str">
        <f t="shared" si="199"/>
        <v xml:space="preserve">&lt;https://w3id.org/geochem/1.0/mingroup/7630&gt;  skos:inScheme  grup:conceptscheme. </v>
      </c>
    </row>
    <row r="1417" spans="1:5" ht="60" x14ac:dyDescent="0.25">
      <c r="A1417" s="1" t="s">
        <v>545</v>
      </c>
      <c r="B1417" s="1" t="s">
        <v>15</v>
      </c>
      <c r="C1417" s="1" t="s">
        <v>547</v>
      </c>
      <c r="D1417" s="1" t="str">
        <f t="shared" ref="D1417:D1418" si="200">""""&amp;C1417&amp;""""</f>
        <v>"Clinopyroxene Subgroup"</v>
      </c>
      <c r="E1417" s="1" t="str">
        <f t="shared" si="199"/>
        <v xml:space="preserve">&lt;https://w3id.org/geochem/1.0/mingroup/7630&gt;  rdfs:label  "Clinopyroxene Subgroup". </v>
      </c>
    </row>
    <row r="1418" spans="1:5" ht="60" x14ac:dyDescent="0.25">
      <c r="A1418" s="1" t="s">
        <v>545</v>
      </c>
      <c r="B1418" s="1" t="s">
        <v>17</v>
      </c>
      <c r="C1418" s="1" t="s">
        <v>547</v>
      </c>
      <c r="D1418" s="1" t="str">
        <f t="shared" si="200"/>
        <v>"Clinopyroxene Subgroup"</v>
      </c>
      <c r="E1418" s="1" t="str">
        <f t="shared" si="199"/>
        <v xml:space="preserve">&lt;https://w3id.org/geochem/1.0/mingroup/7630&gt;  skos:prefLabel  "Clinopyroxene Subgroup". </v>
      </c>
    </row>
    <row r="1419" spans="1:5" ht="30" x14ac:dyDescent="0.25">
      <c r="A1419" t="s">
        <v>548</v>
      </c>
      <c r="B1419" t="s">
        <v>13</v>
      </c>
      <c r="C1419" t="s">
        <v>14</v>
      </c>
      <c r="D1419"/>
      <c r="E1419" s="1" t="str">
        <f t="shared" si="199"/>
        <v xml:space="preserve">&lt;https://w3id.org/geochem/1.0/mingroup/8603&gt;  skos:inScheme  grup:conceptscheme. </v>
      </c>
    </row>
    <row r="1420" spans="1:5" x14ac:dyDescent="0.25">
      <c r="A1420" t="s">
        <v>548</v>
      </c>
      <c r="B1420" t="s">
        <v>18</v>
      </c>
      <c r="C1420">
        <v>755</v>
      </c>
      <c r="D1420"/>
      <c r="E1420" s="1" t="str">
        <f t="shared" si="199"/>
        <v xml:space="preserve">&lt;https://w3id.org/geochem/1.0/mingroup/8603&gt;  gcmin:normalizedcount  755. </v>
      </c>
    </row>
    <row r="1421" spans="1:5" ht="60" x14ac:dyDescent="0.25">
      <c r="A1421" s="1" t="s">
        <v>548</v>
      </c>
      <c r="B1421" s="1" t="s">
        <v>25</v>
      </c>
      <c r="D1421" s="1" t="str">
        <f>""""&amp;C1421&amp;""""</f>
        <v>""</v>
      </c>
      <c r="E1421" s="1" t="str">
        <f t="shared" si="199"/>
        <v xml:space="preserve">&lt;https://w3id.org/geochem/1.0/mingroup/8603&gt;  skos:definition  "". </v>
      </c>
    </row>
    <row r="1422" spans="1:5" x14ac:dyDescent="0.25">
      <c r="A1422" t="s">
        <v>548</v>
      </c>
      <c r="B1422" t="s">
        <v>11</v>
      </c>
      <c r="C1422" t="s">
        <v>12</v>
      </c>
      <c r="D1422"/>
      <c r="E1422" s="1" t="str">
        <f t="shared" si="199"/>
        <v xml:space="preserve">&lt;https://w3id.org/geochem/1.0/mingroup/8603&gt;  rdf:type  skos:Concept. </v>
      </c>
    </row>
    <row r="1423" spans="1:5" ht="30" x14ac:dyDescent="0.25">
      <c r="A1423" t="s">
        <v>548</v>
      </c>
      <c r="B1423" t="s">
        <v>23</v>
      </c>
      <c r="C1423" t="s">
        <v>257</v>
      </c>
      <c r="D1423"/>
      <c r="E1423" s="1" t="str">
        <f t="shared" si="199"/>
        <v xml:space="preserve">&lt;https://w3id.org/geochem/1.0/mingroup/8603&gt;  skos:broader  &lt;https://w3id.org/geochem/1.0/mingroup/29366&gt;. </v>
      </c>
    </row>
    <row r="1424" spans="1:5" x14ac:dyDescent="0.25">
      <c r="A1424" t="s">
        <v>548</v>
      </c>
      <c r="B1424" t="s">
        <v>23</v>
      </c>
      <c r="C1424" t="s">
        <v>255</v>
      </c>
      <c r="D1424"/>
      <c r="E1424" s="1" t="str">
        <f t="shared" si="199"/>
        <v xml:space="preserve">&lt;https://w3id.org/geochem/1.0/mingroup/8603&gt;  skos:broader  strunz:s09_DE. </v>
      </c>
    </row>
    <row r="1425" spans="1:5" ht="60" x14ac:dyDescent="0.25">
      <c r="A1425" s="1" t="s">
        <v>548</v>
      </c>
      <c r="B1425" s="1" t="s">
        <v>19</v>
      </c>
      <c r="C1425" s="1" t="s">
        <v>20</v>
      </c>
      <c r="E1425" s="1" t="str">
        <f t="shared" si="199"/>
        <v xml:space="preserve">&lt;https://w3id.org/geochem/1.0/mingroup/8603&gt;  dcterm:source  gcmin:smrMindatGroupQuery. </v>
      </c>
    </row>
    <row r="1426" spans="1:5" ht="60" x14ac:dyDescent="0.25">
      <c r="A1426" s="1" t="s">
        <v>548</v>
      </c>
      <c r="B1426" s="1" t="s">
        <v>9</v>
      </c>
      <c r="C1426" s="1" t="s">
        <v>10</v>
      </c>
      <c r="D1426" s="1" t="str">
        <f t="shared" ref="D1426" si="201">""""&amp;C1426&amp;""""</f>
        <v>"group"</v>
      </c>
      <c r="E1426" s="1" t="str">
        <f t="shared" si="199"/>
        <v xml:space="preserve">&lt;https://w3id.org/geochem/1.0/mingroup/8603&gt;  schema:additionalType  "group". </v>
      </c>
    </row>
    <row r="1427" spans="1:5" ht="30" x14ac:dyDescent="0.25">
      <c r="A1427" t="s">
        <v>548</v>
      </c>
      <c r="B1427" t="s">
        <v>7</v>
      </c>
      <c r="C1427" t="s">
        <v>549</v>
      </c>
      <c r="D1427"/>
      <c r="E1427" s="1" t="str">
        <f t="shared" si="199"/>
        <v xml:space="preserve">&lt;https://w3id.org/geochem/1.0/mingroup/8603&gt;  skos:exactMatch  &lt;https://www.mindat.org/1:1:8603:1&gt;. </v>
      </c>
    </row>
    <row r="1428" spans="1:5" ht="60" x14ac:dyDescent="0.25">
      <c r="A1428" s="1" t="s">
        <v>548</v>
      </c>
      <c r="B1428" s="1" t="s">
        <v>15</v>
      </c>
      <c r="C1428" s="1" t="s">
        <v>550</v>
      </c>
      <c r="D1428" s="1" t="str">
        <f>""""&amp;C1428&amp;""""</f>
        <v>"Arfvedsonite Root Name Group"</v>
      </c>
      <c r="E1428" s="1" t="str">
        <f t="shared" si="199"/>
        <v xml:space="preserve">&lt;https://w3id.org/geochem/1.0/mingroup/8603&gt;  rdfs:label  "Arfvedsonite Root Name Group". </v>
      </c>
    </row>
    <row r="1429" spans="1:5" x14ac:dyDescent="0.25">
      <c r="A1429" t="s">
        <v>548</v>
      </c>
      <c r="B1429" t="s">
        <v>4</v>
      </c>
      <c r="C1429">
        <v>829</v>
      </c>
      <c r="D1429"/>
      <c r="E1429" s="1" t="str">
        <f t="shared" si="199"/>
        <v xml:space="preserve">&lt;https://w3id.org/geochem/1.0/mingroup/8603&gt;  gcmin:localitycount  829. </v>
      </c>
    </row>
    <row r="1430" spans="1:5" ht="60" x14ac:dyDescent="0.25">
      <c r="A1430" s="1" t="s">
        <v>548</v>
      </c>
      <c r="B1430" s="1" t="s">
        <v>17</v>
      </c>
      <c r="C1430" s="1" t="s">
        <v>550</v>
      </c>
      <c r="D1430" s="1" t="str">
        <f>""""&amp;C1430&amp;""""</f>
        <v>"Arfvedsonite Root Name Group"</v>
      </c>
      <c r="E1430" s="1" t="str">
        <f t="shared" si="199"/>
        <v xml:space="preserve">&lt;https://w3id.org/geochem/1.0/mingroup/8603&gt;  skos:prefLabel  "Arfvedsonite Root Name Group". </v>
      </c>
    </row>
    <row r="1431" spans="1:5" ht="30" x14ac:dyDescent="0.25">
      <c r="A1431" t="s">
        <v>551</v>
      </c>
      <c r="B1431" t="s">
        <v>23</v>
      </c>
      <c r="C1431" t="s">
        <v>257</v>
      </c>
      <c r="D1431"/>
      <c r="E1431" s="1" t="str">
        <f t="shared" si="199"/>
        <v xml:space="preserve">&lt;https://w3id.org/geochem/1.0/mingroup/8698&gt;  skos:broader  &lt;https://w3id.org/geochem/1.0/mingroup/29366&gt;. </v>
      </c>
    </row>
    <row r="1432" spans="1:5" ht="60" x14ac:dyDescent="0.25">
      <c r="A1432" s="1" t="s">
        <v>551</v>
      </c>
      <c r="B1432" s="1" t="s">
        <v>17</v>
      </c>
      <c r="C1432" s="1" t="s">
        <v>552</v>
      </c>
      <c r="D1432" s="1" t="str">
        <f>""""&amp;C1432&amp;""""</f>
        <v>"Riebeckite Root Name Group"</v>
      </c>
      <c r="E1432" s="1" t="str">
        <f t="shared" si="199"/>
        <v xml:space="preserve">&lt;https://w3id.org/geochem/1.0/mingroup/8698&gt;  skos:prefLabel  "Riebeckite Root Name Group". </v>
      </c>
    </row>
    <row r="1433" spans="1:5" ht="30" x14ac:dyDescent="0.25">
      <c r="A1433" t="s">
        <v>551</v>
      </c>
      <c r="B1433" t="s">
        <v>7</v>
      </c>
      <c r="C1433" t="s">
        <v>553</v>
      </c>
      <c r="D1433"/>
      <c r="E1433" s="1" t="str">
        <f t="shared" si="199"/>
        <v xml:space="preserve">&lt;https://w3id.org/geochem/1.0/mingroup/8698&gt;  skos:exactMatch  &lt;https://www.mindat.org/1:1:8698:7&gt;. </v>
      </c>
    </row>
    <row r="1434" spans="1:5" ht="60" x14ac:dyDescent="0.25">
      <c r="A1434" s="1" t="s">
        <v>551</v>
      </c>
      <c r="B1434" s="1" t="s">
        <v>15</v>
      </c>
      <c r="C1434" s="1" t="s">
        <v>552</v>
      </c>
      <c r="D1434" s="1" t="str">
        <f t="shared" ref="D1434:D1436" si="202">""""&amp;C1434&amp;""""</f>
        <v>"Riebeckite Root Name Group"</v>
      </c>
      <c r="E1434" s="1" t="str">
        <f t="shared" si="199"/>
        <v xml:space="preserve">&lt;https://w3id.org/geochem/1.0/mingroup/8698&gt;  rdfs:label  "Riebeckite Root Name Group". </v>
      </c>
    </row>
    <row r="1435" spans="1:5" ht="60" x14ac:dyDescent="0.25">
      <c r="A1435" s="1" t="s">
        <v>551</v>
      </c>
      <c r="B1435" s="1" t="s">
        <v>19</v>
      </c>
      <c r="C1435" s="1" t="s">
        <v>20</v>
      </c>
      <c r="E1435" s="1" t="str">
        <f t="shared" si="199"/>
        <v xml:space="preserve">&lt;https://w3id.org/geochem/1.0/mingroup/8698&gt;  dcterm:source  gcmin:smrMindatGroupQuery. </v>
      </c>
    </row>
    <row r="1436" spans="1:5" ht="60" x14ac:dyDescent="0.25">
      <c r="A1436" s="1" t="s">
        <v>551</v>
      </c>
      <c r="B1436" s="1" t="s">
        <v>9</v>
      </c>
      <c r="C1436" s="1" t="s">
        <v>10</v>
      </c>
      <c r="D1436" s="1" t="str">
        <f t="shared" si="202"/>
        <v>"group"</v>
      </c>
      <c r="E1436" s="1" t="str">
        <f t="shared" si="199"/>
        <v xml:space="preserve">&lt;https://w3id.org/geochem/1.0/mingroup/8698&gt;  schema:additionalType  "group". </v>
      </c>
    </row>
    <row r="1437" spans="1:5" x14ac:dyDescent="0.25">
      <c r="A1437" t="s">
        <v>551</v>
      </c>
      <c r="B1437" t="s">
        <v>18</v>
      </c>
      <c r="C1437">
        <v>774</v>
      </c>
      <c r="D1437"/>
      <c r="E1437" s="1" t="str">
        <f t="shared" si="199"/>
        <v xml:space="preserve">&lt;https://w3id.org/geochem/1.0/mingroup/8698&gt;  gcmin:normalizedcount  774. </v>
      </c>
    </row>
    <row r="1438" spans="1:5" ht="60" x14ac:dyDescent="0.25">
      <c r="A1438" s="1" t="s">
        <v>551</v>
      </c>
      <c r="B1438" s="1" t="s">
        <v>25</v>
      </c>
      <c r="D1438" s="1" t="str">
        <f>""""&amp;C1438&amp;""""</f>
        <v>""</v>
      </c>
      <c r="E1438" s="1" t="str">
        <f t="shared" si="199"/>
        <v xml:space="preserve">&lt;https://w3id.org/geochem/1.0/mingroup/8698&gt;  skos:definition  "". </v>
      </c>
    </row>
    <row r="1439" spans="1:5" x14ac:dyDescent="0.25">
      <c r="A1439" t="s">
        <v>551</v>
      </c>
      <c r="B1439" t="s">
        <v>4</v>
      </c>
      <c r="C1439">
        <v>808</v>
      </c>
      <c r="D1439"/>
      <c r="E1439" s="1" t="str">
        <f t="shared" si="199"/>
        <v xml:space="preserve">&lt;https://w3id.org/geochem/1.0/mingroup/8698&gt;  gcmin:localitycount  808. </v>
      </c>
    </row>
    <row r="1440" spans="1:5" x14ac:dyDescent="0.25">
      <c r="A1440" t="s">
        <v>551</v>
      </c>
      <c r="B1440" t="s">
        <v>23</v>
      </c>
      <c r="C1440" t="s">
        <v>255</v>
      </c>
      <c r="D1440"/>
      <c r="E1440" s="1" t="str">
        <f t="shared" si="199"/>
        <v xml:space="preserve">&lt;https://w3id.org/geochem/1.0/mingroup/8698&gt;  skos:broader  strunz:s09_DE. </v>
      </c>
    </row>
    <row r="1441" spans="1:5" ht="30" x14ac:dyDescent="0.25">
      <c r="A1441" t="s">
        <v>551</v>
      </c>
      <c r="B1441" t="s">
        <v>13</v>
      </c>
      <c r="C1441" t="s">
        <v>14</v>
      </c>
      <c r="D1441"/>
      <c r="E1441" s="1" t="str">
        <f t="shared" si="199"/>
        <v xml:space="preserve">&lt;https://w3id.org/geochem/1.0/mingroup/8698&gt;  skos:inScheme  grup:conceptscheme. </v>
      </c>
    </row>
    <row r="1442" spans="1:5" x14ac:dyDescent="0.25">
      <c r="A1442" t="s">
        <v>551</v>
      </c>
      <c r="B1442" t="s">
        <v>11</v>
      </c>
      <c r="C1442" t="s">
        <v>12</v>
      </c>
      <c r="D1442"/>
      <c r="E1442" s="1" t="str">
        <f t="shared" si="199"/>
        <v xml:space="preserve">&lt;https://w3id.org/geochem/1.0/mingroup/8698&gt;  rdf:type  skos:Concept. </v>
      </c>
    </row>
    <row r="1443" spans="1:5" ht="60" x14ac:dyDescent="0.25">
      <c r="A1443" s="1" t="s">
        <v>554</v>
      </c>
      <c r="B1443" s="1" t="s">
        <v>19</v>
      </c>
      <c r="C1443" s="1" t="s">
        <v>20</v>
      </c>
      <c r="E1443" s="1" t="str">
        <f t="shared" si="199"/>
        <v xml:space="preserve">&lt;https://w3id.org/geochem/1.0/mingroup/9258&gt;  dcterm:source  gcmin:smrMindatGroupQuery. </v>
      </c>
    </row>
    <row r="1444" spans="1:5" x14ac:dyDescent="0.25">
      <c r="A1444" t="s">
        <v>554</v>
      </c>
      <c r="B1444" t="s">
        <v>23</v>
      </c>
      <c r="C1444" t="s">
        <v>145</v>
      </c>
      <c r="D1444"/>
      <c r="E1444" s="1" t="str">
        <f t="shared" si="199"/>
        <v xml:space="preserve">&lt;https://w3id.org/geochem/1.0/mingroup/9258&gt;  skos:broader  strunz:s02_EB. </v>
      </c>
    </row>
    <row r="1445" spans="1:5" ht="30" x14ac:dyDescent="0.25">
      <c r="A1445" t="s">
        <v>554</v>
      </c>
      <c r="B1445" t="s">
        <v>18</v>
      </c>
      <c r="C1445">
        <v>47009</v>
      </c>
      <c r="D1445"/>
      <c r="E1445" s="1" t="str">
        <f t="shared" si="199"/>
        <v xml:space="preserve">&lt;https://w3id.org/geochem/1.0/mingroup/9258&gt;  gcmin:normalizedcount  47009. </v>
      </c>
    </row>
    <row r="1446" spans="1:5" ht="30" x14ac:dyDescent="0.25">
      <c r="A1446" t="s">
        <v>554</v>
      </c>
      <c r="B1446" t="s">
        <v>13</v>
      </c>
      <c r="C1446" t="s">
        <v>14</v>
      </c>
      <c r="D1446"/>
      <c r="E1446" s="1" t="str">
        <f t="shared" si="199"/>
        <v xml:space="preserve">&lt;https://w3id.org/geochem/1.0/mingroup/9258&gt;  skos:inScheme  grup:conceptscheme. </v>
      </c>
    </row>
    <row r="1447" spans="1:5" ht="60" x14ac:dyDescent="0.25">
      <c r="A1447" s="1" t="s">
        <v>554</v>
      </c>
      <c r="B1447" s="1" t="s">
        <v>15</v>
      </c>
      <c r="C1447" s="1" t="s">
        <v>555</v>
      </c>
      <c r="D1447" s="1" t="str">
        <f>""""&amp;C1447&amp;""""</f>
        <v>"Pyrite Group"</v>
      </c>
      <c r="E1447" s="1" t="str">
        <f t="shared" si="199"/>
        <v xml:space="preserve">&lt;https://w3id.org/geochem/1.0/mingroup/9258&gt;  rdfs:label  "Pyrite Group". </v>
      </c>
    </row>
    <row r="1448" spans="1:5" x14ac:dyDescent="0.25">
      <c r="A1448" t="s">
        <v>554</v>
      </c>
      <c r="B1448" t="s">
        <v>11</v>
      </c>
      <c r="C1448" t="s">
        <v>12</v>
      </c>
      <c r="D1448"/>
      <c r="E1448" s="1" t="str">
        <f t="shared" si="199"/>
        <v xml:space="preserve">&lt;https://w3id.org/geochem/1.0/mingroup/9258&gt;  rdf:type  skos:Concept. </v>
      </c>
    </row>
    <row r="1449" spans="1:5" x14ac:dyDescent="0.25">
      <c r="A1449" t="s">
        <v>554</v>
      </c>
      <c r="B1449" t="s">
        <v>4</v>
      </c>
      <c r="C1449">
        <v>48032</v>
      </c>
      <c r="D1449"/>
      <c r="E1449" s="1" t="str">
        <f t="shared" si="199"/>
        <v xml:space="preserve">&lt;https://w3id.org/geochem/1.0/mingroup/9258&gt;  gcmin:localitycount  48032. </v>
      </c>
    </row>
    <row r="1450" spans="1:5" ht="60" x14ac:dyDescent="0.25">
      <c r="A1450" s="1" t="s">
        <v>554</v>
      </c>
      <c r="B1450" s="1" t="s">
        <v>9</v>
      </c>
      <c r="C1450" s="1" t="s">
        <v>10</v>
      </c>
      <c r="D1450" s="1" t="str">
        <f t="shared" ref="D1450:D1452" si="203">""""&amp;C1450&amp;""""</f>
        <v>"group"</v>
      </c>
      <c r="E1450" s="1" t="str">
        <f t="shared" si="199"/>
        <v xml:space="preserve">&lt;https://w3id.org/geochem/1.0/mingroup/9258&gt;  schema:additionalType  "group". </v>
      </c>
    </row>
    <row r="1451" spans="1:5" ht="60" x14ac:dyDescent="0.25">
      <c r="A1451" s="1" t="s">
        <v>554</v>
      </c>
      <c r="B1451" s="1" t="s">
        <v>25</v>
      </c>
      <c r="D1451" s="1" t="str">
        <f t="shared" si="203"/>
        <v>""</v>
      </c>
      <c r="E1451" s="1" t="str">
        <f t="shared" si="199"/>
        <v xml:space="preserve">&lt;https://w3id.org/geochem/1.0/mingroup/9258&gt;  skos:definition  "". </v>
      </c>
    </row>
    <row r="1452" spans="1:5" ht="60" x14ac:dyDescent="0.25">
      <c r="A1452" s="1" t="s">
        <v>554</v>
      </c>
      <c r="B1452" s="1" t="s">
        <v>17</v>
      </c>
      <c r="C1452" s="1" t="s">
        <v>555</v>
      </c>
      <c r="D1452" s="1" t="str">
        <f t="shared" si="203"/>
        <v>"Pyrite Group"</v>
      </c>
      <c r="E1452" s="1" t="str">
        <f t="shared" si="199"/>
        <v xml:space="preserve">&lt;https://w3id.org/geochem/1.0/mingroup/9258&gt;  skos:prefLabel  "Pyrite Group". </v>
      </c>
    </row>
    <row r="1453" spans="1:5" ht="30" x14ac:dyDescent="0.25">
      <c r="A1453" t="s">
        <v>554</v>
      </c>
      <c r="B1453" t="s">
        <v>7</v>
      </c>
      <c r="C1453" t="s">
        <v>556</v>
      </c>
      <c r="D1453"/>
      <c r="E1453" s="1" t="str">
        <f t="shared" si="199"/>
        <v xml:space="preserve">&lt;https://w3id.org/geochem/1.0/mingroup/9258&gt;  skos:exactMatch  &lt;https://www.mindat.org/1:1:9258:2&gt;. </v>
      </c>
    </row>
    <row r="1454" spans="1:5" ht="30" x14ac:dyDescent="0.25">
      <c r="A1454" t="s">
        <v>557</v>
      </c>
      <c r="B1454" t="s">
        <v>7</v>
      </c>
      <c r="C1454" t="s">
        <v>558</v>
      </c>
      <c r="D1454"/>
      <c r="E1454" s="1" t="str">
        <f t="shared" si="199"/>
        <v xml:space="preserve">&lt;https://w3id.org/geochem/1.0/mingroup/9259&gt;  skos:exactMatch  &lt;https://www.mindat.org/1:1:9259:9&gt;. </v>
      </c>
    </row>
    <row r="1455" spans="1:5" x14ac:dyDescent="0.25">
      <c r="A1455" t="s">
        <v>557</v>
      </c>
      <c r="B1455" t="s">
        <v>11</v>
      </c>
      <c r="C1455" t="s">
        <v>12</v>
      </c>
      <c r="D1455"/>
      <c r="E1455" s="1" t="str">
        <f t="shared" si="199"/>
        <v xml:space="preserve">&lt;https://w3id.org/geochem/1.0/mingroup/9259&gt;  rdf:type  skos:Concept. </v>
      </c>
    </row>
    <row r="1456" spans="1:5" ht="30" x14ac:dyDescent="0.25">
      <c r="A1456" t="s">
        <v>557</v>
      </c>
      <c r="B1456" t="s">
        <v>13</v>
      </c>
      <c r="C1456" t="s">
        <v>14</v>
      </c>
      <c r="D1456"/>
      <c r="E1456" s="1" t="str">
        <f t="shared" si="199"/>
        <v xml:space="preserve">&lt;https://w3id.org/geochem/1.0/mingroup/9259&gt;  skos:inScheme  grup:conceptscheme. </v>
      </c>
    </row>
    <row r="1457" spans="1:5" ht="30" x14ac:dyDescent="0.25">
      <c r="A1457" t="s">
        <v>557</v>
      </c>
      <c r="B1457" t="s">
        <v>18</v>
      </c>
      <c r="C1457">
        <v>1284</v>
      </c>
      <c r="D1457"/>
      <c r="E1457" s="1" t="str">
        <f t="shared" si="199"/>
        <v xml:space="preserve">&lt;https://w3id.org/geochem/1.0/mingroup/9259&gt;  gcmin:normalizedcount  1284. </v>
      </c>
    </row>
    <row r="1458" spans="1:5" ht="60" x14ac:dyDescent="0.25">
      <c r="A1458" s="1" t="s">
        <v>557</v>
      </c>
      <c r="B1458" s="1" t="s">
        <v>15</v>
      </c>
      <c r="C1458" s="1" t="s">
        <v>559</v>
      </c>
      <c r="D1458" s="1" t="str">
        <f t="shared" ref="D1458:D1460" si="204">""""&amp;C1458&amp;""""</f>
        <v>"Stannite Group"</v>
      </c>
      <c r="E1458" s="1" t="str">
        <f t="shared" si="199"/>
        <v xml:space="preserve">&lt;https://w3id.org/geochem/1.0/mingroup/9259&gt;  rdfs:label  "Stannite Group". </v>
      </c>
    </row>
    <row r="1459" spans="1:5" ht="60" x14ac:dyDescent="0.25">
      <c r="A1459" s="1" t="s">
        <v>557</v>
      </c>
      <c r="B1459" s="1" t="s">
        <v>9</v>
      </c>
      <c r="C1459" s="1" t="s">
        <v>10</v>
      </c>
      <c r="D1459" s="1" t="str">
        <f t="shared" si="204"/>
        <v>"group"</v>
      </c>
      <c r="E1459" s="1" t="str">
        <f t="shared" si="199"/>
        <v xml:space="preserve">&lt;https://w3id.org/geochem/1.0/mingroup/9259&gt;  schema:additionalType  "group". </v>
      </c>
    </row>
    <row r="1460" spans="1:5" ht="60" x14ac:dyDescent="0.25">
      <c r="A1460" s="1" t="s">
        <v>557</v>
      </c>
      <c r="B1460" s="1" t="s">
        <v>17</v>
      </c>
      <c r="C1460" s="1" t="s">
        <v>559</v>
      </c>
      <c r="D1460" s="1" t="str">
        <f t="shared" si="204"/>
        <v>"Stannite Group"</v>
      </c>
      <c r="E1460" s="1" t="str">
        <f t="shared" si="199"/>
        <v xml:space="preserve">&lt;https://w3id.org/geochem/1.0/mingroup/9259&gt;  skos:prefLabel  "Stannite Group". </v>
      </c>
    </row>
    <row r="1461" spans="1:5" x14ac:dyDescent="0.25">
      <c r="A1461" t="s">
        <v>557</v>
      </c>
      <c r="B1461" t="s">
        <v>4</v>
      </c>
      <c r="C1461">
        <v>1660</v>
      </c>
      <c r="D1461"/>
      <c r="E1461" s="1" t="str">
        <f t="shared" si="199"/>
        <v xml:space="preserve">&lt;https://w3id.org/geochem/1.0/mingroup/9259&gt;  gcmin:localitycount  1660. </v>
      </c>
    </row>
    <row r="1462" spans="1:5" x14ac:dyDescent="0.25">
      <c r="A1462" t="s">
        <v>557</v>
      </c>
      <c r="B1462" t="s">
        <v>23</v>
      </c>
      <c r="C1462" t="s">
        <v>312</v>
      </c>
      <c r="D1462"/>
      <c r="E1462" s="1" t="str">
        <f t="shared" si="199"/>
        <v xml:space="preserve">&lt;https://w3id.org/geochem/1.0/mingroup/9259&gt;  skos:broader  strunz:s02. </v>
      </c>
    </row>
    <row r="1463" spans="1:5" ht="60" x14ac:dyDescent="0.25">
      <c r="A1463" s="1" t="s">
        <v>557</v>
      </c>
      <c r="B1463" s="1" t="s">
        <v>25</v>
      </c>
      <c r="D1463" s="1" t="str">
        <f t="shared" ref="D1463" si="205">""""&amp;C1463&amp;""""</f>
        <v>""</v>
      </c>
      <c r="E1463" s="1" t="str">
        <f t="shared" si="199"/>
        <v xml:space="preserve">&lt;https://w3id.org/geochem/1.0/mingroup/9259&gt;  skos:definition  "". </v>
      </c>
    </row>
    <row r="1464" spans="1:5" ht="60" x14ac:dyDescent="0.25">
      <c r="A1464" s="1" t="s">
        <v>557</v>
      </c>
      <c r="B1464" s="1" t="s">
        <v>19</v>
      </c>
      <c r="C1464" s="1" t="s">
        <v>20</v>
      </c>
      <c r="E1464" s="1" t="str">
        <f t="shared" si="199"/>
        <v xml:space="preserve">&lt;https://w3id.org/geochem/1.0/mingroup/9259&gt;  dcterm:source  gcmin:smrMindatGroupQuery. </v>
      </c>
    </row>
    <row r="1465" spans="1:5" ht="30" x14ac:dyDescent="0.25">
      <c r="A1465" t="s">
        <v>560</v>
      </c>
      <c r="B1465" t="s">
        <v>13</v>
      </c>
      <c r="C1465" t="s">
        <v>14</v>
      </c>
      <c r="D1465"/>
      <c r="E1465" s="1" t="str">
        <f t="shared" si="199"/>
        <v xml:space="preserve">&lt;https://w3id.org/geochem/1.0/mingroup/9264&gt;  skos:inScheme  grup:conceptscheme. </v>
      </c>
    </row>
    <row r="1466" spans="1:5" ht="30" x14ac:dyDescent="0.25">
      <c r="A1466" t="s">
        <v>560</v>
      </c>
      <c r="B1466" t="s">
        <v>23</v>
      </c>
      <c r="C1466" t="s">
        <v>62</v>
      </c>
      <c r="D1466"/>
      <c r="E1466" s="1" t="str">
        <f t="shared" si="199"/>
        <v xml:space="preserve">&lt;https://w3id.org/geochem/1.0/mingroup/9264&gt;  skos:broader  &lt;https://w3id.org/geochem/1.0/mingroup/1624&gt;. </v>
      </c>
    </row>
    <row r="1467" spans="1:5" ht="60" x14ac:dyDescent="0.25">
      <c r="A1467" s="1" t="s">
        <v>560</v>
      </c>
      <c r="B1467" s="1" t="s">
        <v>26</v>
      </c>
      <c r="C1467" s="1" t="s">
        <v>561</v>
      </c>
      <c r="D1467" s="1" t="str">
        <f t="shared" ref="D1467:D1474" si="206">""""&amp;C1467&amp;""""</f>
        <v>"https://www.mindat.org/min-9264.html"</v>
      </c>
      <c r="E1467" s="1" t="str">
        <f t="shared" si="199"/>
        <v xml:space="preserve">&lt;https://w3id.org/geochem/1.0/mingroup/9264&gt;  gcmin:mindaturl  "https://www.mindat.org/min-9264.html". </v>
      </c>
    </row>
    <row r="1468" spans="1:5" ht="75" x14ac:dyDescent="0.25">
      <c r="A1468" s="1" t="s">
        <v>560</v>
      </c>
      <c r="B1468" s="1" t="s">
        <v>5</v>
      </c>
      <c r="C1468" s="1" t="s">
        <v>562</v>
      </c>
      <c r="D1468" s="1" t="str">
        <f t="shared" si="206"/>
        <v>"In petrology, the plagioclase series are defined based on their percentage of albite (Ab) to anorthite (An). Compositions of individual samples are usually written as An24Ab76 meaning in this case that it is 24percent anorthite and 76percent albite."</v>
      </c>
      <c r="E1468" s="1" t="str">
        <f t="shared" si="199"/>
        <v xml:space="preserve">&lt;https://w3id.org/geochem/1.0/mingroup/9264&gt;  rdfs:comment  "In petrology, the plagioclase series are defined based on their percentage of albite (Ab) to anorthite (An). Compositions of individual samples are usually written as An24Ab76 meaning in this case that it is 24percent anorthite and 76percent albite.". </v>
      </c>
    </row>
    <row r="1469" spans="1:5" ht="60" x14ac:dyDescent="0.25">
      <c r="A1469" s="1" t="s">
        <v>560</v>
      </c>
      <c r="B1469" s="1" t="s">
        <v>15</v>
      </c>
      <c r="C1469" s="1" t="s">
        <v>563</v>
      </c>
      <c r="D1469" s="1" t="str">
        <f t="shared" si="206"/>
        <v>"Plagioclase"</v>
      </c>
      <c r="E1469" s="1" t="str">
        <f t="shared" si="199"/>
        <v xml:space="preserve">&lt;https://w3id.org/geochem/1.0/mingroup/9264&gt;  rdfs:label  "Plagioclase". </v>
      </c>
    </row>
    <row r="1470" spans="1:5" ht="60" x14ac:dyDescent="0.25">
      <c r="A1470" s="1" t="s">
        <v>560</v>
      </c>
      <c r="B1470" s="1" t="s">
        <v>21</v>
      </c>
      <c r="C1470" s="1" t="s">
        <v>564</v>
      </c>
      <c r="D1470" s="1" t="str">
        <f t="shared" si="206"/>
        <v>"min-3231"</v>
      </c>
      <c r="E1470" s="1" t="str">
        <f t="shared" si="199"/>
        <v xml:space="preserve">&lt;https://w3id.org/geochem/1.0/mingroup/9264&gt;  gcmin:mindatid  "min-3231". </v>
      </c>
    </row>
    <row r="1471" spans="1:5" ht="60" x14ac:dyDescent="0.25">
      <c r="A1471" s="1" t="s">
        <v>560</v>
      </c>
      <c r="B1471" s="1" t="s">
        <v>19</v>
      </c>
      <c r="C1471" s="1" t="s">
        <v>32</v>
      </c>
      <c r="E1471" s="1" t="str">
        <f t="shared" si="199"/>
        <v xml:space="preserve">&lt;https://w3id.org/geochem/1.0/mingroup/9264&gt;  dcterm:source  gcmin:SMRadditions. </v>
      </c>
    </row>
    <row r="1472" spans="1:5" ht="60" x14ac:dyDescent="0.25">
      <c r="A1472" s="1" t="s">
        <v>560</v>
      </c>
      <c r="B1472" s="1" t="s">
        <v>26</v>
      </c>
      <c r="C1472" s="1" t="s">
        <v>565</v>
      </c>
      <c r="D1472" s="1" t="str">
        <f t="shared" si="206"/>
        <v>"https://www.mindat.org/min-3231.html"</v>
      </c>
      <c r="E1472" s="1" t="str">
        <f t="shared" si="199"/>
        <v xml:space="preserve">&lt;https://w3id.org/geochem/1.0/mingroup/9264&gt;  gcmin:mindaturl  "https://www.mindat.org/min-3231.html". </v>
      </c>
    </row>
    <row r="1473" spans="1:5" ht="75" x14ac:dyDescent="0.25">
      <c r="A1473" s="1" t="s">
        <v>560</v>
      </c>
      <c r="B1473" s="1" t="s">
        <v>5</v>
      </c>
      <c r="C1473" s="1" t="s">
        <v>566</v>
      </c>
      <c r="D1473" s="1" t="str">
        <f t="shared" si="206"/>
        <v>"A series between Albite and Anorthite.  In petrology, the plagioclase series are defined based on their percentage of albite (Ab) to anorthite (An). Compositions of individual samples are usually written as An24Ab76 meaning in this case that it is 24% anorthite and 76% albite. "</v>
      </c>
      <c r="E1473" s="1" t="str">
        <f t="shared" si="199"/>
        <v xml:space="preserve">&lt;https://w3id.org/geochem/1.0/mingroup/9264&gt;  rdfs:comment  "A series between Albite and Anorthite.  In petrology, the plagioclase series are defined based on their percentage of albite (Ab) to anorthite (An). Compositions of individual samples are usually written as An24Ab76 meaning in this case that it is 24% anorthite and 76% albite. ". </v>
      </c>
    </row>
    <row r="1474" spans="1:5" ht="60" x14ac:dyDescent="0.25">
      <c r="A1474" s="1" t="s">
        <v>560</v>
      </c>
      <c r="B1474" s="1" t="s">
        <v>17</v>
      </c>
      <c r="C1474" s="1" t="s">
        <v>563</v>
      </c>
      <c r="D1474" s="1" t="str">
        <f t="shared" si="206"/>
        <v>"Plagioclase"</v>
      </c>
      <c r="E1474" s="1" t="str">
        <f t="shared" si="199"/>
        <v xml:space="preserve">&lt;https://w3id.org/geochem/1.0/mingroup/9264&gt;  skos:prefLabel  "Plagioclase". </v>
      </c>
    </row>
    <row r="1475" spans="1:5" x14ac:dyDescent="0.25">
      <c r="A1475" t="s">
        <v>560</v>
      </c>
      <c r="B1475" t="s">
        <v>4</v>
      </c>
      <c r="C1475">
        <v>13047</v>
      </c>
      <c r="D1475"/>
      <c r="E1475" s="1" t="str">
        <f t="shared" ref="E1475:E1538" si="207">A1475 &amp; "  " &amp; B1475 &amp; "  " &amp; IF(ISBLANK(D1475),C1475, D1475) &amp; ". "</f>
        <v xml:space="preserve">&lt;https://w3id.org/geochem/1.0/mingroup/9264&gt;  gcmin:localitycount  13047. </v>
      </c>
    </row>
    <row r="1476" spans="1:5" ht="60" x14ac:dyDescent="0.25">
      <c r="A1476" s="1" t="s">
        <v>560</v>
      </c>
      <c r="B1476" s="1" t="s">
        <v>25</v>
      </c>
      <c r="D1476" s="1" t="str">
        <f>""""&amp;C1476&amp;""""</f>
        <v>""</v>
      </c>
      <c r="E1476" s="1" t="str">
        <f t="shared" si="207"/>
        <v xml:space="preserve">&lt;https://w3id.org/geochem/1.0/mingroup/9264&gt;  skos:definition  "". </v>
      </c>
    </row>
    <row r="1477" spans="1:5" ht="30" x14ac:dyDescent="0.25">
      <c r="A1477" t="s">
        <v>560</v>
      </c>
      <c r="B1477" t="s">
        <v>7</v>
      </c>
      <c r="C1477" t="s">
        <v>567</v>
      </c>
      <c r="D1477"/>
      <c r="E1477" s="1" t="str">
        <f t="shared" si="207"/>
        <v xml:space="preserve">&lt;https://w3id.org/geochem/1.0/mingroup/9264&gt;  skos:exactMatch  &lt;https://www.mindat.org/1:1:9264:3&gt;. </v>
      </c>
    </row>
    <row r="1478" spans="1:5" x14ac:dyDescent="0.25">
      <c r="A1478" t="s">
        <v>560</v>
      </c>
      <c r="B1478" t="s">
        <v>11</v>
      </c>
      <c r="C1478" t="s">
        <v>12</v>
      </c>
      <c r="D1478"/>
      <c r="E1478" s="1" t="str">
        <f t="shared" si="207"/>
        <v xml:space="preserve">&lt;https://w3id.org/geochem/1.0/mingroup/9264&gt;  rdf:type  skos:Concept. </v>
      </c>
    </row>
    <row r="1479" spans="1:5" ht="30" x14ac:dyDescent="0.25">
      <c r="A1479" t="s">
        <v>560</v>
      </c>
      <c r="B1479" t="s">
        <v>18</v>
      </c>
      <c r="C1479">
        <v>12531</v>
      </c>
      <c r="D1479"/>
      <c r="E1479" s="1" t="str">
        <f t="shared" si="207"/>
        <v xml:space="preserve">&lt;https://w3id.org/geochem/1.0/mingroup/9264&gt;  gcmin:normalizedcount  12531. </v>
      </c>
    </row>
    <row r="1480" spans="1:5" ht="60" x14ac:dyDescent="0.25">
      <c r="A1480" s="1" t="s">
        <v>560</v>
      </c>
      <c r="B1480" s="1" t="s">
        <v>9</v>
      </c>
      <c r="C1480" s="1" t="s">
        <v>10</v>
      </c>
      <c r="D1480" s="1" t="str">
        <f t="shared" ref="D1480" si="208">""""&amp;C1480&amp;""""</f>
        <v>"group"</v>
      </c>
      <c r="E1480" s="1" t="str">
        <f t="shared" si="207"/>
        <v xml:space="preserve">&lt;https://w3id.org/geochem/1.0/mingroup/9264&gt;  schema:additionalType  "group". </v>
      </c>
    </row>
    <row r="1481" spans="1:5" ht="60" x14ac:dyDescent="0.25">
      <c r="A1481" s="1" t="s">
        <v>560</v>
      </c>
      <c r="B1481" s="1" t="s">
        <v>19</v>
      </c>
      <c r="C1481" s="1" t="s">
        <v>20</v>
      </c>
      <c r="E1481" s="1" t="str">
        <f t="shared" si="207"/>
        <v xml:space="preserve">&lt;https://w3id.org/geochem/1.0/mingroup/9264&gt;  dcterm:source  gcmin:smrMindatGroupQuery. </v>
      </c>
    </row>
    <row r="1482" spans="1:5" ht="30" x14ac:dyDescent="0.25">
      <c r="A1482" t="s">
        <v>568</v>
      </c>
      <c r="B1482" t="s">
        <v>13</v>
      </c>
      <c r="C1482" t="s">
        <v>14</v>
      </c>
      <c r="D1482"/>
      <c r="E1482" s="1" t="str">
        <f t="shared" si="207"/>
        <v xml:space="preserve">&lt;https://w3id.org/geochem/1.0/mingroup/9581&gt;  skos:inScheme  grup:conceptscheme. </v>
      </c>
    </row>
    <row r="1483" spans="1:5" x14ac:dyDescent="0.25">
      <c r="A1483" t="s">
        <v>568</v>
      </c>
      <c r="B1483" t="s">
        <v>4</v>
      </c>
      <c r="C1483">
        <v>13598</v>
      </c>
      <c r="D1483"/>
      <c r="E1483" s="1" t="str">
        <f t="shared" si="207"/>
        <v xml:space="preserve">&lt;https://w3id.org/geochem/1.0/mingroup/9581&gt;  gcmin:localitycount  13598. </v>
      </c>
    </row>
    <row r="1484" spans="1:5" ht="60" x14ac:dyDescent="0.25">
      <c r="A1484" s="1" t="s">
        <v>568</v>
      </c>
      <c r="B1484" s="1" t="s">
        <v>15</v>
      </c>
      <c r="C1484" s="1" t="s">
        <v>569</v>
      </c>
      <c r="D1484" s="1" t="str">
        <f t="shared" ref="D1484:D1487" si="209">""""&amp;C1484&amp;""""</f>
        <v>"K Feldspar"</v>
      </c>
      <c r="E1484" s="1" t="str">
        <f t="shared" si="207"/>
        <v xml:space="preserve">&lt;https://w3id.org/geochem/1.0/mingroup/9581&gt;  rdfs:label  "K Feldspar". </v>
      </c>
    </row>
    <row r="1485" spans="1:5" ht="75" x14ac:dyDescent="0.25">
      <c r="A1485" s="1" t="s">
        <v>568</v>
      </c>
      <c r="B1485" s="1" t="s">
        <v>5</v>
      </c>
      <c r="C1485" s="1" t="s">
        <v>570</v>
      </c>
      <c r="D1485" s="1" t="str">
        <f t="shared" si="209"/>
        <v>"Potassium-dominant feldspars with variable crystal symmetry and Al-Si ordering state; they are a subgroup of Alkali feldspars which form a structural series from fully ordered, triclinic Microcline through partially ordered Orthoclase to completely disordered, monoclinic Sanidine."</v>
      </c>
      <c r="E1485" s="1" t="str">
        <f t="shared" si="207"/>
        <v xml:space="preserve">&lt;https://w3id.org/geochem/1.0/mingroup/9581&gt;  rdfs:comment  "Potassium-dominant feldspars with variable crystal symmetry and Al-Si ordering state; they are a subgroup of Alkali feldspars which form a structural series from fully ordered, triclinic Microcline through partially ordered Orthoclase to completely disordered, monoclinic Sanidine.". </v>
      </c>
    </row>
    <row r="1486" spans="1:5" ht="60" x14ac:dyDescent="0.25">
      <c r="A1486" s="1" t="s">
        <v>568</v>
      </c>
      <c r="B1486" s="1" t="s">
        <v>17</v>
      </c>
      <c r="C1486" s="1" t="s">
        <v>569</v>
      </c>
      <c r="D1486" s="1" t="str">
        <f t="shared" si="209"/>
        <v>"K Feldspar"</v>
      </c>
      <c r="E1486" s="1" t="str">
        <f t="shared" si="207"/>
        <v xml:space="preserve">&lt;https://w3id.org/geochem/1.0/mingroup/9581&gt;  skos:prefLabel  "K Feldspar". </v>
      </c>
    </row>
    <row r="1487" spans="1:5" ht="60" x14ac:dyDescent="0.25">
      <c r="A1487" s="1" t="s">
        <v>568</v>
      </c>
      <c r="B1487" s="1" t="s">
        <v>9</v>
      </c>
      <c r="C1487" s="1" t="s">
        <v>10</v>
      </c>
      <c r="D1487" s="1" t="str">
        <f t="shared" si="209"/>
        <v>"group"</v>
      </c>
      <c r="E1487" s="1" t="str">
        <f t="shared" si="207"/>
        <v xml:space="preserve">&lt;https://w3id.org/geochem/1.0/mingroup/9581&gt;  schema:additionalType  "group". </v>
      </c>
    </row>
    <row r="1488" spans="1:5" x14ac:dyDescent="0.25">
      <c r="A1488" t="s">
        <v>568</v>
      </c>
      <c r="B1488" t="s">
        <v>11</v>
      </c>
      <c r="C1488" t="s">
        <v>12</v>
      </c>
      <c r="D1488"/>
      <c r="E1488" s="1" t="str">
        <f t="shared" si="207"/>
        <v xml:space="preserve">&lt;https://w3id.org/geochem/1.0/mingroup/9581&gt;  rdf:type  skos:Concept. </v>
      </c>
    </row>
    <row r="1489" spans="1:5" ht="30" x14ac:dyDescent="0.25">
      <c r="A1489" t="s">
        <v>568</v>
      </c>
      <c r="B1489" t="s">
        <v>23</v>
      </c>
      <c r="C1489" t="s">
        <v>57</v>
      </c>
      <c r="D1489"/>
      <c r="E1489" s="1" t="str">
        <f t="shared" si="207"/>
        <v xml:space="preserve">&lt;https://w3id.org/geochem/1.0/mingroup/9581&gt;  skos:broader  &lt;https://w3id.org/geochem/1.0/mingroup/118&gt;. </v>
      </c>
    </row>
    <row r="1490" spans="1:5" ht="30" x14ac:dyDescent="0.25">
      <c r="A1490" t="s">
        <v>568</v>
      </c>
      <c r="B1490" t="s">
        <v>7</v>
      </c>
      <c r="C1490" t="s">
        <v>571</v>
      </c>
      <c r="D1490"/>
      <c r="E1490" s="1" t="str">
        <f t="shared" si="207"/>
        <v xml:space="preserve">&lt;https://w3id.org/geochem/1.0/mingroup/9581&gt;  skos:exactMatch  &lt;https://www.mindat.org/1:1:9581:1&gt;. </v>
      </c>
    </row>
    <row r="1491" spans="1:5" ht="60" x14ac:dyDescent="0.25">
      <c r="A1491" s="1" t="s">
        <v>568</v>
      </c>
      <c r="B1491" s="1" t="s">
        <v>19</v>
      </c>
      <c r="C1491" s="1" t="s">
        <v>20</v>
      </c>
      <c r="E1491" s="1" t="str">
        <f t="shared" si="207"/>
        <v xml:space="preserve">&lt;https://w3id.org/geochem/1.0/mingroup/9581&gt;  dcterm:source  gcmin:smrMindatGroupQuery. </v>
      </c>
    </row>
    <row r="1492" spans="1:5" ht="60" x14ac:dyDescent="0.25">
      <c r="A1492" s="1" t="s">
        <v>568</v>
      </c>
      <c r="B1492" s="1" t="s">
        <v>25</v>
      </c>
      <c r="D1492" s="1" t="str">
        <f t="shared" ref="D1492" si="210">""""&amp;C1492&amp;""""</f>
        <v>""</v>
      </c>
      <c r="E1492" s="1" t="str">
        <f t="shared" si="207"/>
        <v xml:space="preserve">&lt;https://w3id.org/geochem/1.0/mingroup/9581&gt;  skos:definition  "". </v>
      </c>
    </row>
    <row r="1493" spans="1:5" ht="60" x14ac:dyDescent="0.25">
      <c r="A1493" s="1" t="s">
        <v>43</v>
      </c>
      <c r="B1493" s="1" t="s">
        <v>19</v>
      </c>
      <c r="C1493" s="1" t="s">
        <v>20</v>
      </c>
      <c r="E1493" s="1" t="str">
        <f t="shared" si="207"/>
        <v xml:space="preserve">&lt;https://w3id.org/geochem/1.0/mingroup/9767&gt;  dcterm:source  gcmin:smrMindatGroupQuery. </v>
      </c>
    </row>
    <row r="1494" spans="1:5" ht="30" x14ac:dyDescent="0.25">
      <c r="A1494" t="s">
        <v>43</v>
      </c>
      <c r="B1494" t="s">
        <v>7</v>
      </c>
      <c r="C1494" t="s">
        <v>572</v>
      </c>
      <c r="D1494"/>
      <c r="E1494" s="1" t="str">
        <f t="shared" si="207"/>
        <v xml:space="preserve">&lt;https://w3id.org/geochem/1.0/mingroup/9767&gt;  skos:exactMatch  &lt;https://www.mindat.org/1:1:9767:9&gt;. </v>
      </c>
    </row>
    <row r="1495" spans="1:5" ht="60" x14ac:dyDescent="0.25">
      <c r="A1495" s="1" t="s">
        <v>43</v>
      </c>
      <c r="B1495" s="1" t="s">
        <v>15</v>
      </c>
      <c r="C1495" s="1" t="s">
        <v>573</v>
      </c>
      <c r="D1495" s="1" t="str">
        <f t="shared" ref="D1495:D1496" si="211">""""&amp;C1495&amp;""""</f>
        <v>"Pyroxene Group"</v>
      </c>
      <c r="E1495" s="1" t="str">
        <f t="shared" si="207"/>
        <v xml:space="preserve">&lt;https://w3id.org/geochem/1.0/mingroup/9767&gt;  rdfs:label  "Pyroxene Group". </v>
      </c>
    </row>
    <row r="1496" spans="1:5" ht="60" x14ac:dyDescent="0.25">
      <c r="A1496" s="1" t="s">
        <v>43</v>
      </c>
      <c r="B1496" s="1" t="s">
        <v>9</v>
      </c>
      <c r="C1496" s="1" t="s">
        <v>10</v>
      </c>
      <c r="D1496" s="1" t="str">
        <f t="shared" si="211"/>
        <v>"group"</v>
      </c>
      <c r="E1496" s="1" t="str">
        <f t="shared" si="207"/>
        <v xml:space="preserve">&lt;https://w3id.org/geochem/1.0/mingroup/9767&gt;  schema:additionalType  "group". </v>
      </c>
    </row>
    <row r="1497" spans="1:5" x14ac:dyDescent="0.25">
      <c r="A1497" t="s">
        <v>43</v>
      </c>
      <c r="B1497" t="s">
        <v>4</v>
      </c>
      <c r="C1497">
        <v>18380</v>
      </c>
      <c r="D1497"/>
      <c r="E1497" s="1" t="str">
        <f t="shared" si="207"/>
        <v xml:space="preserve">&lt;https://w3id.org/geochem/1.0/mingroup/9767&gt;  gcmin:localitycount  18380. </v>
      </c>
    </row>
    <row r="1498" spans="1:5" x14ac:dyDescent="0.25">
      <c r="A1498" t="s">
        <v>43</v>
      </c>
      <c r="B1498" t="s">
        <v>11</v>
      </c>
      <c r="C1498" t="s">
        <v>12</v>
      </c>
      <c r="D1498"/>
      <c r="E1498" s="1" t="str">
        <f t="shared" si="207"/>
        <v xml:space="preserve">&lt;https://w3id.org/geochem/1.0/mingroup/9767&gt;  rdf:type  skos:Concept. </v>
      </c>
    </row>
    <row r="1499" spans="1:5" x14ac:dyDescent="0.25">
      <c r="A1499" t="s">
        <v>43</v>
      </c>
      <c r="B1499" t="s">
        <v>23</v>
      </c>
      <c r="C1499" t="s">
        <v>46</v>
      </c>
      <c r="D1499"/>
      <c r="E1499" s="1" t="str">
        <f t="shared" si="207"/>
        <v xml:space="preserve">&lt;https://w3id.org/geochem/1.0/mingroup/9767&gt;  skos:broader  strunz:s09_DA. </v>
      </c>
    </row>
    <row r="1500" spans="1:5" ht="60" x14ac:dyDescent="0.25">
      <c r="A1500" s="1" t="s">
        <v>43</v>
      </c>
      <c r="B1500" s="1" t="s">
        <v>17</v>
      </c>
      <c r="C1500" s="1" t="s">
        <v>573</v>
      </c>
      <c r="D1500" s="1" t="str">
        <f t="shared" ref="D1500:D1501" si="212">""""&amp;C1500&amp;""""</f>
        <v>"Pyroxene Group"</v>
      </c>
      <c r="E1500" s="1" t="str">
        <f t="shared" si="207"/>
        <v xml:space="preserve">&lt;https://w3id.org/geochem/1.0/mingroup/9767&gt;  skos:prefLabel  "Pyroxene Group". </v>
      </c>
    </row>
    <row r="1501" spans="1:5" ht="60" x14ac:dyDescent="0.25">
      <c r="A1501" s="1" t="s">
        <v>43</v>
      </c>
      <c r="B1501" s="1" t="s">
        <v>25</v>
      </c>
      <c r="D1501" s="1" t="str">
        <f t="shared" si="212"/>
        <v>""</v>
      </c>
      <c r="E1501" s="1" t="str">
        <f t="shared" si="207"/>
        <v xml:space="preserve">&lt;https://w3id.org/geochem/1.0/mingroup/9767&gt;  skos:definition  "". </v>
      </c>
    </row>
    <row r="1502" spans="1:5" ht="30" x14ac:dyDescent="0.25">
      <c r="A1502" t="s">
        <v>43</v>
      </c>
      <c r="B1502" t="s">
        <v>13</v>
      </c>
      <c r="C1502" t="s">
        <v>14</v>
      </c>
      <c r="D1502"/>
      <c r="E1502" s="1" t="str">
        <f t="shared" si="207"/>
        <v xml:space="preserve">&lt;https://w3id.org/geochem/1.0/mingroup/9767&gt;  skos:inScheme  grup:conceptscheme. </v>
      </c>
    </row>
    <row r="1503" spans="1:5" x14ac:dyDescent="0.25">
      <c r="A1503" t="s">
        <v>574</v>
      </c>
      <c r="B1503" t="s">
        <v>4</v>
      </c>
      <c r="C1503">
        <v>3649</v>
      </c>
      <c r="D1503"/>
      <c r="E1503" s="1" t="str">
        <f t="shared" si="207"/>
        <v xml:space="preserve">gcmin:acanthite  gcmin:localitycount  3649. </v>
      </c>
    </row>
    <row r="1504" spans="1:5" ht="30" x14ac:dyDescent="0.25">
      <c r="A1504" s="1" t="s">
        <v>574</v>
      </c>
      <c r="B1504" s="1" t="s">
        <v>575</v>
      </c>
      <c r="C1504" s="1" t="s">
        <v>576</v>
      </c>
      <c r="D1504" s="1" t="str">
        <f t="shared" ref="D1504:D1512" si="213">""""&amp;C1504&amp;""""</f>
        <v>"02.BA.35"</v>
      </c>
      <c r="E1504" s="1" t="str">
        <f t="shared" si="207"/>
        <v xml:space="preserve">gcmin:acanthite  gcmin:strunzcodeV10  "02.BA.35". </v>
      </c>
    </row>
    <row r="1505" spans="1:5" ht="30" x14ac:dyDescent="0.25">
      <c r="A1505" s="1" t="s">
        <v>574</v>
      </c>
      <c r="B1505" s="1" t="s">
        <v>577</v>
      </c>
      <c r="C1505" s="1" t="s">
        <v>578</v>
      </c>
      <c r="D1505" s="1" t="str">
        <f t="shared" si="213"/>
        <v>"http://www.webmineral.com/data/Acanthite.shtml"</v>
      </c>
      <c r="E1505" s="1" t="str">
        <f t="shared" si="207"/>
        <v xml:space="preserve">gcmin:acanthite  gcmin:webmineralurl  "http://www.webmineral.com/data/Acanthite.shtml". </v>
      </c>
    </row>
    <row r="1506" spans="1:5" ht="30" x14ac:dyDescent="0.25">
      <c r="A1506" s="1" t="s">
        <v>574</v>
      </c>
      <c r="B1506" s="1" t="s">
        <v>579</v>
      </c>
      <c r="C1506" s="1" t="s">
        <v>580</v>
      </c>
      <c r="D1506" s="1" t="str">
        <f t="shared" si="213"/>
        <v>"monoclinic"</v>
      </c>
      <c r="E1506" s="1" t="str">
        <f t="shared" si="207"/>
        <v xml:space="preserve">gcmin:acanthite  gcmin:crystalsystem  "monoclinic". </v>
      </c>
    </row>
    <row r="1507" spans="1:5" ht="30" x14ac:dyDescent="0.25">
      <c r="A1507" s="1" t="s">
        <v>574</v>
      </c>
      <c r="B1507" s="1" t="s">
        <v>581</v>
      </c>
      <c r="C1507" s="1" t="s">
        <v>582</v>
      </c>
      <c r="D1507" s="1" t="str">
        <f t="shared" si="213"/>
        <v>"R070578 | R080016"</v>
      </c>
      <c r="E1507" s="1" t="str">
        <f t="shared" si="207"/>
        <v xml:space="preserve">gcmin:acanthite  gcmin:rruffids  "R070578 | R080016". </v>
      </c>
    </row>
    <row r="1508" spans="1:5" ht="30" x14ac:dyDescent="0.25">
      <c r="A1508" s="1" t="s">
        <v>574</v>
      </c>
      <c r="B1508" s="1" t="s">
        <v>21</v>
      </c>
      <c r="C1508" s="1" t="s">
        <v>583</v>
      </c>
      <c r="D1508" s="1" t="str">
        <f t="shared" si="213"/>
        <v>"min-10"</v>
      </c>
      <c r="E1508" s="1" t="str">
        <f t="shared" si="207"/>
        <v xml:space="preserve">gcmin:acanthite  gcmin:mindatid  "min-10". </v>
      </c>
    </row>
    <row r="1509" spans="1:5" ht="30" x14ac:dyDescent="0.25">
      <c r="A1509" s="1" t="s">
        <v>574</v>
      </c>
      <c r="B1509" s="1" t="s">
        <v>584</v>
      </c>
      <c r="C1509" s="1" t="s">
        <v>585</v>
      </c>
      <c r="D1509" s="1" t="str">
        <f t="shared" si="213"/>
        <v>"Acanthite"</v>
      </c>
      <c r="E1509" s="1" t="str">
        <f t="shared" si="207"/>
        <v xml:space="preserve">gcmin:acanthite  gcmin:structuralgroup  "Acanthite". </v>
      </c>
    </row>
    <row r="1510" spans="1:5" ht="30" x14ac:dyDescent="0.25">
      <c r="A1510" s="1" t="s">
        <v>574</v>
      </c>
      <c r="B1510" s="1" t="s">
        <v>15</v>
      </c>
      <c r="C1510" s="1" t="s">
        <v>585</v>
      </c>
      <c r="D1510" s="1" t="str">
        <f t="shared" si="213"/>
        <v>"Acanthite"</v>
      </c>
      <c r="E1510" s="1" t="str">
        <f t="shared" si="207"/>
        <v xml:space="preserve">gcmin:acanthite  rdfs:label  "Acanthite". </v>
      </c>
    </row>
    <row r="1511" spans="1:5" ht="30" x14ac:dyDescent="0.25">
      <c r="A1511" s="1" t="s">
        <v>574</v>
      </c>
      <c r="B1511" s="1" t="s">
        <v>586</v>
      </c>
      <c r="C1511" s="1">
        <v>1855</v>
      </c>
      <c r="D1511" s="1" t="str">
        <f t="shared" si="213"/>
        <v>"1855"</v>
      </c>
      <c r="E1511" s="1" t="str">
        <f t="shared" si="207"/>
        <v xml:space="preserve">gcmin:acanthite  gcmin:wikipediadate  "1855". </v>
      </c>
    </row>
    <row r="1512" spans="1:5" ht="30" x14ac:dyDescent="0.25">
      <c r="A1512" s="1" t="s">
        <v>574</v>
      </c>
      <c r="B1512" s="1" t="s">
        <v>587</v>
      </c>
      <c r="C1512" s="1" t="s">
        <v>585</v>
      </c>
      <c r="D1512" s="1" t="str">
        <f t="shared" si="213"/>
        <v>"Acanthite"</v>
      </c>
      <c r="E1512" s="1" t="str">
        <f t="shared" si="207"/>
        <v xml:space="preserve">gcmin:acanthite  gcmin:rruffnameplain  "Acanthite". </v>
      </c>
    </row>
    <row r="1513" spans="1:5" x14ac:dyDescent="0.25">
      <c r="A1513" t="s">
        <v>574</v>
      </c>
      <c r="B1513" t="s">
        <v>13</v>
      </c>
      <c r="C1513" t="s">
        <v>77</v>
      </c>
      <c r="D1513"/>
      <c r="E1513" s="1" t="str">
        <f t="shared" si="207"/>
        <v xml:space="preserve">gcmin:acanthite  skos:inScheme  gcmin:conceptScheme. </v>
      </c>
    </row>
    <row r="1514" spans="1:5" ht="30" x14ac:dyDescent="0.25">
      <c r="A1514" s="1" t="s">
        <v>574</v>
      </c>
      <c r="B1514" s="1" t="s">
        <v>588</v>
      </c>
      <c r="C1514" s="1" t="s">
        <v>589</v>
      </c>
      <c r="D1514" s="1" t="str">
        <f t="shared" ref="D1514:D1517" si="214">""""&amp;C1514&amp;""""</f>
        <v>"Ag | S"</v>
      </c>
      <c r="E1514" s="1" t="str">
        <f t="shared" si="207"/>
        <v xml:space="preserve">gcmin:acanthite  gcmin:chemistryelements  "Ag | S". </v>
      </c>
    </row>
    <row r="1515" spans="1:5" ht="30" x14ac:dyDescent="0.25">
      <c r="A1515" s="1" t="s">
        <v>574</v>
      </c>
      <c r="B1515" s="1" t="s">
        <v>590</v>
      </c>
      <c r="C1515" s="1" t="s">
        <v>591</v>
      </c>
      <c r="D1515" s="1" t="str">
        <f t="shared" si="214"/>
        <v>"Approved|Grandfathered"</v>
      </c>
      <c r="E1515" s="1" t="str">
        <f t="shared" si="207"/>
        <v xml:space="preserve">gcmin:acanthite  gcmin:imastatus  "Approved|Grandfathered". </v>
      </c>
    </row>
    <row r="1516" spans="1:5" ht="30" x14ac:dyDescent="0.25">
      <c r="A1516" s="1" t="s">
        <v>574</v>
      </c>
      <c r="B1516" s="1" t="s">
        <v>26</v>
      </c>
      <c r="C1516" s="1" t="s">
        <v>592</v>
      </c>
      <c r="D1516" s="1" t="str">
        <f t="shared" si="214"/>
        <v>"http://www.mindat.org/min-10.html"</v>
      </c>
      <c r="E1516" s="1" t="str">
        <f t="shared" si="207"/>
        <v xml:space="preserve">gcmin:acanthite  gcmin:mindaturl  "http://www.mindat.org/min-10.html". </v>
      </c>
    </row>
    <row r="1517" spans="1:5" ht="45" x14ac:dyDescent="0.25">
      <c r="A1517" s="1" t="s">
        <v>574</v>
      </c>
      <c r="B1517" s="1" t="s">
        <v>593</v>
      </c>
      <c r="C1517" s="1" t="s">
        <v>594</v>
      </c>
      <c r="D1517" s="1" t="str">
        <f t="shared" si="214"/>
        <v>"Kenngott A (1855) Ueber den akanthit, eine neue species in dem geschlechte der silber-glanze, Annalen der Physik und Chemie 95, 462-464"</v>
      </c>
      <c r="E1517" s="1" t="str">
        <f t="shared" si="207"/>
        <v xml:space="preserve">gcmin:acanthite  gcmin:statusnotes  "Kenngott A (1855) Ueber den akanthit, eine neue species in dem geschlechte der silber-glanze, Annalen der Physik und Chemie 95, 462-464". </v>
      </c>
    </row>
    <row r="1518" spans="1:5" x14ac:dyDescent="0.25">
      <c r="A1518" t="s">
        <v>574</v>
      </c>
      <c r="B1518" t="s">
        <v>7</v>
      </c>
      <c r="C1518" t="s">
        <v>595</v>
      </c>
      <c r="D1518"/>
      <c r="E1518" s="1" t="str">
        <f t="shared" si="207"/>
        <v xml:space="preserve">gcmin:acanthite  skos:exactMatch  &lt;https://www.mindat.org/1:1:10:5&gt;. </v>
      </c>
    </row>
    <row r="1519" spans="1:5" ht="30" x14ac:dyDescent="0.25">
      <c r="A1519" t="s">
        <v>574</v>
      </c>
      <c r="B1519" t="s">
        <v>23</v>
      </c>
      <c r="C1519" t="s">
        <v>460</v>
      </c>
      <c r="D1519"/>
      <c r="E1519" s="1" t="str">
        <f t="shared" si="207"/>
        <v xml:space="preserve">gcmin:acanthite  skos:broader  &lt;https://w3id.org/geochem/1.0/mingroup/46605&gt;. </v>
      </c>
    </row>
    <row r="1520" spans="1:5" x14ac:dyDescent="0.25">
      <c r="A1520" t="s">
        <v>574</v>
      </c>
      <c r="B1520" t="s">
        <v>7</v>
      </c>
      <c r="C1520" t="s">
        <v>596</v>
      </c>
      <c r="D1520"/>
      <c r="E1520" s="1" t="str">
        <f t="shared" si="207"/>
        <v xml:space="preserve">gcmin:acanthite  skos:exactMatch  &lt;http://www.wikidata.org/entity/Q413498&gt;. </v>
      </c>
    </row>
    <row r="1521" spans="1:5" ht="30" x14ac:dyDescent="0.25">
      <c r="A1521" s="1" t="s">
        <v>574</v>
      </c>
      <c r="B1521" s="1" t="s">
        <v>17</v>
      </c>
      <c r="C1521" s="1" t="s">
        <v>585</v>
      </c>
      <c r="D1521" s="1" t="str">
        <f>""""&amp;C1521&amp;""""</f>
        <v>"Acanthite"</v>
      </c>
      <c r="E1521" s="1" t="str">
        <f t="shared" si="207"/>
        <v xml:space="preserve">gcmin:acanthite  skos:prefLabel  "Acanthite". </v>
      </c>
    </row>
    <row r="1522" spans="1:5" x14ac:dyDescent="0.25">
      <c r="A1522" t="s">
        <v>574</v>
      </c>
      <c r="B1522" t="s">
        <v>7</v>
      </c>
      <c r="C1522" t="s">
        <v>597</v>
      </c>
      <c r="D1522"/>
      <c r="E1522" s="1" t="str">
        <f t="shared" si="207"/>
        <v xml:space="preserve">gcmin:acanthite  skos:exactMatch  gsqmin:acanthite. </v>
      </c>
    </row>
    <row r="1523" spans="1:5" ht="30" x14ac:dyDescent="0.25">
      <c r="A1523" s="1" t="s">
        <v>574</v>
      </c>
      <c r="B1523" s="1" t="s">
        <v>598</v>
      </c>
      <c r="C1523" s="1" t="s">
        <v>599</v>
      </c>
      <c r="D1523" s="1" t="str">
        <f t="shared" ref="D1523:D1525" si="215">""""&amp;C1523&amp;""""</f>
        <v>"Ag&lt;sup&gt;1+&lt;/sup&gt;&lt;sub&gt;2&lt;/sub&gt;S&lt;sup&gt;2-&lt;/sup&gt;"</v>
      </c>
      <c r="E1523" s="1" t="str">
        <f t="shared" si="207"/>
        <v xml:space="preserve">gcmin:acanthite  gcmin:rruffchemistry  "Ag&lt;sup&gt;1+&lt;/sup&gt;&lt;sub&gt;2&lt;/sub&gt;S&lt;sup&gt;2-&lt;/sup&gt;". </v>
      </c>
    </row>
    <row r="1524" spans="1:5" ht="30" x14ac:dyDescent="0.25">
      <c r="A1524" s="1" t="s">
        <v>574</v>
      </c>
      <c r="B1524" s="1" t="s">
        <v>116</v>
      </c>
      <c r="C1524" s="1" t="s">
        <v>600</v>
      </c>
      <c r="D1524" s="1" t="str">
        <f t="shared" si="215"/>
        <v>"Ag&lt;sub&gt;2&lt;/sub&gt;S"</v>
      </c>
      <c r="E1524" s="1" t="str">
        <f t="shared" si="207"/>
        <v xml:space="preserve">gcmin:acanthite  gcmin:imachemistry  "Ag&lt;sub&gt;2&lt;/sub&gt;S". </v>
      </c>
    </row>
    <row r="1525" spans="1:5" ht="30" x14ac:dyDescent="0.25">
      <c r="A1525" s="1" t="s">
        <v>574</v>
      </c>
      <c r="B1525" s="1" t="s">
        <v>601</v>
      </c>
      <c r="C1525" s="1" t="s">
        <v>585</v>
      </c>
      <c r="D1525" s="1" t="str">
        <f t="shared" si="215"/>
        <v>"Acanthite"</v>
      </c>
      <c r="E1525" s="1" t="str">
        <f t="shared" si="207"/>
        <v xml:space="preserve">gcmin:acanthite  gcmin:rruffnamehtml  "Acanthite". </v>
      </c>
    </row>
    <row r="1526" spans="1:5" x14ac:dyDescent="0.25">
      <c r="A1526" t="s">
        <v>574</v>
      </c>
      <c r="B1526" t="s">
        <v>11</v>
      </c>
      <c r="C1526" t="s">
        <v>12</v>
      </c>
      <c r="D1526"/>
      <c r="E1526" s="1" t="str">
        <f t="shared" si="207"/>
        <v xml:space="preserve">gcmin:acanthite  rdf:type  skos:Concept. </v>
      </c>
    </row>
    <row r="1527" spans="1:5" ht="45" x14ac:dyDescent="0.25">
      <c r="A1527" s="1" t="s">
        <v>574</v>
      </c>
      <c r="B1527" s="1" t="s">
        <v>602</v>
      </c>
      <c r="C1527" s="1" t="s">
        <v>603</v>
      </c>
      <c r="D1527" s="1" t="str">
        <f t="shared" ref="D1527:D1533" si="216">""""&amp;C1527&amp;""""</f>
        <v>"https://www.handbookofmineralogy.org/pdfs/acanthite.pdf"</v>
      </c>
      <c r="E1527" s="1" t="str">
        <f t="shared" si="207"/>
        <v xml:space="preserve">gcmin:acanthite  gcmin:handbookofmineralogyurl  "https://www.handbookofmineralogy.org/pdfs/acanthite.pdf". </v>
      </c>
    </row>
    <row r="1528" spans="1:5" ht="30" x14ac:dyDescent="0.25">
      <c r="A1528" s="1" t="s">
        <v>574</v>
      </c>
      <c r="B1528" s="1" t="s">
        <v>604</v>
      </c>
      <c r="C1528" s="1" t="s">
        <v>605</v>
      </c>
      <c r="D1528" s="1" t="str">
        <f t="shared" si="216"/>
        <v>"Metal sulfide M:S &gt; 1:1 with Cu, Ag, Au"</v>
      </c>
      <c r="E1528" s="1" t="str">
        <f t="shared" si="207"/>
        <v xml:space="preserve">gcmin:acanthite  gcmin:strunzlabel  "Metal sulfide M:S &gt; 1:1 with Cu, Ag, Au". </v>
      </c>
    </row>
    <row r="1529" spans="1:5" ht="30" x14ac:dyDescent="0.25">
      <c r="A1529" s="1" t="s">
        <v>574</v>
      </c>
      <c r="B1529" s="1" t="s">
        <v>606</v>
      </c>
      <c r="C1529" s="1" t="s">
        <v>607</v>
      </c>
      <c r="D1529" s="1" t="str">
        <f t="shared" si="216"/>
        <v>"IUPAC: Disilver sulfide"</v>
      </c>
      <c r="E1529" s="1" t="str">
        <f t="shared" si="207"/>
        <v xml:space="preserve">gcmin:acanthite  gcmin:iupacchemname  "IUPAC: Disilver sulfide". </v>
      </c>
    </row>
    <row r="1530" spans="1:5" ht="135" x14ac:dyDescent="0.25">
      <c r="A1530" s="1" t="s">
        <v>574</v>
      </c>
      <c r="B1530" s="1" t="s">
        <v>5</v>
      </c>
      <c r="C1530" s="1" t="s">
        <v>608</v>
      </c>
      <c r="D1530" s="1" t="str">
        <f t="shared" si="216"/>
        <v>"The name 'argentite' refers to the high-temperature form of silver sulphide, only stable over 177 degrees C. Below this temperature, any samples of 'argentite' convert to acanthite.  The name argentite is therefore used (confusingly) by some to describe pseudo-cubic pseudomorphs of silver sulphide (acanthite) where the original crystal form of the high-temperature cubic argentite has remained. The correct way to label such specimens would be 'acanthite, pseudo-cubic' or 'acanthite, pseudomorphous after argentite'."</v>
      </c>
      <c r="E1530" s="1" t="str">
        <f t="shared" si="207"/>
        <v xml:space="preserve">gcmin:acanthite  rdfs:comment  "The name 'argentite' refers to the high-temperature form of silver sulphide, only stable over 177 degrees C. Below this temperature, any samples of 'argentite' convert to acanthite.  The name argentite is therefore used (confusingly) by some to describe pseudo-cubic pseudomorphs of silver sulphide (acanthite) where the original crystal form of the high-temperature cubic argentite has remained. The correct way to label such specimens would be 'acanthite, pseudo-cubic' or 'acanthite, pseudomorphous after argentite'.". </v>
      </c>
    </row>
    <row r="1531" spans="1:5" ht="30" x14ac:dyDescent="0.25">
      <c r="A1531" s="1" t="s">
        <v>609</v>
      </c>
      <c r="B1531" s="1" t="s">
        <v>610</v>
      </c>
      <c r="C1531" s="1" t="s">
        <v>611</v>
      </c>
      <c r="D1531" s="1" t="str">
        <f t="shared" si="216"/>
        <v>"amphibole-group 2 Ca"</v>
      </c>
      <c r="E1531" s="1" t="str">
        <f t="shared" si="207"/>
        <v xml:space="preserve">gcmin:actinolite  gcmin:fleischersgroup  "amphibole-group 2 Ca". </v>
      </c>
    </row>
    <row r="1532" spans="1:5" ht="30" x14ac:dyDescent="0.25">
      <c r="A1532" s="1" t="s">
        <v>609</v>
      </c>
      <c r="B1532" s="1" t="s">
        <v>579</v>
      </c>
      <c r="C1532" s="1" t="s">
        <v>580</v>
      </c>
      <c r="D1532" s="1" t="str">
        <f t="shared" si="216"/>
        <v>"monoclinic"</v>
      </c>
      <c r="E1532" s="1" t="str">
        <f t="shared" si="207"/>
        <v xml:space="preserve">gcmin:actinolite  gcmin:crystalsystem  "monoclinic". </v>
      </c>
    </row>
    <row r="1533" spans="1:5" ht="30" x14ac:dyDescent="0.25">
      <c r="A1533" s="1" t="s">
        <v>609</v>
      </c>
      <c r="B1533" s="1" t="s">
        <v>588</v>
      </c>
      <c r="C1533" s="1" t="s">
        <v>612</v>
      </c>
      <c r="D1533" s="1" t="str">
        <f t="shared" si="216"/>
        <v>"Ca | Mg | Fe | Si | O | H"</v>
      </c>
      <c r="E1533" s="1" t="str">
        <f t="shared" si="207"/>
        <v xml:space="preserve">gcmin:actinolite  gcmin:chemistryelements  "Ca | Mg | Fe | Si | O | H". </v>
      </c>
    </row>
    <row r="1534" spans="1:5" x14ac:dyDescent="0.25">
      <c r="A1534" t="s">
        <v>609</v>
      </c>
      <c r="B1534" t="s">
        <v>23</v>
      </c>
      <c r="C1534" t="s">
        <v>266</v>
      </c>
      <c r="D1534"/>
      <c r="E1534" s="1" t="str">
        <f t="shared" si="207"/>
        <v xml:space="preserve">gcmin:actinolite  skos:broader  gcmin:calc-silicatemineral. </v>
      </c>
    </row>
    <row r="1535" spans="1:5" x14ac:dyDescent="0.25">
      <c r="A1535" t="s">
        <v>609</v>
      </c>
      <c r="B1535" t="s">
        <v>7</v>
      </c>
      <c r="C1535" t="s">
        <v>613</v>
      </c>
      <c r="D1535"/>
      <c r="E1535" s="1" t="str">
        <f t="shared" si="207"/>
        <v xml:space="preserve">gcmin:actinolite  skos:exactMatch  &lt;https://www.mindat.org/1:1:18:1&gt;. </v>
      </c>
    </row>
    <row r="1536" spans="1:5" x14ac:dyDescent="0.25">
      <c r="A1536" t="s">
        <v>609</v>
      </c>
      <c r="B1536" t="s">
        <v>4</v>
      </c>
      <c r="C1536">
        <v>4298</v>
      </c>
      <c r="D1536"/>
      <c r="E1536" s="1" t="str">
        <f t="shared" si="207"/>
        <v xml:space="preserve">gcmin:actinolite  gcmin:localitycount  4298. </v>
      </c>
    </row>
    <row r="1537" spans="1:5" ht="45" x14ac:dyDescent="0.25">
      <c r="A1537" s="1" t="s">
        <v>609</v>
      </c>
      <c r="B1537" s="1" t="s">
        <v>593</v>
      </c>
      <c r="C1537" s="1" t="s">
        <v>614</v>
      </c>
      <c r="D1537" s="1" t="str">
        <f t="shared" ref="D1537:D1544" si="217">""""&amp;C1537&amp;""""</f>
        <v>"Originally named actynolite: Kirwan R (1794) 16th species: actynolite, in Elements of Mineralogy, 2nd Edition, Volume 1, Elmsly (London) 167-170"</v>
      </c>
      <c r="E1537" s="1" t="str">
        <f t="shared" si="207"/>
        <v xml:space="preserve">gcmin:actinolite  gcmin:statusnotes  "Originally named actynolite: Kirwan R (1794) 16th species: actynolite, in Elements of Mineralogy, 2nd Edition, Volume 1, Elmsly (London) 167-170". </v>
      </c>
    </row>
    <row r="1538" spans="1:5" ht="30" x14ac:dyDescent="0.25">
      <c r="A1538" s="1" t="s">
        <v>609</v>
      </c>
      <c r="B1538" s="1" t="s">
        <v>584</v>
      </c>
      <c r="C1538" s="1" t="s">
        <v>615</v>
      </c>
      <c r="D1538" s="1" t="str">
        <f t="shared" si="217"/>
        <v>"Amphibole"</v>
      </c>
      <c r="E1538" s="1" t="str">
        <f t="shared" si="207"/>
        <v xml:space="preserve">gcmin:actinolite  gcmin:structuralgroup  "Amphibole". </v>
      </c>
    </row>
    <row r="1539" spans="1:5" ht="30" x14ac:dyDescent="0.25">
      <c r="A1539" s="1" t="s">
        <v>609</v>
      </c>
      <c r="B1539" s="1" t="s">
        <v>601</v>
      </c>
      <c r="C1539" s="1" t="s">
        <v>616</v>
      </c>
      <c r="D1539" s="1" t="str">
        <f t="shared" si="217"/>
        <v>"Actinolite"</v>
      </c>
      <c r="E1539" s="1" t="str">
        <f t="shared" ref="E1539:E1602" si="218">A1539 &amp; "  " &amp; B1539 &amp; "  " &amp; IF(ISBLANK(D1539),C1539, D1539) &amp; ". "</f>
        <v xml:space="preserve">gcmin:actinolite  gcmin:rruffnamehtml  "Actinolite". </v>
      </c>
    </row>
    <row r="1540" spans="1:5" ht="30" x14ac:dyDescent="0.25">
      <c r="A1540" s="1" t="s">
        <v>609</v>
      </c>
      <c r="B1540" s="1" t="s">
        <v>587</v>
      </c>
      <c r="C1540" s="1" t="s">
        <v>616</v>
      </c>
      <c r="D1540" s="1" t="str">
        <f t="shared" si="217"/>
        <v>"Actinolite"</v>
      </c>
      <c r="E1540" s="1" t="str">
        <f t="shared" si="218"/>
        <v xml:space="preserve">gcmin:actinolite  gcmin:rruffnameplain  "Actinolite". </v>
      </c>
    </row>
    <row r="1541" spans="1:5" ht="30" x14ac:dyDescent="0.25">
      <c r="A1541" s="1" t="s">
        <v>609</v>
      </c>
      <c r="B1541" s="1" t="s">
        <v>590</v>
      </c>
      <c r="C1541" s="1" t="s">
        <v>617</v>
      </c>
      <c r="D1541" s="1" t="str">
        <f t="shared" si="217"/>
        <v>"Redefined|Approved"</v>
      </c>
      <c r="E1541" s="1" t="str">
        <f t="shared" si="218"/>
        <v xml:space="preserve">gcmin:actinolite  gcmin:imastatus  "Redefined|Approved". </v>
      </c>
    </row>
    <row r="1542" spans="1:5" ht="30" x14ac:dyDescent="0.25">
      <c r="A1542" s="1" t="s">
        <v>609</v>
      </c>
      <c r="B1542" s="1" t="s">
        <v>26</v>
      </c>
      <c r="C1542" s="1" t="s">
        <v>618</v>
      </c>
      <c r="D1542" s="1" t="str">
        <f t="shared" si="217"/>
        <v>"http://www.mindat.org/min-18.html"</v>
      </c>
      <c r="E1542" s="1" t="str">
        <f t="shared" si="218"/>
        <v xml:space="preserve">gcmin:actinolite  gcmin:mindaturl  "http://www.mindat.org/min-18.html". </v>
      </c>
    </row>
    <row r="1543" spans="1:5" ht="30" x14ac:dyDescent="0.25">
      <c r="A1543" s="1" t="s">
        <v>609</v>
      </c>
      <c r="B1543" s="1" t="s">
        <v>575</v>
      </c>
      <c r="C1543" s="1" t="s">
        <v>619</v>
      </c>
      <c r="D1543" s="1" t="str">
        <f t="shared" si="217"/>
        <v>"09.DE.10"</v>
      </c>
      <c r="E1543" s="1" t="str">
        <f t="shared" si="218"/>
        <v xml:space="preserve">gcmin:actinolite  gcmin:strunzcodeV10  "09.DE.10". </v>
      </c>
    </row>
    <row r="1544" spans="1:5" ht="30" x14ac:dyDescent="0.25">
      <c r="A1544" s="1" t="s">
        <v>609</v>
      </c>
      <c r="B1544" s="1" t="s">
        <v>581</v>
      </c>
      <c r="C1544" s="1" t="s">
        <v>620</v>
      </c>
      <c r="D1544" s="1" t="str">
        <f t="shared" si="217"/>
        <v>"R040063 | R040064 | R050025 | R050336 | R060045 | R060041 | R120010"</v>
      </c>
      <c r="E1544" s="1" t="str">
        <f t="shared" si="218"/>
        <v xml:space="preserve">gcmin:actinolite  gcmin:rruffids  "R040063 | R040064 | R050025 | R050336 | R060045 | R060041 | R120010". </v>
      </c>
    </row>
    <row r="1545" spans="1:5" x14ac:dyDescent="0.25">
      <c r="A1545" t="s">
        <v>609</v>
      </c>
      <c r="B1545" t="s">
        <v>7</v>
      </c>
      <c r="C1545" t="s">
        <v>621</v>
      </c>
      <c r="D1545"/>
      <c r="E1545" s="1" t="str">
        <f t="shared" si="218"/>
        <v xml:space="preserve">gcmin:actinolite  skos:exactMatch  &lt;http://www.wikidata.org/entity/Q104692&gt;. </v>
      </c>
    </row>
    <row r="1546" spans="1:5" ht="30" x14ac:dyDescent="0.25">
      <c r="A1546" s="1" t="s">
        <v>609</v>
      </c>
      <c r="B1546" s="1" t="s">
        <v>604</v>
      </c>
      <c r="C1546" s="1" t="s">
        <v>622</v>
      </c>
      <c r="D1546" s="1" t="str">
        <f t="shared" ref="D1546:D1547" si="219">""""&amp;C1546&amp;""""</f>
        <v>"Inosilicate with 2-periodic double chains, Si4O11; Clinoamphiboles"</v>
      </c>
      <c r="E1546" s="1" t="str">
        <f t="shared" si="218"/>
        <v xml:space="preserve">gcmin:actinolite  gcmin:strunzlabel  "Inosilicate with 2-periodic double chains, Si4O11; Clinoamphiboles". </v>
      </c>
    </row>
    <row r="1547" spans="1:5" ht="30" x14ac:dyDescent="0.25">
      <c r="A1547" s="1" t="s">
        <v>609</v>
      </c>
      <c r="B1547" s="1" t="s">
        <v>17</v>
      </c>
      <c r="C1547" s="1" t="s">
        <v>616</v>
      </c>
      <c r="D1547" s="1" t="str">
        <f t="shared" si="219"/>
        <v>"Actinolite"</v>
      </c>
      <c r="E1547" s="1" t="str">
        <f t="shared" si="218"/>
        <v xml:space="preserve">gcmin:actinolite  skos:prefLabel  "Actinolite". </v>
      </c>
    </row>
    <row r="1548" spans="1:5" ht="30" x14ac:dyDescent="0.25">
      <c r="A1548" t="s">
        <v>609</v>
      </c>
      <c r="B1548" t="s">
        <v>23</v>
      </c>
      <c r="C1548" t="s">
        <v>515</v>
      </c>
      <c r="D1548"/>
      <c r="E1548" s="1" t="str">
        <f t="shared" si="218"/>
        <v xml:space="preserve">gcmin:actinolite  skos:broader  &lt;https://w3id.org/geochem/1.0/mingroup/52952&gt;. </v>
      </c>
    </row>
    <row r="1549" spans="1:5" x14ac:dyDescent="0.25">
      <c r="A1549" t="s">
        <v>609</v>
      </c>
      <c r="B1549" t="s">
        <v>7</v>
      </c>
      <c r="C1549" t="s">
        <v>623</v>
      </c>
      <c r="D1549"/>
      <c r="E1549" s="1" t="str">
        <f t="shared" si="218"/>
        <v xml:space="preserve">gcmin:actinolite  skos:exactMatch  gsqmin:actinolite. </v>
      </c>
    </row>
    <row r="1550" spans="1:5" x14ac:dyDescent="0.25">
      <c r="A1550" t="s">
        <v>609</v>
      </c>
      <c r="B1550" t="s">
        <v>13</v>
      </c>
      <c r="C1550" t="s">
        <v>77</v>
      </c>
      <c r="D1550"/>
      <c r="E1550" s="1" t="str">
        <f t="shared" si="218"/>
        <v xml:space="preserve">gcmin:actinolite  skos:inScheme  gcmin:conceptScheme. </v>
      </c>
    </row>
    <row r="1551" spans="1:5" ht="30" x14ac:dyDescent="0.25">
      <c r="A1551" s="1" t="s">
        <v>609</v>
      </c>
      <c r="B1551" s="1" t="s">
        <v>15</v>
      </c>
      <c r="C1551" s="1" t="s">
        <v>616</v>
      </c>
      <c r="D1551" s="1" t="str">
        <f t="shared" ref="D1551:D1552" si="220">""""&amp;C1551&amp;""""</f>
        <v>"Actinolite"</v>
      </c>
      <c r="E1551" s="1" t="str">
        <f t="shared" si="218"/>
        <v xml:space="preserve">gcmin:actinolite  rdfs:label  "Actinolite". </v>
      </c>
    </row>
    <row r="1552" spans="1:5" ht="60" x14ac:dyDescent="0.25">
      <c r="A1552" s="1" t="s">
        <v>609</v>
      </c>
      <c r="B1552" s="1" t="s">
        <v>598</v>
      </c>
      <c r="C1552" s="1" t="s">
        <v>624</v>
      </c>
      <c r="D1552" s="1" t="str">
        <f t="shared" si="220"/>
        <v>"Ca&lt;sub&gt;2&lt;/sub&gt;(Mg&lt;sub&gt;4.5-2.5&lt;/sub&gt;Fe&lt;sup&gt;2+&lt;/sup&gt;&lt;sub&gt;0.5-2.5&lt;/sub&gt;)Si&lt;sub&gt;8&lt;/sub&gt;O&lt;sub&gt;22&lt;/sub&gt;(OH)&lt;sub&gt;2&lt;/sub&gt;"</v>
      </c>
      <c r="E1552" s="1" t="str">
        <f t="shared" si="218"/>
        <v xml:space="preserve">gcmin:actinolite  gcmin:rruffchemistry  "Ca&lt;sub&gt;2&lt;/sub&gt;(Mg&lt;sub&gt;4.5-2.5&lt;/sub&gt;Fe&lt;sup&gt;2+&lt;/sup&gt;&lt;sub&gt;0.5-2.5&lt;/sub&gt;)Si&lt;sub&gt;8&lt;/sub&gt;O&lt;sub&gt;22&lt;/sub&gt;(OH)&lt;sub&gt;2&lt;/sub&gt;". </v>
      </c>
    </row>
    <row r="1553" spans="1:5" x14ac:dyDescent="0.25">
      <c r="A1553" t="s">
        <v>609</v>
      </c>
      <c r="B1553" t="s">
        <v>11</v>
      </c>
      <c r="C1553" t="s">
        <v>12</v>
      </c>
      <c r="D1553"/>
      <c r="E1553" s="1" t="str">
        <f t="shared" si="218"/>
        <v xml:space="preserve">gcmin:actinolite  rdf:type  skos:Concept. </v>
      </c>
    </row>
    <row r="1554" spans="1:5" ht="30" x14ac:dyDescent="0.25">
      <c r="A1554" s="1" t="s">
        <v>609</v>
      </c>
      <c r="B1554" s="1" t="s">
        <v>577</v>
      </c>
      <c r="C1554" s="1" t="s">
        <v>625</v>
      </c>
      <c r="D1554" s="1" t="str">
        <f t="shared" ref="D1554:D1562" si="221">""""&amp;C1554&amp;""""</f>
        <v>"http://www.webmineral.com/data/Actinolite.shtml"</v>
      </c>
      <c r="E1554" s="1" t="str">
        <f t="shared" si="218"/>
        <v xml:space="preserve">gcmin:actinolite  gcmin:webmineralurl  "http://www.webmineral.com/data/Actinolite.shtml". </v>
      </c>
    </row>
    <row r="1555" spans="1:5" ht="30" x14ac:dyDescent="0.25">
      <c r="A1555" s="1" t="s">
        <v>609</v>
      </c>
      <c r="B1555" s="1" t="s">
        <v>21</v>
      </c>
      <c r="C1555" s="1" t="s">
        <v>626</v>
      </c>
      <c r="D1555" s="1" t="str">
        <f t="shared" si="221"/>
        <v>"min-18"</v>
      </c>
      <c r="E1555" s="1" t="str">
        <f t="shared" si="218"/>
        <v xml:space="preserve">gcmin:actinolite  gcmin:mindatid  "min-18". </v>
      </c>
    </row>
    <row r="1556" spans="1:5" ht="45" x14ac:dyDescent="0.25">
      <c r="A1556" s="1" t="s">
        <v>609</v>
      </c>
      <c r="B1556" s="1" t="s">
        <v>602</v>
      </c>
      <c r="C1556" s="1" t="s">
        <v>627</v>
      </c>
      <c r="D1556" s="1" t="str">
        <f t="shared" si="221"/>
        <v>"https://www.handbookofmineralogy.org/pdfs/actinolite.pdf"</v>
      </c>
      <c r="E1556" s="1" t="str">
        <f t="shared" si="218"/>
        <v xml:space="preserve">gcmin:actinolite  gcmin:handbookofmineralogyurl  "https://www.handbookofmineralogy.org/pdfs/actinolite.pdf". </v>
      </c>
    </row>
    <row r="1557" spans="1:5" ht="75" x14ac:dyDescent="0.25">
      <c r="A1557" s="1" t="s">
        <v>609</v>
      </c>
      <c r="B1557" s="1" t="s">
        <v>116</v>
      </c>
      <c r="C1557" s="1" t="s">
        <v>628</v>
      </c>
      <c r="D1557" s="1" t="str">
        <f t="shared" si="221"/>
        <v>"&lt;span style="border: 1px solid #333; font-size:7px;"&gt; &lt;/span&gt;Ca&lt;sub&gt;2&lt;/sub&gt;(Mg&lt;sub&gt;4.5-2.5&lt;/sub&gt;Fe&lt;sup&gt;2+&lt;/sup&gt;&lt;sub&gt;0.5-2.5&lt;/sub&gt;)Si&lt;sub&gt;8&lt;/sub&gt;O&lt;sub&gt;22&lt;/sub&gt;(OH)&lt;sub&gt;2&lt;/sub&gt;"</v>
      </c>
      <c r="E1557" s="1" t="str">
        <f t="shared" si="218"/>
        <v xml:space="preserve">gcmin:actinolite  gcmin:imachemistry  "&lt;span style="border: 1px solid #333; font-size:7px;"&gt; &lt;/span&gt;Ca&lt;sub&gt;2&lt;/sub&gt;(Mg&lt;sub&gt;4.5-2.5&lt;/sub&gt;Fe&lt;sup&gt;2+&lt;/sup&gt;&lt;sub&gt;0.5-2.5&lt;/sub&gt;)Si&lt;sub&gt;8&lt;/sub&gt;O&lt;sub&gt;22&lt;/sub&gt;(OH)&lt;sub&gt;2&lt;/sub&gt;". </v>
      </c>
    </row>
    <row r="1558" spans="1:5" ht="30" x14ac:dyDescent="0.25">
      <c r="A1558" s="1" t="s">
        <v>629</v>
      </c>
      <c r="B1558" s="1" t="s">
        <v>581</v>
      </c>
      <c r="C1558" s="1" t="s">
        <v>630</v>
      </c>
      <c r="D1558" s="1" t="str">
        <f t="shared" si="221"/>
        <v>"R040054 | R050074 | R061093 | R070125 | R070253 | R120144 | R120167"</v>
      </c>
      <c r="E1558" s="1" t="str">
        <f t="shared" si="218"/>
        <v xml:space="preserve">gcmin:aegirine  gcmin:rruffids  "R040054 | R050074 | R061093 | R070125 | R070253 | R120144 | R120167". </v>
      </c>
    </row>
    <row r="1559" spans="1:5" ht="45" x14ac:dyDescent="0.25">
      <c r="A1559" s="1" t="s">
        <v>629</v>
      </c>
      <c r="B1559" s="1" t="s">
        <v>602</v>
      </c>
      <c r="C1559" s="1" t="s">
        <v>631</v>
      </c>
      <c r="D1559" s="1" t="str">
        <f t="shared" si="221"/>
        <v>"https://www.handbookofmineralogy.org/pdfs/aegirine.pdf"</v>
      </c>
      <c r="E1559" s="1" t="str">
        <f t="shared" si="218"/>
        <v xml:space="preserve">gcmin:aegirine  gcmin:handbookofmineralogyurl  "https://www.handbookofmineralogy.org/pdfs/aegirine.pdf". </v>
      </c>
    </row>
    <row r="1560" spans="1:5" ht="30" x14ac:dyDescent="0.25">
      <c r="A1560" s="1" t="s">
        <v>629</v>
      </c>
      <c r="B1560" s="1" t="s">
        <v>21</v>
      </c>
      <c r="C1560" s="1" t="s">
        <v>632</v>
      </c>
      <c r="D1560" s="1" t="str">
        <f t="shared" si="221"/>
        <v>"min-31"</v>
      </c>
      <c r="E1560" s="1" t="str">
        <f t="shared" si="218"/>
        <v xml:space="preserve">gcmin:aegirine  gcmin:mindatid  "min-31". </v>
      </c>
    </row>
    <row r="1561" spans="1:5" ht="30" x14ac:dyDescent="0.25">
      <c r="A1561" s="1" t="s">
        <v>629</v>
      </c>
      <c r="B1561" s="1" t="s">
        <v>610</v>
      </c>
      <c r="C1561" s="1" t="s">
        <v>633</v>
      </c>
      <c r="D1561" s="1" t="str">
        <f t="shared" si="221"/>
        <v>"pyroxene"</v>
      </c>
      <c r="E1561" s="1" t="str">
        <f t="shared" si="218"/>
        <v xml:space="preserve">gcmin:aegirine  gcmin:fleischersgroup  "pyroxene". </v>
      </c>
    </row>
    <row r="1562" spans="1:5" ht="30" x14ac:dyDescent="0.25">
      <c r="A1562" s="1" t="s">
        <v>629</v>
      </c>
      <c r="B1562" s="1" t="s">
        <v>588</v>
      </c>
      <c r="C1562" s="1" t="s">
        <v>634</v>
      </c>
      <c r="D1562" s="1" t="str">
        <f t="shared" si="221"/>
        <v>"Na | Fe | Si | O"</v>
      </c>
      <c r="E1562" s="1" t="str">
        <f t="shared" si="218"/>
        <v xml:space="preserve">gcmin:aegirine  gcmin:chemistryelements  "Na | Fe | Si | O". </v>
      </c>
    </row>
    <row r="1563" spans="1:5" x14ac:dyDescent="0.25">
      <c r="A1563" t="s">
        <v>629</v>
      </c>
      <c r="B1563" t="s">
        <v>13</v>
      </c>
      <c r="C1563" t="s">
        <v>77</v>
      </c>
      <c r="D1563"/>
      <c r="E1563" s="1" t="str">
        <f t="shared" si="218"/>
        <v xml:space="preserve">gcmin:aegirine  skos:inScheme  gcmin:conceptScheme. </v>
      </c>
    </row>
    <row r="1564" spans="1:5" x14ac:dyDescent="0.25">
      <c r="A1564" t="s">
        <v>629</v>
      </c>
      <c r="B1564" t="s">
        <v>7</v>
      </c>
      <c r="C1564" t="s">
        <v>635</v>
      </c>
      <c r="D1564"/>
      <c r="E1564" s="1" t="str">
        <f t="shared" si="218"/>
        <v xml:space="preserve">gcmin:aegirine  skos:exactMatch  &lt;https://www.mindat.org/1:1:31:0&gt;. </v>
      </c>
    </row>
    <row r="1565" spans="1:5" ht="30" x14ac:dyDescent="0.25">
      <c r="A1565" s="1" t="s">
        <v>629</v>
      </c>
      <c r="B1565" s="1" t="s">
        <v>575</v>
      </c>
      <c r="C1565" s="1" t="s">
        <v>636</v>
      </c>
      <c r="D1565" s="1" t="str">
        <f t="shared" ref="D1565:D1571" si="222">""""&amp;C1565&amp;""""</f>
        <v>"09.DA.25"</v>
      </c>
      <c r="E1565" s="1" t="str">
        <f t="shared" si="218"/>
        <v xml:space="preserve">gcmin:aegirine  gcmin:strunzcodeV10  "09.DA.25". </v>
      </c>
    </row>
    <row r="1566" spans="1:5" ht="30" x14ac:dyDescent="0.25">
      <c r="A1566" s="1" t="s">
        <v>629</v>
      </c>
      <c r="B1566" s="1" t="s">
        <v>116</v>
      </c>
      <c r="C1566" s="1" t="s">
        <v>637</v>
      </c>
      <c r="D1566" s="1" t="str">
        <f t="shared" si="222"/>
        <v>"NaFe&lt;sup&gt;3+&lt;/sup&gt;Si&lt;sub&gt;2&lt;/sub&gt;O&lt;sub&gt;6&lt;/sub&gt;"</v>
      </c>
      <c r="E1566" s="1" t="str">
        <f t="shared" si="218"/>
        <v xml:space="preserve">gcmin:aegirine  gcmin:imachemistry  "NaFe&lt;sup&gt;3+&lt;/sup&gt;Si&lt;sub&gt;2&lt;/sub&gt;O&lt;sub&gt;6&lt;/sub&gt;". </v>
      </c>
    </row>
    <row r="1567" spans="1:5" ht="30" x14ac:dyDescent="0.25">
      <c r="A1567" s="1" t="s">
        <v>629</v>
      </c>
      <c r="B1567" s="1" t="s">
        <v>601</v>
      </c>
      <c r="C1567" s="1" t="s">
        <v>638</v>
      </c>
      <c r="D1567" s="1" t="str">
        <f t="shared" si="222"/>
        <v>"Aegirine"</v>
      </c>
      <c r="E1567" s="1" t="str">
        <f t="shared" si="218"/>
        <v xml:space="preserve">gcmin:aegirine  gcmin:rruffnamehtml  "Aegirine". </v>
      </c>
    </row>
    <row r="1568" spans="1:5" ht="30" x14ac:dyDescent="0.25">
      <c r="A1568" s="1" t="s">
        <v>629</v>
      </c>
      <c r="B1568" s="1" t="s">
        <v>586</v>
      </c>
      <c r="C1568" s="1">
        <v>1835</v>
      </c>
      <c r="D1568" s="1" t="str">
        <f t="shared" si="222"/>
        <v>"1835"</v>
      </c>
      <c r="E1568" s="1" t="str">
        <f t="shared" si="218"/>
        <v xml:space="preserve">gcmin:aegirine  gcmin:wikipediadate  "1835". </v>
      </c>
    </row>
    <row r="1569" spans="1:5" ht="30" x14ac:dyDescent="0.25">
      <c r="A1569" s="1" t="s">
        <v>629</v>
      </c>
      <c r="B1569" s="1" t="s">
        <v>584</v>
      </c>
      <c r="C1569" s="1" t="s">
        <v>639</v>
      </c>
      <c r="D1569" s="1" t="str">
        <f t="shared" si="222"/>
        <v>"Pyroxene"</v>
      </c>
      <c r="E1569" s="1" t="str">
        <f t="shared" si="218"/>
        <v xml:space="preserve">gcmin:aegirine  gcmin:structuralgroup  "Pyroxene". </v>
      </c>
    </row>
    <row r="1570" spans="1:5" ht="30" x14ac:dyDescent="0.25">
      <c r="A1570" s="1" t="s">
        <v>629</v>
      </c>
      <c r="B1570" s="1" t="s">
        <v>604</v>
      </c>
      <c r="C1570" s="1" t="s">
        <v>640</v>
      </c>
      <c r="D1570" s="1" t="str">
        <f t="shared" si="222"/>
        <v>"Inosilicate with 2-periodic single chains, Si2O6; pyroxene family"</v>
      </c>
      <c r="E1570" s="1" t="str">
        <f t="shared" si="218"/>
        <v xml:space="preserve">gcmin:aegirine  gcmin:strunzlabel  "Inosilicate with 2-periodic single chains, Si2O6; pyroxene family". </v>
      </c>
    </row>
    <row r="1571" spans="1:5" ht="30" x14ac:dyDescent="0.25">
      <c r="A1571" s="1" t="s">
        <v>629</v>
      </c>
      <c r="B1571" s="1" t="s">
        <v>598</v>
      </c>
      <c r="C1571" s="1" t="s">
        <v>637</v>
      </c>
      <c r="D1571" s="1" t="str">
        <f t="shared" si="222"/>
        <v>"NaFe&lt;sup&gt;3+&lt;/sup&gt;Si&lt;sub&gt;2&lt;/sub&gt;O&lt;sub&gt;6&lt;/sub&gt;"</v>
      </c>
      <c r="E1571" s="1" t="str">
        <f t="shared" si="218"/>
        <v xml:space="preserve">gcmin:aegirine  gcmin:rruffchemistry  "NaFe&lt;sup&gt;3+&lt;/sup&gt;Si&lt;sub&gt;2&lt;/sub&gt;O&lt;sub&gt;6&lt;/sub&gt;". </v>
      </c>
    </row>
    <row r="1572" spans="1:5" x14ac:dyDescent="0.25">
      <c r="A1572" t="s">
        <v>629</v>
      </c>
      <c r="B1572" t="s">
        <v>4</v>
      </c>
      <c r="C1572">
        <v>1757</v>
      </c>
      <c r="D1572"/>
      <c r="E1572" s="1" t="str">
        <f t="shared" si="218"/>
        <v xml:space="preserve">gcmin:aegirine  gcmin:localitycount  1757. </v>
      </c>
    </row>
    <row r="1573" spans="1:5" ht="30" x14ac:dyDescent="0.25">
      <c r="A1573" s="1" t="s">
        <v>629</v>
      </c>
      <c r="B1573" s="1" t="s">
        <v>17</v>
      </c>
      <c r="C1573" s="1" t="s">
        <v>638</v>
      </c>
      <c r="D1573" s="1" t="str">
        <f t="shared" ref="D1573:D1574" si="223">""""&amp;C1573&amp;""""</f>
        <v>"Aegirine"</v>
      </c>
      <c r="E1573" s="1" t="str">
        <f t="shared" si="218"/>
        <v xml:space="preserve">gcmin:aegirine  skos:prefLabel  "Aegirine". </v>
      </c>
    </row>
    <row r="1574" spans="1:5" ht="30" x14ac:dyDescent="0.25">
      <c r="A1574" s="1" t="s">
        <v>629</v>
      </c>
      <c r="B1574" s="1" t="s">
        <v>15</v>
      </c>
      <c r="C1574" s="1" t="s">
        <v>638</v>
      </c>
      <c r="D1574" s="1" t="str">
        <f t="shared" si="223"/>
        <v>"Aegirine"</v>
      </c>
      <c r="E1574" s="1" t="str">
        <f t="shared" si="218"/>
        <v xml:space="preserve">gcmin:aegirine  rdfs:label  "Aegirine". </v>
      </c>
    </row>
    <row r="1575" spans="1:5" x14ac:dyDescent="0.25">
      <c r="A1575" t="s">
        <v>629</v>
      </c>
      <c r="B1575" t="s">
        <v>11</v>
      </c>
      <c r="C1575" t="s">
        <v>12</v>
      </c>
      <c r="D1575"/>
      <c r="E1575" s="1" t="str">
        <f t="shared" si="218"/>
        <v xml:space="preserve">gcmin:aegirine  rdf:type  skos:Concept. </v>
      </c>
    </row>
    <row r="1576" spans="1:5" x14ac:dyDescent="0.25">
      <c r="A1576" t="s">
        <v>629</v>
      </c>
      <c r="B1576" t="s">
        <v>7</v>
      </c>
      <c r="C1576" t="s">
        <v>641</v>
      </c>
      <c r="D1576"/>
      <c r="E1576" s="1" t="str">
        <f t="shared" si="218"/>
        <v xml:space="preserve">gcmin:aegirine  skos:exactMatch  &lt;http://www.wikidata.org/entity/Q380674&gt;. </v>
      </c>
    </row>
    <row r="1577" spans="1:5" ht="30" x14ac:dyDescent="0.25">
      <c r="A1577" s="1" t="s">
        <v>629</v>
      </c>
      <c r="B1577" s="1" t="s">
        <v>579</v>
      </c>
      <c r="C1577" s="1" t="s">
        <v>580</v>
      </c>
      <c r="D1577" s="1" t="str">
        <f>""""&amp;C1577&amp;""""</f>
        <v>"monoclinic"</v>
      </c>
      <c r="E1577" s="1" t="str">
        <f t="shared" si="218"/>
        <v xml:space="preserve">gcmin:aegirine  gcmin:crystalsystem  "monoclinic". </v>
      </c>
    </row>
    <row r="1578" spans="1:5" ht="30" x14ac:dyDescent="0.25">
      <c r="A1578" t="s">
        <v>629</v>
      </c>
      <c r="B1578" t="s">
        <v>23</v>
      </c>
      <c r="C1578" t="s">
        <v>545</v>
      </c>
      <c r="D1578"/>
      <c r="E1578" s="1" t="str">
        <f t="shared" si="218"/>
        <v xml:space="preserve">gcmin:aegirine  skos:broader  &lt;https://w3id.org/geochem/1.0/mingroup/7630&gt;. </v>
      </c>
    </row>
    <row r="1579" spans="1:5" x14ac:dyDescent="0.25">
      <c r="A1579" t="s">
        <v>629</v>
      </c>
      <c r="B1579" t="s">
        <v>7</v>
      </c>
      <c r="C1579" t="s">
        <v>642</v>
      </c>
      <c r="D1579"/>
      <c r="E1579" s="1" t="str">
        <f t="shared" si="218"/>
        <v xml:space="preserve">gcmin:aegirine  skos:exactMatch  gsqmin:aegirine. </v>
      </c>
    </row>
    <row r="1580" spans="1:5" ht="30" x14ac:dyDescent="0.25">
      <c r="A1580" s="1" t="s">
        <v>629</v>
      </c>
      <c r="B1580" s="1" t="s">
        <v>590</v>
      </c>
      <c r="C1580" s="1" t="s">
        <v>643</v>
      </c>
      <c r="D1580" s="1" t="str">
        <f t="shared" ref="D1580:D1585" si="224">""""&amp;C1580&amp;""""</f>
        <v>"Approved"</v>
      </c>
      <c r="E1580" s="1" t="str">
        <f t="shared" si="218"/>
        <v xml:space="preserve">gcmin:aegirine  gcmin:imastatus  "Approved". </v>
      </c>
    </row>
    <row r="1581" spans="1:5" ht="30" x14ac:dyDescent="0.25">
      <c r="A1581" s="1" t="s">
        <v>629</v>
      </c>
      <c r="B1581" s="1" t="s">
        <v>587</v>
      </c>
      <c r="C1581" s="1" t="s">
        <v>638</v>
      </c>
      <c r="D1581" s="1" t="str">
        <f t="shared" si="224"/>
        <v>"Aegirine"</v>
      </c>
      <c r="E1581" s="1" t="str">
        <f t="shared" si="218"/>
        <v xml:space="preserve">gcmin:aegirine  gcmin:rruffnameplain  "Aegirine". </v>
      </c>
    </row>
    <row r="1582" spans="1:5" ht="30" x14ac:dyDescent="0.25">
      <c r="A1582" s="1" t="s">
        <v>629</v>
      </c>
      <c r="B1582" s="1" t="s">
        <v>26</v>
      </c>
      <c r="C1582" s="1" t="s">
        <v>644</v>
      </c>
      <c r="D1582" s="1" t="str">
        <f t="shared" si="224"/>
        <v>"http://www.mindat.org/min-31.html"</v>
      </c>
      <c r="E1582" s="1" t="str">
        <f t="shared" si="218"/>
        <v xml:space="preserve">gcmin:aegirine  gcmin:mindaturl  "http://www.mindat.org/min-31.html". </v>
      </c>
    </row>
    <row r="1583" spans="1:5" ht="45" x14ac:dyDescent="0.25">
      <c r="A1583" s="1" t="s">
        <v>629</v>
      </c>
      <c r="B1583" s="1" t="s">
        <v>593</v>
      </c>
      <c r="C1583" s="1" t="s">
        <v>645</v>
      </c>
      <c r="D1583" s="1" t="str">
        <f t="shared" si="224"/>
        <v>"Berzelius J (1835) [Untitled note on aegirine], Neues Jahrbuch f?r Mineralogie, Geognosie, Geologie und Petrefaktenkunde 1835, 184-185"</v>
      </c>
      <c r="E1583" s="1" t="str">
        <f t="shared" si="218"/>
        <v xml:space="preserve">gcmin:aegirine  gcmin:statusnotes  "Berzelius J (1835) [Untitled note on aegirine], Neues Jahrbuch f?r Mineralogie, Geognosie, Geologie und Petrefaktenkunde 1835, 184-185". </v>
      </c>
    </row>
    <row r="1584" spans="1:5" ht="30" x14ac:dyDescent="0.25">
      <c r="A1584" s="1" t="s">
        <v>629</v>
      </c>
      <c r="B1584" s="1" t="s">
        <v>577</v>
      </c>
      <c r="C1584" s="1" t="s">
        <v>646</v>
      </c>
      <c r="D1584" s="1" t="str">
        <f t="shared" si="224"/>
        <v>"http://www.webmineral.com/data/Aegirine.shtml"</v>
      </c>
      <c r="E1584" s="1" t="str">
        <f t="shared" si="218"/>
        <v xml:space="preserve">gcmin:aegirine  gcmin:webmineralurl  "http://www.webmineral.com/data/Aegirine.shtml". </v>
      </c>
    </row>
    <row r="1585" spans="1:5" ht="30" x14ac:dyDescent="0.25">
      <c r="A1585" s="1" t="s">
        <v>647</v>
      </c>
      <c r="B1585" s="1" t="s">
        <v>26</v>
      </c>
      <c r="C1585" s="1" t="s">
        <v>648</v>
      </c>
      <c r="D1585" s="1" t="str">
        <f t="shared" si="224"/>
        <v>"http://www.mindat.org/min-32.html"</v>
      </c>
      <c r="E1585" s="1" t="str">
        <f t="shared" si="218"/>
        <v xml:space="preserve">gcmin:aegirine-augite  gcmin:mindaturl  "http://www.mindat.org/min-32.html". </v>
      </c>
    </row>
    <row r="1586" spans="1:5" x14ac:dyDescent="0.25">
      <c r="A1586" t="s">
        <v>647</v>
      </c>
      <c r="B1586" t="s">
        <v>4</v>
      </c>
      <c r="C1586">
        <v>787</v>
      </c>
      <c r="D1586"/>
      <c r="E1586" s="1" t="str">
        <f t="shared" si="218"/>
        <v xml:space="preserve">gcmin:aegirine-augite  gcmin:localitycount  787. </v>
      </c>
    </row>
    <row r="1587" spans="1:5" ht="30" x14ac:dyDescent="0.25">
      <c r="A1587" s="1" t="s">
        <v>647</v>
      </c>
      <c r="B1587" s="1" t="s">
        <v>590</v>
      </c>
      <c r="C1587" s="1" t="s">
        <v>617</v>
      </c>
      <c r="D1587" s="1" t="str">
        <f t="shared" ref="D1587:D1590" si="225">""""&amp;C1587&amp;""""</f>
        <v>"Redefined|Approved"</v>
      </c>
      <c r="E1587" s="1" t="str">
        <f t="shared" si="218"/>
        <v xml:space="preserve">gcmin:aegirine-augite  gcmin:imastatus  "Redefined|Approved". </v>
      </c>
    </row>
    <row r="1588" spans="1:5" ht="30" x14ac:dyDescent="0.25">
      <c r="A1588" s="1" t="s">
        <v>647</v>
      </c>
      <c r="B1588" s="1" t="s">
        <v>579</v>
      </c>
      <c r="C1588" s="1" t="s">
        <v>580</v>
      </c>
      <c r="D1588" s="1" t="str">
        <f t="shared" si="225"/>
        <v>"monoclinic"</v>
      </c>
      <c r="E1588" s="1" t="str">
        <f t="shared" si="218"/>
        <v xml:space="preserve">gcmin:aegirine-augite  gcmin:crystalsystem  "monoclinic". </v>
      </c>
    </row>
    <row r="1589" spans="1:5" ht="30" x14ac:dyDescent="0.25">
      <c r="A1589" s="1" t="s">
        <v>647</v>
      </c>
      <c r="B1589" s="1" t="s">
        <v>15</v>
      </c>
      <c r="C1589" s="1" t="s">
        <v>649</v>
      </c>
      <c r="D1589" s="1" t="str">
        <f t="shared" si="225"/>
        <v>"Aegirine-augite"</v>
      </c>
      <c r="E1589" s="1" t="str">
        <f t="shared" si="218"/>
        <v xml:space="preserve">gcmin:aegirine-augite  rdfs:label  "Aegirine-augite". </v>
      </c>
    </row>
    <row r="1590" spans="1:5" ht="105" x14ac:dyDescent="0.25">
      <c r="A1590" s="1" t="s">
        <v>647</v>
      </c>
      <c r="B1590" s="1" t="s">
        <v>593</v>
      </c>
      <c r="C1590" s="1" t="s">
        <v>650</v>
      </c>
      <c r="D1590" s="1" t="str">
        <f t="shared" si="225"/>
        <v>"Rosenbusch H (1892) Mineralien des monoklinen Krystallsystems. Gruppe der monoklinen Pyroxene, in Mikroskopische Physiographie der Petrographisch Wichtigen Mineralien, E.Schweizerbart'sche Verlagshandlung (E. Koch) (Stuttgart) 510-539 Redefined: Morimoto N (1988) Nomenclature of pyroxenes, Mineralogical Magazine 52, 535-550"</v>
      </c>
      <c r="E1590" s="1" t="str">
        <f t="shared" si="218"/>
        <v xml:space="preserve">gcmin:aegirine-augite  gcmin:statusnotes  "Rosenbusch H (1892) Mineralien des monoklinen Krystallsystems. Gruppe der monoklinen Pyroxene, in Mikroskopische Physiographie der Petrographisch Wichtigen Mineralien, E.Schweizerbart'sche Verlagshandlung (E. Koch) (Stuttgart) 510-539 Redefined: Morimoto N (1988) Nomenclature of pyroxenes, Mineralogical Magazine 52, 535-550". </v>
      </c>
    </row>
    <row r="1591" spans="1:5" x14ac:dyDescent="0.25">
      <c r="A1591" t="s">
        <v>647</v>
      </c>
      <c r="B1591" t="s">
        <v>7</v>
      </c>
      <c r="C1591" t="s">
        <v>651</v>
      </c>
      <c r="D1591"/>
      <c r="E1591" s="1" t="str">
        <f t="shared" si="218"/>
        <v xml:space="preserve">gcmin:aegirine-augite  skos:exactMatch  &lt;https://www.mindat.org/1:1:32:7&gt;. </v>
      </c>
    </row>
    <row r="1592" spans="1:5" ht="30" x14ac:dyDescent="0.25">
      <c r="A1592" s="1" t="s">
        <v>647</v>
      </c>
      <c r="B1592" s="1" t="s">
        <v>601</v>
      </c>
      <c r="C1592" s="1" t="s">
        <v>649</v>
      </c>
      <c r="D1592" s="1" t="str">
        <f t="shared" ref="D1592:D1593" si="226">""""&amp;C1592&amp;""""</f>
        <v>"Aegirine-augite"</v>
      </c>
      <c r="E1592" s="1" t="str">
        <f t="shared" si="218"/>
        <v xml:space="preserve">gcmin:aegirine-augite  gcmin:rruffnamehtml  "Aegirine-augite". </v>
      </c>
    </row>
    <row r="1593" spans="1:5" ht="30" x14ac:dyDescent="0.25">
      <c r="A1593" s="1" t="s">
        <v>647</v>
      </c>
      <c r="B1593" s="1" t="s">
        <v>21</v>
      </c>
      <c r="C1593" s="1" t="s">
        <v>652</v>
      </c>
      <c r="D1593" s="1" t="str">
        <f t="shared" si="226"/>
        <v>"min-32"</v>
      </c>
      <c r="E1593" s="1" t="str">
        <f t="shared" si="218"/>
        <v xml:space="preserve">gcmin:aegirine-augite  gcmin:mindatid  "min-32". </v>
      </c>
    </row>
    <row r="1594" spans="1:5" x14ac:dyDescent="0.25">
      <c r="A1594" t="s">
        <v>647</v>
      </c>
      <c r="B1594" t="s">
        <v>11</v>
      </c>
      <c r="C1594" t="s">
        <v>12</v>
      </c>
      <c r="D1594"/>
      <c r="E1594" s="1" t="str">
        <f t="shared" si="218"/>
        <v xml:space="preserve">gcmin:aegirine-augite  rdf:type  skos:Concept. </v>
      </c>
    </row>
    <row r="1595" spans="1:5" ht="30" x14ac:dyDescent="0.25">
      <c r="A1595" s="1" t="s">
        <v>647</v>
      </c>
      <c r="B1595" s="1" t="s">
        <v>610</v>
      </c>
      <c r="C1595" s="1" t="s">
        <v>633</v>
      </c>
      <c r="D1595" s="1" t="str">
        <f>""""&amp;C1595&amp;""""</f>
        <v>"pyroxene"</v>
      </c>
      <c r="E1595" s="1" t="str">
        <f t="shared" si="218"/>
        <v xml:space="preserve">gcmin:aegirine-augite  gcmin:fleischersgroup  "pyroxene". </v>
      </c>
    </row>
    <row r="1596" spans="1:5" ht="30" x14ac:dyDescent="0.25">
      <c r="A1596" t="s">
        <v>647</v>
      </c>
      <c r="B1596" t="s">
        <v>23</v>
      </c>
      <c r="C1596" t="s">
        <v>545</v>
      </c>
      <c r="D1596"/>
      <c r="E1596" s="1" t="str">
        <f t="shared" si="218"/>
        <v xml:space="preserve">gcmin:aegirine-augite  skos:broader  &lt;https://w3id.org/geochem/1.0/mingroup/7630&gt;. </v>
      </c>
    </row>
    <row r="1597" spans="1:5" ht="30" x14ac:dyDescent="0.25">
      <c r="A1597" s="1" t="s">
        <v>647</v>
      </c>
      <c r="B1597" s="1" t="s">
        <v>584</v>
      </c>
      <c r="C1597" s="1" t="s">
        <v>639</v>
      </c>
      <c r="D1597" s="1" t="str">
        <f>""""&amp;C1597&amp;""""</f>
        <v>"Pyroxene"</v>
      </c>
      <c r="E1597" s="1" t="str">
        <f t="shared" si="218"/>
        <v xml:space="preserve">gcmin:aegirine-augite  gcmin:structuralgroup  "Pyroxene". </v>
      </c>
    </row>
    <row r="1598" spans="1:5" x14ac:dyDescent="0.25">
      <c r="A1598" t="s">
        <v>647</v>
      </c>
      <c r="B1598" t="s">
        <v>13</v>
      </c>
      <c r="C1598" t="s">
        <v>77</v>
      </c>
      <c r="D1598"/>
      <c r="E1598" s="1" t="str">
        <f t="shared" si="218"/>
        <v xml:space="preserve">gcmin:aegirine-augite  skos:inScheme  gcmin:conceptScheme. </v>
      </c>
    </row>
    <row r="1599" spans="1:5" ht="30" x14ac:dyDescent="0.25">
      <c r="A1599" s="1" t="s">
        <v>647</v>
      </c>
      <c r="B1599" s="1" t="s">
        <v>17</v>
      </c>
      <c r="C1599" s="1" t="s">
        <v>649</v>
      </c>
      <c r="D1599" s="1" t="str">
        <f t="shared" ref="D1599:D1603" si="227">""""&amp;C1599&amp;""""</f>
        <v>"Aegirine-augite"</v>
      </c>
      <c r="E1599" s="1" t="str">
        <f t="shared" si="218"/>
        <v xml:space="preserve">gcmin:aegirine-augite  skos:prefLabel  "Aegirine-augite". </v>
      </c>
    </row>
    <row r="1600" spans="1:5" ht="45" x14ac:dyDescent="0.25">
      <c r="A1600" s="1" t="s">
        <v>647</v>
      </c>
      <c r="B1600" s="1" t="s">
        <v>598</v>
      </c>
      <c r="C1600" s="1" t="s">
        <v>653</v>
      </c>
      <c r="D1600" s="1" t="str">
        <f t="shared" si="227"/>
        <v>"(Ca,Na)(Fe&lt;sup&gt;3+&lt;/sup&gt;,Mg,Fe&lt;sup&gt;2+&lt;/sup&gt;)Si&lt;sub&gt;2&lt;/sub&gt;O&lt;sub&gt;6&lt;/sub&gt;"</v>
      </c>
      <c r="E1600" s="1" t="str">
        <f t="shared" si="218"/>
        <v xml:space="preserve">gcmin:aegirine-augite  gcmin:rruffchemistry  "(Ca,Na)(Fe&lt;sup&gt;3+&lt;/sup&gt;,Mg,Fe&lt;sup&gt;2+&lt;/sup&gt;)Si&lt;sub&gt;2&lt;/sub&gt;O&lt;sub&gt;6&lt;/sub&gt;". </v>
      </c>
    </row>
    <row r="1601" spans="1:5" ht="45" x14ac:dyDescent="0.25">
      <c r="A1601" s="1" t="s">
        <v>647</v>
      </c>
      <c r="B1601" s="1" t="s">
        <v>116</v>
      </c>
      <c r="C1601" s="1" t="s">
        <v>653</v>
      </c>
      <c r="D1601" s="1" t="str">
        <f t="shared" si="227"/>
        <v>"(Ca,Na)(Fe&lt;sup&gt;3+&lt;/sup&gt;,Mg,Fe&lt;sup&gt;2+&lt;/sup&gt;)Si&lt;sub&gt;2&lt;/sub&gt;O&lt;sub&gt;6&lt;/sub&gt;"</v>
      </c>
      <c r="E1601" s="1" t="str">
        <f t="shared" si="218"/>
        <v xml:space="preserve">gcmin:aegirine-augite  gcmin:imachemistry  "(Ca,Na)(Fe&lt;sup&gt;3+&lt;/sup&gt;,Mg,Fe&lt;sup&gt;2+&lt;/sup&gt;)Si&lt;sub&gt;2&lt;/sub&gt;O&lt;sub&gt;6&lt;/sub&gt;". </v>
      </c>
    </row>
    <row r="1602" spans="1:5" ht="30" x14ac:dyDescent="0.25">
      <c r="A1602" s="1" t="s">
        <v>647</v>
      </c>
      <c r="B1602" s="1" t="s">
        <v>604</v>
      </c>
      <c r="C1602" s="1" t="s">
        <v>640</v>
      </c>
      <c r="D1602" s="1" t="str">
        <f t="shared" si="227"/>
        <v>"Inosilicate with 2-periodic single chains, Si2O6; pyroxene family"</v>
      </c>
      <c r="E1602" s="1" t="str">
        <f t="shared" si="218"/>
        <v xml:space="preserve">gcmin:aegirine-augite  gcmin:strunzlabel  "Inosilicate with 2-periodic single chains, Si2O6; pyroxene family". </v>
      </c>
    </row>
    <row r="1603" spans="1:5" ht="30" x14ac:dyDescent="0.25">
      <c r="A1603" s="1" t="s">
        <v>647</v>
      </c>
      <c r="B1603" s="1" t="s">
        <v>588</v>
      </c>
      <c r="C1603" s="1" t="s">
        <v>654</v>
      </c>
      <c r="D1603" s="1" t="str">
        <f t="shared" si="227"/>
        <v>"Ca | Na | Fe | Mg | Si | O"</v>
      </c>
      <c r="E1603" s="1" t="str">
        <f t="shared" ref="E1603:E1666" si="228">A1603 &amp; "  " &amp; B1603 &amp; "  " &amp; IF(ISBLANK(D1603),C1603, D1603) &amp; ". "</f>
        <v xml:space="preserve">gcmin:aegirine-augite  gcmin:chemistryelements  "Ca | Na | Fe | Mg | Si | O". </v>
      </c>
    </row>
    <row r="1604" spans="1:5" x14ac:dyDescent="0.25">
      <c r="A1604" t="s">
        <v>647</v>
      </c>
      <c r="B1604" t="s">
        <v>7</v>
      </c>
      <c r="C1604" t="s">
        <v>655</v>
      </c>
      <c r="D1604"/>
      <c r="E1604" s="1" t="str">
        <f t="shared" si="228"/>
        <v xml:space="preserve">gcmin:aegirine-augite  skos:exactMatch  gsqmin:aegirine-augite. </v>
      </c>
    </row>
    <row r="1605" spans="1:5" ht="30" x14ac:dyDescent="0.25">
      <c r="A1605" s="1" t="s">
        <v>647</v>
      </c>
      <c r="B1605" s="1" t="s">
        <v>587</v>
      </c>
      <c r="C1605" s="1" t="s">
        <v>649</v>
      </c>
      <c r="D1605" s="1" t="str">
        <f>""""&amp;C1605&amp;""""</f>
        <v>"Aegirine-augite"</v>
      </c>
      <c r="E1605" s="1" t="str">
        <f t="shared" si="228"/>
        <v xml:space="preserve">gcmin:aegirine-augite  gcmin:rruffnameplain  "Aegirine-augite". </v>
      </c>
    </row>
    <row r="1606" spans="1:5" ht="30" x14ac:dyDescent="0.25">
      <c r="A1606" t="s">
        <v>647</v>
      </c>
      <c r="B1606" t="s">
        <v>7</v>
      </c>
      <c r="C1606" t="s">
        <v>656</v>
      </c>
      <c r="D1606"/>
      <c r="E1606" s="1" t="str">
        <f t="shared" si="228"/>
        <v xml:space="preserve">gcmin:aegirine-augite  skos:exactMatch  &lt;http://www.wikidata.org/entity/Q3720433&gt;. </v>
      </c>
    </row>
    <row r="1607" spans="1:5" ht="30" x14ac:dyDescent="0.25">
      <c r="A1607" s="1" t="s">
        <v>647</v>
      </c>
      <c r="B1607" s="1" t="s">
        <v>575</v>
      </c>
      <c r="C1607" s="1" t="s">
        <v>657</v>
      </c>
      <c r="D1607" s="1" t="str">
        <f>""""&amp;C1607&amp;""""</f>
        <v>"09.DA.20"</v>
      </c>
      <c r="E1607" s="1" t="str">
        <f t="shared" si="228"/>
        <v xml:space="preserve">gcmin:aegirine-augite  gcmin:strunzcodeV10  "09.DA.20". </v>
      </c>
    </row>
    <row r="1608" spans="1:5" x14ac:dyDescent="0.25">
      <c r="A1608" t="s">
        <v>658</v>
      </c>
      <c r="B1608" t="s">
        <v>11</v>
      </c>
      <c r="C1608" t="s">
        <v>12</v>
      </c>
      <c r="D1608"/>
      <c r="E1608" s="1" t="str">
        <f t="shared" si="228"/>
        <v xml:space="preserve">gcmin:albite  rdf:type  skos:Concept. </v>
      </c>
    </row>
    <row r="1609" spans="1:5" x14ac:dyDescent="0.25">
      <c r="A1609" s="1" t="s">
        <v>658</v>
      </c>
      <c r="B1609" s="1" t="s">
        <v>15</v>
      </c>
      <c r="C1609" s="1" t="s">
        <v>659</v>
      </c>
      <c r="D1609" s="1" t="str">
        <f t="shared" ref="D1609:D1610" si="229">""""&amp;C1609&amp;""""</f>
        <v>"Albite"</v>
      </c>
      <c r="E1609" s="1" t="str">
        <f t="shared" si="228"/>
        <v xml:space="preserve">gcmin:albite  rdfs:label  "Albite". </v>
      </c>
    </row>
    <row r="1610" spans="1:5" ht="30" x14ac:dyDescent="0.25">
      <c r="A1610" s="1" t="s">
        <v>658</v>
      </c>
      <c r="B1610" s="1" t="s">
        <v>579</v>
      </c>
      <c r="C1610" s="1" t="s">
        <v>660</v>
      </c>
      <c r="D1610" s="1" t="str">
        <f t="shared" si="229"/>
        <v>"triclinic"</v>
      </c>
      <c r="E1610" s="1" t="str">
        <f t="shared" si="228"/>
        <v xml:space="preserve">gcmin:albite  gcmin:crystalsystem  "triclinic". </v>
      </c>
    </row>
    <row r="1611" spans="1:5" x14ac:dyDescent="0.25">
      <c r="A1611" t="s">
        <v>658</v>
      </c>
      <c r="B1611" t="s">
        <v>4</v>
      </c>
      <c r="C1611">
        <v>11520</v>
      </c>
      <c r="D1611"/>
      <c r="E1611" s="1" t="str">
        <f t="shared" si="228"/>
        <v xml:space="preserve">gcmin:albite  gcmin:localitycount  11520. </v>
      </c>
    </row>
    <row r="1612" spans="1:5" x14ac:dyDescent="0.25">
      <c r="A1612" t="s">
        <v>658</v>
      </c>
      <c r="B1612" t="s">
        <v>7</v>
      </c>
      <c r="C1612" t="s">
        <v>661</v>
      </c>
      <c r="D1612"/>
      <c r="E1612" s="1" t="str">
        <f t="shared" si="228"/>
        <v xml:space="preserve">gcmin:albite  skos:exactMatch  &lt;http://www.wikidata.org/entity/Q182264&gt;. </v>
      </c>
    </row>
    <row r="1613" spans="1:5" ht="30" x14ac:dyDescent="0.25">
      <c r="A1613" s="1" t="s">
        <v>658</v>
      </c>
      <c r="B1613" s="1" t="s">
        <v>588</v>
      </c>
      <c r="C1613" s="1" t="s">
        <v>662</v>
      </c>
      <c r="D1613" s="1" t="str">
        <f t="shared" ref="D1613:D1619" si="230">""""&amp;C1613&amp;""""</f>
        <v>"Na | Al | Si | O"</v>
      </c>
      <c r="E1613" s="1" t="str">
        <f t="shared" si="228"/>
        <v xml:space="preserve">gcmin:albite  gcmin:chemistryelements  "Na | Al | Si | O". </v>
      </c>
    </row>
    <row r="1614" spans="1:5" ht="30" x14ac:dyDescent="0.25">
      <c r="A1614" s="1" t="s">
        <v>658</v>
      </c>
      <c r="B1614" s="1" t="s">
        <v>116</v>
      </c>
      <c r="C1614" s="1" t="s">
        <v>663</v>
      </c>
      <c r="D1614" s="1" t="str">
        <f t="shared" si="230"/>
        <v>"Na(AlSi&lt;sub&gt;3&lt;/sub&gt;O&lt;sub&gt;8&lt;/sub&gt;)"</v>
      </c>
      <c r="E1614" s="1" t="str">
        <f t="shared" si="228"/>
        <v xml:space="preserve">gcmin:albite  gcmin:imachemistry  "Na(AlSi&lt;sub&gt;3&lt;/sub&gt;O&lt;sub&gt;8&lt;/sub&gt;)". </v>
      </c>
    </row>
    <row r="1615" spans="1:5" ht="45" x14ac:dyDescent="0.25">
      <c r="A1615" s="1" t="s">
        <v>658</v>
      </c>
      <c r="B1615" s="1" t="s">
        <v>593</v>
      </c>
      <c r="C1615" s="1" t="s">
        <v>664</v>
      </c>
      <c r="D1615" s="1" t="str">
        <f t="shared" si="230"/>
        <v>"Gahn J G, Berzelius J (1815) Underf≈kning af nagra i grannskapet af Fahlun funna Fossilier, Afhandlingar i Fysik, Kemi och Mineralogi 4, 148-216 (see page 180)"</v>
      </c>
      <c r="E1615" s="1" t="str">
        <f t="shared" si="228"/>
        <v xml:space="preserve">gcmin:albite  gcmin:statusnotes  "Gahn J G, Berzelius J (1815) Underf≈kning af nagra i grannskapet af Fahlun funna Fossilier, Afhandlingar i Fysik, Kemi och Mineralogi 4, 148-216 (see page 180)". </v>
      </c>
    </row>
    <row r="1616" spans="1:5" ht="30" x14ac:dyDescent="0.25">
      <c r="A1616" s="1" t="s">
        <v>658</v>
      </c>
      <c r="B1616" s="1" t="s">
        <v>586</v>
      </c>
      <c r="C1616" s="1">
        <v>1815</v>
      </c>
      <c r="D1616" s="1" t="str">
        <f t="shared" si="230"/>
        <v>"1815"</v>
      </c>
      <c r="E1616" s="1" t="str">
        <f t="shared" si="228"/>
        <v xml:space="preserve">gcmin:albite  gcmin:wikipediadate  "1815". </v>
      </c>
    </row>
    <row r="1617" spans="1:5" ht="30" x14ac:dyDescent="0.25">
      <c r="A1617" s="1" t="s">
        <v>658</v>
      </c>
      <c r="B1617" s="1" t="s">
        <v>598</v>
      </c>
      <c r="C1617" s="1" t="s">
        <v>665</v>
      </c>
      <c r="D1617" s="1" t="str">
        <f t="shared" si="230"/>
        <v>"NaAlSi&lt;sub&gt;3&lt;/sub&gt;O&lt;sub&gt;8&lt;/sub&gt;"</v>
      </c>
      <c r="E1617" s="1" t="str">
        <f t="shared" si="228"/>
        <v xml:space="preserve">gcmin:albite  gcmin:rruffchemistry  "NaAlSi&lt;sub&gt;3&lt;/sub&gt;O&lt;sub&gt;8&lt;/sub&gt;". </v>
      </c>
    </row>
    <row r="1618" spans="1:5" ht="30" x14ac:dyDescent="0.25">
      <c r="A1618" s="1" t="s">
        <v>658</v>
      </c>
      <c r="B1618" s="1" t="s">
        <v>581</v>
      </c>
      <c r="C1618" s="1" t="s">
        <v>666</v>
      </c>
      <c r="D1618" s="1" t="str">
        <f t="shared" si="230"/>
        <v>"R040068 | R040129 | R050253 | R050402 | R060054 | R070268 | R100169"</v>
      </c>
      <c r="E1618" s="1" t="str">
        <f t="shared" si="228"/>
        <v xml:space="preserve">gcmin:albite  gcmin:rruffids  "R040068 | R040129 | R050253 | R050402 | R060054 | R070268 | R100169". </v>
      </c>
    </row>
    <row r="1619" spans="1:5" ht="30" x14ac:dyDescent="0.25">
      <c r="A1619" s="1" t="s">
        <v>658</v>
      </c>
      <c r="B1619" s="1" t="s">
        <v>587</v>
      </c>
      <c r="C1619" s="1" t="s">
        <v>659</v>
      </c>
      <c r="D1619" s="1" t="str">
        <f t="shared" si="230"/>
        <v>"Albite"</v>
      </c>
      <c r="E1619" s="1" t="str">
        <f t="shared" si="228"/>
        <v xml:space="preserve">gcmin:albite  gcmin:rruffnameplain  "Albite". </v>
      </c>
    </row>
    <row r="1620" spans="1:5" x14ac:dyDescent="0.25">
      <c r="A1620" t="s">
        <v>658</v>
      </c>
      <c r="B1620" t="s">
        <v>7</v>
      </c>
      <c r="C1620" t="s">
        <v>667</v>
      </c>
      <c r="D1620"/>
      <c r="E1620" s="1" t="str">
        <f t="shared" si="228"/>
        <v xml:space="preserve">gcmin:albite  skos:exactMatch  &lt;https://www.mindat.org/1:1:96:9&gt;. </v>
      </c>
    </row>
    <row r="1621" spans="1:5" x14ac:dyDescent="0.25">
      <c r="A1621" s="1" t="s">
        <v>658</v>
      </c>
      <c r="B1621" s="1" t="s">
        <v>17</v>
      </c>
      <c r="C1621" s="1" t="s">
        <v>659</v>
      </c>
      <c r="D1621" s="1" t="str">
        <f t="shared" ref="D1621:D1627" si="231">""""&amp;C1621&amp;""""</f>
        <v>"Albite"</v>
      </c>
      <c r="E1621" s="1" t="str">
        <f t="shared" si="228"/>
        <v xml:space="preserve">gcmin:albite  skos:prefLabel  "Albite". </v>
      </c>
    </row>
    <row r="1622" spans="1:5" ht="30" x14ac:dyDescent="0.25">
      <c r="A1622" s="1" t="s">
        <v>658</v>
      </c>
      <c r="B1622" s="1" t="s">
        <v>601</v>
      </c>
      <c r="C1622" s="1" t="s">
        <v>659</v>
      </c>
      <c r="D1622" s="1" t="str">
        <f t="shared" si="231"/>
        <v>"Albite"</v>
      </c>
      <c r="E1622" s="1" t="str">
        <f t="shared" si="228"/>
        <v xml:space="preserve">gcmin:albite  gcmin:rruffnamehtml  "Albite". </v>
      </c>
    </row>
    <row r="1623" spans="1:5" ht="30" x14ac:dyDescent="0.25">
      <c r="A1623" s="1" t="s">
        <v>658</v>
      </c>
      <c r="B1623" s="1" t="s">
        <v>604</v>
      </c>
      <c r="C1623" s="1" t="s">
        <v>668</v>
      </c>
      <c r="D1623" s="1" t="str">
        <f t="shared" si="231"/>
        <v>"Tektosilicate without additional non-tetrahedral anions"</v>
      </c>
      <c r="E1623" s="1" t="str">
        <f t="shared" si="228"/>
        <v xml:space="preserve">gcmin:albite  gcmin:strunzlabel  "Tektosilicate without additional non-tetrahedral anions". </v>
      </c>
    </row>
    <row r="1624" spans="1:5" ht="45" x14ac:dyDescent="0.25">
      <c r="A1624" s="1" t="s">
        <v>658</v>
      </c>
      <c r="B1624" s="1" t="s">
        <v>602</v>
      </c>
      <c r="C1624" s="1" t="s">
        <v>669</v>
      </c>
      <c r="D1624" s="1" t="str">
        <f t="shared" si="231"/>
        <v>"https://www.handbookofmineralogy.org/pdfs/albite.pdf"</v>
      </c>
      <c r="E1624" s="1" t="str">
        <f t="shared" si="228"/>
        <v xml:space="preserve">gcmin:albite  gcmin:handbookofmineralogyurl  "https://www.handbookofmineralogy.org/pdfs/albite.pdf". </v>
      </c>
    </row>
    <row r="1625" spans="1:5" ht="30" x14ac:dyDescent="0.25">
      <c r="A1625" s="1" t="s">
        <v>658</v>
      </c>
      <c r="B1625" s="1" t="s">
        <v>577</v>
      </c>
      <c r="C1625" s="1" t="s">
        <v>670</v>
      </c>
      <c r="D1625" s="1" t="str">
        <f t="shared" si="231"/>
        <v>"http://www.webmineral.com/data/Albite.shtml"</v>
      </c>
      <c r="E1625" s="1" t="str">
        <f t="shared" si="228"/>
        <v xml:space="preserve">gcmin:albite  gcmin:webmineralurl  "http://www.webmineral.com/data/Albite.shtml". </v>
      </c>
    </row>
    <row r="1626" spans="1:5" ht="30" x14ac:dyDescent="0.25">
      <c r="A1626" s="1" t="s">
        <v>658</v>
      </c>
      <c r="B1626" s="1" t="s">
        <v>584</v>
      </c>
      <c r="C1626" s="1" t="s">
        <v>67</v>
      </c>
      <c r="D1626" s="1" t="str">
        <f t="shared" si="231"/>
        <v>"Feldspar"</v>
      </c>
      <c r="E1626" s="1" t="str">
        <f t="shared" si="228"/>
        <v xml:space="preserve">gcmin:albite  gcmin:structuralgroup  "Feldspar". </v>
      </c>
    </row>
    <row r="1627" spans="1:5" ht="30" x14ac:dyDescent="0.25">
      <c r="A1627" s="1" t="s">
        <v>658</v>
      </c>
      <c r="B1627" s="1" t="s">
        <v>575</v>
      </c>
      <c r="C1627" s="1" t="s">
        <v>671</v>
      </c>
      <c r="D1627" s="1" t="str">
        <f t="shared" si="231"/>
        <v>"09.FA.35"</v>
      </c>
      <c r="E1627" s="1" t="str">
        <f t="shared" si="228"/>
        <v xml:space="preserve">gcmin:albite  gcmin:strunzcodeV10  "09.FA.35". </v>
      </c>
    </row>
    <row r="1628" spans="1:5" x14ac:dyDescent="0.25">
      <c r="A1628" t="s">
        <v>658</v>
      </c>
      <c r="B1628" t="s">
        <v>13</v>
      </c>
      <c r="C1628" t="s">
        <v>77</v>
      </c>
      <c r="D1628"/>
      <c r="E1628" s="1" t="str">
        <f t="shared" si="228"/>
        <v xml:space="preserve">gcmin:albite  skos:inScheme  gcmin:conceptScheme. </v>
      </c>
    </row>
    <row r="1629" spans="1:5" ht="30" x14ac:dyDescent="0.25">
      <c r="A1629" s="1" t="s">
        <v>658</v>
      </c>
      <c r="B1629" s="1" t="s">
        <v>21</v>
      </c>
      <c r="C1629" s="1" t="s">
        <v>672</v>
      </c>
      <c r="D1629" s="1" t="str">
        <f t="shared" ref="D1629:D1631" si="232">""""&amp;C1629&amp;""""</f>
        <v>"min-96"</v>
      </c>
      <c r="E1629" s="1" t="str">
        <f t="shared" si="228"/>
        <v xml:space="preserve">gcmin:albite  gcmin:mindatid  "min-96". </v>
      </c>
    </row>
    <row r="1630" spans="1:5" ht="30" x14ac:dyDescent="0.25">
      <c r="A1630" s="1" t="s">
        <v>658</v>
      </c>
      <c r="B1630" s="1" t="s">
        <v>26</v>
      </c>
      <c r="C1630" s="1" t="s">
        <v>673</v>
      </c>
      <c r="D1630" s="1" t="str">
        <f t="shared" si="232"/>
        <v>"http://www.mindat.org/min-96.html"</v>
      </c>
      <c r="E1630" s="1" t="str">
        <f t="shared" si="228"/>
        <v xml:space="preserve">gcmin:albite  gcmin:mindaturl  "http://www.mindat.org/min-96.html". </v>
      </c>
    </row>
    <row r="1631" spans="1:5" ht="30" x14ac:dyDescent="0.25">
      <c r="A1631" s="1" t="s">
        <v>658</v>
      </c>
      <c r="B1631" s="1" t="s">
        <v>610</v>
      </c>
      <c r="C1631" s="1" t="s">
        <v>674</v>
      </c>
      <c r="D1631" s="1" t="str">
        <f t="shared" si="232"/>
        <v>"feldspar"</v>
      </c>
      <c r="E1631" s="1" t="str">
        <f t="shared" si="228"/>
        <v xml:space="preserve">gcmin:albite  gcmin:fleischersgroup  "feldspar". </v>
      </c>
    </row>
    <row r="1632" spans="1:5" x14ac:dyDescent="0.25">
      <c r="A1632" t="s">
        <v>658</v>
      </c>
      <c r="B1632" t="s">
        <v>23</v>
      </c>
      <c r="C1632" t="s">
        <v>560</v>
      </c>
      <c r="D1632"/>
      <c r="E1632" s="1" t="str">
        <f t="shared" si="228"/>
        <v xml:space="preserve">gcmin:albite  skos:broader  &lt;https://w3id.org/geochem/1.0/mingroup/9264&gt;. </v>
      </c>
    </row>
    <row r="1633" spans="1:5" ht="30" x14ac:dyDescent="0.25">
      <c r="A1633" s="1" t="s">
        <v>658</v>
      </c>
      <c r="B1633" s="1" t="s">
        <v>590</v>
      </c>
      <c r="C1633" s="1" t="s">
        <v>675</v>
      </c>
      <c r="D1633" s="1" t="str">
        <f>""""&amp;C1633&amp;""""</f>
        <v>"Grandfathered|Approved"</v>
      </c>
      <c r="E1633" s="1" t="str">
        <f t="shared" si="228"/>
        <v xml:space="preserve">gcmin:albite  gcmin:imastatus  "Grandfathered|Approved". </v>
      </c>
    </row>
    <row r="1634" spans="1:5" x14ac:dyDescent="0.25">
      <c r="A1634" t="s">
        <v>658</v>
      </c>
      <c r="B1634" t="s">
        <v>7</v>
      </c>
      <c r="C1634" t="s">
        <v>676</v>
      </c>
      <c r="D1634"/>
      <c r="E1634" s="1" t="str">
        <f t="shared" si="228"/>
        <v xml:space="preserve">gcmin:albite  skos:exactMatch  gsqmin:albite. </v>
      </c>
    </row>
    <row r="1635" spans="1:5" x14ac:dyDescent="0.25">
      <c r="A1635" t="s">
        <v>677</v>
      </c>
      <c r="B1635" t="s">
        <v>4</v>
      </c>
      <c r="C1635">
        <v>908</v>
      </c>
      <c r="D1635"/>
      <c r="E1635" s="1" t="str">
        <f t="shared" si="228"/>
        <v xml:space="preserve">gcmin:allanite-ce  gcmin:localitycount  908. </v>
      </c>
    </row>
    <row r="1636" spans="1:5" ht="30" x14ac:dyDescent="0.25">
      <c r="A1636" t="s">
        <v>677</v>
      </c>
      <c r="B1636" t="s">
        <v>23</v>
      </c>
      <c r="C1636" t="s">
        <v>449</v>
      </c>
      <c r="D1636"/>
      <c r="E1636" s="1" t="str">
        <f t="shared" si="228"/>
        <v xml:space="preserve">gcmin:allanite-ce  skos:broader  &lt;https://w3id.org/geochem/1.0/mingroup/46220&gt;. </v>
      </c>
    </row>
    <row r="1637" spans="1:5" ht="45" x14ac:dyDescent="0.25">
      <c r="A1637" s="1" t="s">
        <v>677</v>
      </c>
      <c r="B1637" s="1" t="s">
        <v>116</v>
      </c>
      <c r="C1637" s="1" t="s">
        <v>678</v>
      </c>
      <c r="D1637" s="1" t="str">
        <f t="shared" ref="D1637:D1640" si="233">""""&amp;C1637&amp;""""</f>
        <v>"CaCe(Al&lt;sub&gt;2&lt;/sub&gt;Fe&lt;sup&gt;2+&lt;/sup&gt;)[Si&lt;sub&gt;2&lt;/sub&gt;O&lt;sub&gt;7&lt;/sub&gt;][SiO&lt;sub&gt;4&lt;/sub&gt;]O(OH)"</v>
      </c>
      <c r="E1637" s="1" t="str">
        <f t="shared" si="228"/>
        <v xml:space="preserve">gcmin:allanite-ce  gcmin:imachemistry  "CaCe(Al&lt;sub&gt;2&lt;/sub&gt;Fe&lt;sup&gt;2+&lt;/sup&gt;)[Si&lt;sub&gt;2&lt;/sub&gt;O&lt;sub&gt;7&lt;/sub&gt;][SiO&lt;sub&gt;4&lt;/sub&gt;]O(OH)". </v>
      </c>
    </row>
    <row r="1638" spans="1:5" ht="30" x14ac:dyDescent="0.25">
      <c r="A1638" s="1" t="s">
        <v>677</v>
      </c>
      <c r="B1638" s="1" t="s">
        <v>581</v>
      </c>
      <c r="C1638" s="1" t="s">
        <v>679</v>
      </c>
      <c r="D1638" s="1" t="str">
        <f t="shared" si="233"/>
        <v>"R050043 | R060418 | R080044 | R080092"</v>
      </c>
      <c r="E1638" s="1" t="str">
        <f t="shared" si="228"/>
        <v xml:space="preserve">gcmin:allanite-ce  gcmin:rruffids  "R050043 | R060418 | R080044 | R080092". </v>
      </c>
    </row>
    <row r="1639" spans="1:5" ht="45" x14ac:dyDescent="0.25">
      <c r="A1639" s="1" t="s">
        <v>677</v>
      </c>
      <c r="B1639" s="1" t="s">
        <v>602</v>
      </c>
      <c r="C1639" s="1" t="s">
        <v>680</v>
      </c>
      <c r="D1639" s="1" t="str">
        <f t="shared" si="233"/>
        <v>"https://www.handbookofmineralogy.org/pdfs/allanite-Ce"</v>
      </c>
      <c r="E1639" s="1" t="str">
        <f t="shared" si="228"/>
        <v xml:space="preserve">gcmin:allanite-ce  gcmin:handbookofmineralogyurl  "https://www.handbookofmineralogy.org/pdfs/allanite-Ce". </v>
      </c>
    </row>
    <row r="1640" spans="1:5" ht="30" x14ac:dyDescent="0.25">
      <c r="A1640" s="1" t="s">
        <v>677</v>
      </c>
      <c r="B1640" s="1" t="s">
        <v>588</v>
      </c>
      <c r="C1640" s="1" t="s">
        <v>681</v>
      </c>
      <c r="D1640" s="1" t="str">
        <f t="shared" si="233"/>
        <v>"Ca | Ce | Al | Fe | Si | O | H"</v>
      </c>
      <c r="E1640" s="1" t="str">
        <f t="shared" si="228"/>
        <v xml:space="preserve">gcmin:allanite-ce  gcmin:chemistryelements  "Ca | Ce | Al | Fe | Si | O | H". </v>
      </c>
    </row>
    <row r="1641" spans="1:5" x14ac:dyDescent="0.25">
      <c r="A1641" t="s">
        <v>677</v>
      </c>
      <c r="B1641" t="s">
        <v>7</v>
      </c>
      <c r="C1641" t="s">
        <v>682</v>
      </c>
      <c r="D1641"/>
      <c r="E1641" s="1" t="str">
        <f t="shared" si="228"/>
        <v xml:space="preserve">gcmin:allanite-ce  skos:exactMatch  gsqmin:allanite-ce. </v>
      </c>
    </row>
    <row r="1642" spans="1:5" ht="30" x14ac:dyDescent="0.25">
      <c r="A1642" s="1" t="s">
        <v>677</v>
      </c>
      <c r="B1642" s="1" t="s">
        <v>586</v>
      </c>
      <c r="C1642" s="1">
        <v>1811</v>
      </c>
      <c r="D1642" s="1" t="str">
        <f t="shared" ref="D1642:D1651" si="234">""""&amp;C1642&amp;""""</f>
        <v>"1811"</v>
      </c>
      <c r="E1642" s="1" t="str">
        <f t="shared" si="228"/>
        <v xml:space="preserve">gcmin:allanite-ce  gcmin:wikipediadate  "1811". </v>
      </c>
    </row>
    <row r="1643" spans="1:5" ht="30" x14ac:dyDescent="0.25">
      <c r="A1643" s="1" t="s">
        <v>677</v>
      </c>
      <c r="B1643" s="1" t="s">
        <v>17</v>
      </c>
      <c r="C1643" s="1" t="s">
        <v>683</v>
      </c>
      <c r="D1643" s="1" t="str">
        <f t="shared" si="234"/>
        <v>"Allanite-(Ce)"</v>
      </c>
      <c r="E1643" s="1" t="str">
        <f t="shared" si="228"/>
        <v xml:space="preserve">gcmin:allanite-ce  skos:prefLabel  "Allanite-(Ce)". </v>
      </c>
    </row>
    <row r="1644" spans="1:5" ht="30" x14ac:dyDescent="0.25">
      <c r="A1644" s="1" t="s">
        <v>677</v>
      </c>
      <c r="B1644" s="1" t="s">
        <v>26</v>
      </c>
      <c r="C1644" s="1" t="s">
        <v>684</v>
      </c>
      <c r="D1644" s="1" t="str">
        <f t="shared" si="234"/>
        <v>"http://www.mindat.org/min-125.html"</v>
      </c>
      <c r="E1644" s="1" t="str">
        <f t="shared" si="228"/>
        <v xml:space="preserve">gcmin:allanite-ce  gcmin:mindaturl  "http://www.mindat.org/min-125.html". </v>
      </c>
    </row>
    <row r="1645" spans="1:5" ht="30" x14ac:dyDescent="0.25">
      <c r="A1645" s="1" t="s">
        <v>677</v>
      </c>
      <c r="B1645" s="1" t="s">
        <v>604</v>
      </c>
      <c r="C1645" s="1" t="s">
        <v>4798</v>
      </c>
      <c r="D1645" s="1" t="str">
        <f t="shared" si="234"/>
        <v>"Sorosilicate with mixed SiO4 and Si2O7 groups; cations in octahedral [6] and greater coordination"</v>
      </c>
      <c r="E1645" s="1" t="str">
        <f t="shared" si="228"/>
        <v xml:space="preserve">gcmin:allanite-ce  gcmin:strunzlabel  "Sorosilicate with mixed SiO4 and Si2O7 groups; cations in octahedral [6] and greater coordination". </v>
      </c>
    </row>
    <row r="1646" spans="1:5" ht="30" x14ac:dyDescent="0.25">
      <c r="A1646" s="1" t="s">
        <v>677</v>
      </c>
      <c r="B1646" s="1" t="s">
        <v>584</v>
      </c>
      <c r="C1646" s="1" t="s">
        <v>685</v>
      </c>
      <c r="D1646" s="1" t="str">
        <f t="shared" si="234"/>
        <v>"Epidote"</v>
      </c>
      <c r="E1646" s="1" t="str">
        <f t="shared" si="228"/>
        <v xml:space="preserve">gcmin:allanite-ce  gcmin:structuralgroup  "Epidote". </v>
      </c>
    </row>
    <row r="1647" spans="1:5" ht="45" x14ac:dyDescent="0.25">
      <c r="A1647" s="1" t="s">
        <v>677</v>
      </c>
      <c r="B1647" s="1" t="s">
        <v>598</v>
      </c>
      <c r="C1647" s="1" t="s">
        <v>686</v>
      </c>
      <c r="D1647" s="1" t="str">
        <f t="shared" si="234"/>
        <v>"CaCeAl&lt;sub&gt;2&lt;/sub&gt;Fe&lt;sup&gt;2+&lt;/sup&gt;(Si&lt;sub&gt;2&lt;/sub&gt;O&lt;sub&gt;7&lt;/sub&gt;)(SiO&lt;sub&gt;4&lt;/sub&gt;)O(OH)"</v>
      </c>
      <c r="E1647" s="1" t="str">
        <f t="shared" si="228"/>
        <v xml:space="preserve">gcmin:allanite-ce  gcmin:rruffchemistry  "CaCeAl&lt;sub&gt;2&lt;/sub&gt;Fe&lt;sup&gt;2+&lt;/sup&gt;(Si&lt;sub&gt;2&lt;/sub&gt;O&lt;sub&gt;7&lt;/sub&gt;)(SiO&lt;sub&gt;4&lt;/sub&gt;)O(OH)". </v>
      </c>
    </row>
    <row r="1648" spans="1:5" ht="30" x14ac:dyDescent="0.25">
      <c r="A1648" s="1" t="s">
        <v>677</v>
      </c>
      <c r="B1648" s="1" t="s">
        <v>579</v>
      </c>
      <c r="C1648" s="1" t="s">
        <v>687</v>
      </c>
      <c r="D1648" s="1" t="str">
        <f t="shared" si="234"/>
        <v>"monoclinic, unknown"</v>
      </c>
      <c r="E1648" s="1" t="str">
        <f t="shared" si="228"/>
        <v xml:space="preserve">gcmin:allanite-ce  gcmin:crystalsystem  "monoclinic, unknown". </v>
      </c>
    </row>
    <row r="1649" spans="1:5" ht="30" x14ac:dyDescent="0.25">
      <c r="A1649" s="1" t="s">
        <v>677</v>
      </c>
      <c r="B1649" s="1" t="s">
        <v>21</v>
      </c>
      <c r="C1649" s="1" t="s">
        <v>688</v>
      </c>
      <c r="D1649" s="1" t="str">
        <f t="shared" si="234"/>
        <v>"min-125"</v>
      </c>
      <c r="E1649" s="1" t="str">
        <f t="shared" si="228"/>
        <v xml:space="preserve">gcmin:allanite-ce  gcmin:mindatid  "min-125". </v>
      </c>
    </row>
    <row r="1650" spans="1:5" ht="30" x14ac:dyDescent="0.25">
      <c r="A1650" s="1" t="s">
        <v>677</v>
      </c>
      <c r="B1650" s="1" t="s">
        <v>575</v>
      </c>
      <c r="C1650" s="1" t="s">
        <v>689</v>
      </c>
      <c r="D1650" s="1" t="str">
        <f t="shared" si="234"/>
        <v>"09.BG.05b"</v>
      </c>
      <c r="E1650" s="1" t="str">
        <f t="shared" si="228"/>
        <v xml:space="preserve">gcmin:allanite-ce  gcmin:strunzcodeV10  "09.BG.05b". </v>
      </c>
    </row>
    <row r="1651" spans="1:5" ht="105" x14ac:dyDescent="0.25">
      <c r="A1651" s="1" t="s">
        <v>677</v>
      </c>
      <c r="B1651" s="1" t="s">
        <v>593</v>
      </c>
      <c r="C1651" s="1" t="s">
        <v>690</v>
      </c>
      <c r="D1651" s="1" t="str">
        <f t="shared" si="234"/>
        <v>"Thomson T (1812) Experiments on allanite, a new mineral from Greenland, Transactions of the Royal Society of Edinburgh 6, 371-386 Name changed from allanite: Nickel E H, Mandarino J A (1987) Procedures involving the IMA Commission on New Minerals and Mineral Names and guidelines on mineral nomenclature, American Mineralogist 72, 1031-1042"</v>
      </c>
      <c r="E1651" s="1" t="str">
        <f t="shared" si="228"/>
        <v xml:space="preserve">gcmin:allanite-ce  gcmin:statusnotes  "Thomson T (1812) Experiments on allanite, a new mineral from Greenland, Transactions of the Royal Society of Edinburgh 6, 371-386 Name changed from allanite: Nickel E H, Mandarino J A (1987) Procedures involving the IMA Commission on New Minerals and Mineral Names and guidelines on mineral nomenclature, American Mineralogist 72, 1031-1042". </v>
      </c>
    </row>
    <row r="1652" spans="1:5" x14ac:dyDescent="0.25">
      <c r="A1652" t="s">
        <v>677</v>
      </c>
      <c r="B1652" t="s">
        <v>7</v>
      </c>
      <c r="C1652" t="s">
        <v>691</v>
      </c>
      <c r="D1652"/>
      <c r="E1652" s="1" t="str">
        <f t="shared" si="228"/>
        <v xml:space="preserve">gcmin:allanite-ce  skos:exactMatch  &lt;https://www.mindat.org/1:1:125:4&gt;. </v>
      </c>
    </row>
    <row r="1653" spans="1:5" ht="30" x14ac:dyDescent="0.25">
      <c r="A1653" s="1" t="s">
        <v>677</v>
      </c>
      <c r="B1653" s="1" t="s">
        <v>590</v>
      </c>
      <c r="C1653" s="1" t="s">
        <v>692</v>
      </c>
      <c r="D1653" s="1" t="str">
        <f>""""&amp;C1653&amp;""""</f>
        <v>"Renamed|Approved"</v>
      </c>
      <c r="E1653" s="1" t="str">
        <f t="shared" si="228"/>
        <v xml:space="preserve">gcmin:allanite-ce  gcmin:imastatus  "Renamed|Approved". </v>
      </c>
    </row>
    <row r="1654" spans="1:5" ht="30" x14ac:dyDescent="0.25">
      <c r="A1654" t="s">
        <v>677</v>
      </c>
      <c r="B1654" t="s">
        <v>7</v>
      </c>
      <c r="C1654" t="s">
        <v>693</v>
      </c>
      <c r="D1654"/>
      <c r="E1654" s="1" t="str">
        <f t="shared" si="228"/>
        <v xml:space="preserve">gcmin:allanite-ce  skos:exactMatch  &lt;http://www.wikidata.org/entity/Q14949771&gt;. </v>
      </c>
    </row>
    <row r="1655" spans="1:5" x14ac:dyDescent="0.25">
      <c r="A1655" t="s">
        <v>677</v>
      </c>
      <c r="B1655" t="s">
        <v>11</v>
      </c>
      <c r="C1655" t="s">
        <v>12</v>
      </c>
      <c r="D1655"/>
      <c r="E1655" s="1" t="str">
        <f t="shared" si="228"/>
        <v xml:space="preserve">gcmin:allanite-ce  rdf:type  skos:Concept. </v>
      </c>
    </row>
    <row r="1656" spans="1:5" ht="30" x14ac:dyDescent="0.25">
      <c r="A1656" s="1" t="s">
        <v>677</v>
      </c>
      <c r="B1656" s="1" t="s">
        <v>610</v>
      </c>
      <c r="C1656" s="1" t="s">
        <v>694</v>
      </c>
      <c r="D1656" s="1" t="str">
        <f t="shared" ref="D1656:D1657" si="235">""""&amp;C1656&amp;""""</f>
        <v>"epidote"</v>
      </c>
      <c r="E1656" s="1" t="str">
        <f t="shared" si="228"/>
        <v xml:space="preserve">gcmin:allanite-ce  gcmin:fleischersgroup  "epidote". </v>
      </c>
    </row>
    <row r="1657" spans="1:5" ht="30" x14ac:dyDescent="0.25">
      <c r="A1657" s="1" t="s">
        <v>677</v>
      </c>
      <c r="B1657" s="1" t="s">
        <v>601</v>
      </c>
      <c r="C1657" s="1" t="s">
        <v>683</v>
      </c>
      <c r="D1657" s="1" t="str">
        <f t="shared" si="235"/>
        <v>"Allanite-(Ce)"</v>
      </c>
      <c r="E1657" s="1" t="str">
        <f t="shared" si="228"/>
        <v xml:space="preserve">gcmin:allanite-ce  gcmin:rruffnamehtml  "Allanite-(Ce)". </v>
      </c>
    </row>
    <row r="1658" spans="1:5" x14ac:dyDescent="0.25">
      <c r="A1658" t="s">
        <v>677</v>
      </c>
      <c r="B1658" t="s">
        <v>13</v>
      </c>
      <c r="C1658" t="s">
        <v>77</v>
      </c>
      <c r="D1658"/>
      <c r="E1658" s="1" t="str">
        <f t="shared" si="228"/>
        <v xml:space="preserve">gcmin:allanite-ce  skos:inScheme  gcmin:conceptScheme. </v>
      </c>
    </row>
    <row r="1659" spans="1:5" ht="30" x14ac:dyDescent="0.25">
      <c r="A1659" s="1" t="s">
        <v>677</v>
      </c>
      <c r="B1659" s="1" t="s">
        <v>15</v>
      </c>
      <c r="C1659" s="1" t="s">
        <v>683</v>
      </c>
      <c r="D1659" s="1" t="str">
        <f t="shared" ref="D1659:D1661" si="236">""""&amp;C1659&amp;""""</f>
        <v>"Allanite-(Ce)"</v>
      </c>
      <c r="E1659" s="1" t="str">
        <f t="shared" si="228"/>
        <v xml:space="preserve">gcmin:allanite-ce  rdfs:label  "Allanite-(Ce)". </v>
      </c>
    </row>
    <row r="1660" spans="1:5" ht="30" x14ac:dyDescent="0.25">
      <c r="A1660" s="1" t="s">
        <v>677</v>
      </c>
      <c r="B1660" s="1" t="s">
        <v>587</v>
      </c>
      <c r="C1660" s="1" t="s">
        <v>683</v>
      </c>
      <c r="D1660" s="1" t="str">
        <f t="shared" si="236"/>
        <v>"Allanite-(Ce)"</v>
      </c>
      <c r="E1660" s="1" t="str">
        <f t="shared" si="228"/>
        <v xml:space="preserve">gcmin:allanite-ce  gcmin:rruffnameplain  "Allanite-(Ce)". </v>
      </c>
    </row>
    <row r="1661" spans="1:5" ht="30" x14ac:dyDescent="0.25">
      <c r="A1661" s="1" t="s">
        <v>695</v>
      </c>
      <c r="B1661" s="1" t="s">
        <v>21</v>
      </c>
      <c r="C1661" s="1" t="s">
        <v>696</v>
      </c>
      <c r="D1661" s="1" t="str">
        <f t="shared" si="236"/>
        <v>"min-452"</v>
      </c>
      <c r="E1661" s="1" t="str">
        <f t="shared" si="228"/>
        <v xml:space="preserve">gcmin:almandine  gcmin:mindatid  "min-452". </v>
      </c>
    </row>
    <row r="1662" spans="1:5" ht="30" x14ac:dyDescent="0.25">
      <c r="A1662" t="s">
        <v>695</v>
      </c>
      <c r="B1662" t="s">
        <v>23</v>
      </c>
      <c r="C1662" t="s">
        <v>28</v>
      </c>
      <c r="D1662"/>
      <c r="E1662" s="1" t="str">
        <f t="shared" si="228"/>
        <v xml:space="preserve">gcmin:almandine  skos:broader  &lt;https://w3id.org/geochem/1.0/mingroup/10272&gt;. </v>
      </c>
    </row>
    <row r="1663" spans="1:5" ht="45" x14ac:dyDescent="0.25">
      <c r="A1663" s="1" t="s">
        <v>695</v>
      </c>
      <c r="B1663" s="1" t="s">
        <v>602</v>
      </c>
      <c r="C1663" s="1" t="s">
        <v>697</v>
      </c>
      <c r="D1663" s="1" t="str">
        <f t="shared" ref="D1663:D1664" si="237">""""&amp;C1663&amp;""""</f>
        <v>"https://www.handbookofmineralogy.org/pdfs/almandine.pdf"</v>
      </c>
      <c r="E1663" s="1" t="str">
        <f t="shared" si="228"/>
        <v xml:space="preserve">gcmin:almandine  gcmin:handbookofmineralogyurl  "https://www.handbookofmineralogy.org/pdfs/almandine.pdf". </v>
      </c>
    </row>
    <row r="1664" spans="1:5" ht="45" x14ac:dyDescent="0.25">
      <c r="A1664" s="1" t="s">
        <v>695</v>
      </c>
      <c r="B1664" s="1" t="s">
        <v>593</v>
      </c>
      <c r="C1664" s="1" t="s">
        <v>698</v>
      </c>
      <c r="D1664" s="1" t="str">
        <f t="shared" si="237"/>
        <v>"Mineral name, or its predecessor alabandina, has been known since antiquity and predates any formal descriptive publication."</v>
      </c>
      <c r="E1664" s="1" t="str">
        <f t="shared" si="228"/>
        <v xml:space="preserve">gcmin:almandine  gcmin:statusnotes  "Mineral name, or its predecessor alabandina, has been known since antiquity and predates any formal descriptive publication.". </v>
      </c>
    </row>
    <row r="1665" spans="1:5" x14ac:dyDescent="0.25">
      <c r="A1665" t="s">
        <v>695</v>
      </c>
      <c r="B1665" t="s">
        <v>7</v>
      </c>
      <c r="C1665" t="s">
        <v>699</v>
      </c>
      <c r="D1665"/>
      <c r="E1665" s="1" t="str">
        <f t="shared" si="228"/>
        <v xml:space="preserve">gcmin:almandine  skos:exactMatch  gsqmin:almandine. </v>
      </c>
    </row>
    <row r="1666" spans="1:5" ht="30" x14ac:dyDescent="0.25">
      <c r="A1666" s="1" t="s">
        <v>695</v>
      </c>
      <c r="B1666" s="1" t="s">
        <v>584</v>
      </c>
      <c r="C1666" s="1" t="s">
        <v>29</v>
      </c>
      <c r="D1666" s="1" t="str">
        <f t="shared" ref="D1666:D1668" si="238">""""&amp;C1666&amp;""""</f>
        <v>"Garnet"</v>
      </c>
      <c r="E1666" s="1" t="str">
        <f t="shared" si="228"/>
        <v xml:space="preserve">gcmin:almandine  gcmin:structuralgroup  "Garnet". </v>
      </c>
    </row>
    <row r="1667" spans="1:5" ht="30" x14ac:dyDescent="0.25">
      <c r="A1667" s="1" t="s">
        <v>695</v>
      </c>
      <c r="B1667" s="1" t="s">
        <v>586</v>
      </c>
      <c r="C1667" s="1" t="s">
        <v>700</v>
      </c>
      <c r="D1667" s="1" t="str">
        <f t="shared" si="238"/>
        <v>"old"</v>
      </c>
      <c r="E1667" s="1" t="str">
        <f t="shared" ref="E1667:E1730" si="239">A1667 &amp; "  " &amp; B1667 &amp; "  " &amp; IF(ISBLANK(D1667),C1667, D1667) &amp; ". "</f>
        <v xml:space="preserve">gcmin:almandine  gcmin:wikipediadate  "old". </v>
      </c>
    </row>
    <row r="1668" spans="1:5" ht="45" x14ac:dyDescent="0.25">
      <c r="A1668" s="1" t="s">
        <v>695</v>
      </c>
      <c r="B1668" s="1" t="s">
        <v>116</v>
      </c>
      <c r="C1668" s="1" t="s">
        <v>701</v>
      </c>
      <c r="D1668" s="1" t="str">
        <f t="shared" si="238"/>
        <v>"Fe&lt;sup&gt;2+&lt;/sup&gt;&lt;sub&gt;3&lt;/sub&gt;Al&lt;sub&gt;2&lt;/sub&gt;(SiO&lt;sub&gt;4&lt;/sub&gt;)&lt;sub&gt;3&lt;/sub&gt;"</v>
      </c>
      <c r="E1668" s="1" t="str">
        <f t="shared" si="239"/>
        <v xml:space="preserve">gcmin:almandine  gcmin:imachemistry  "Fe&lt;sup&gt;2+&lt;/sup&gt;&lt;sub&gt;3&lt;/sub&gt;Al&lt;sub&gt;2&lt;/sub&gt;(SiO&lt;sub&gt;4&lt;/sub&gt;)&lt;sub&gt;3&lt;/sub&gt;". </v>
      </c>
    </row>
    <row r="1669" spans="1:5" x14ac:dyDescent="0.25">
      <c r="A1669" t="s">
        <v>695</v>
      </c>
      <c r="B1669" t="s">
        <v>11</v>
      </c>
      <c r="C1669" t="s">
        <v>12</v>
      </c>
      <c r="D1669"/>
      <c r="E1669" s="1" t="str">
        <f t="shared" si="239"/>
        <v xml:space="preserve">gcmin:almandine  rdf:type  skos:Concept. </v>
      </c>
    </row>
    <row r="1670" spans="1:5" ht="45" x14ac:dyDescent="0.25">
      <c r="A1670" s="1" t="s">
        <v>695</v>
      </c>
      <c r="B1670" s="1" t="s">
        <v>598</v>
      </c>
      <c r="C1670" s="1" t="s">
        <v>701</v>
      </c>
      <c r="D1670" s="1" t="str">
        <f>""""&amp;C1670&amp;""""</f>
        <v>"Fe&lt;sup&gt;2+&lt;/sup&gt;&lt;sub&gt;3&lt;/sub&gt;Al&lt;sub&gt;2&lt;/sub&gt;(SiO&lt;sub&gt;4&lt;/sub&gt;)&lt;sub&gt;3&lt;/sub&gt;"</v>
      </c>
      <c r="E1670" s="1" t="str">
        <f t="shared" si="239"/>
        <v xml:space="preserve">gcmin:almandine  gcmin:rruffchemistry  "Fe&lt;sup&gt;2+&lt;/sup&gt;&lt;sub&gt;3&lt;/sub&gt;Al&lt;sub&gt;2&lt;/sub&gt;(SiO&lt;sub&gt;4&lt;/sub&gt;)&lt;sub&gt;3&lt;/sub&gt;". </v>
      </c>
    </row>
    <row r="1671" spans="1:5" x14ac:dyDescent="0.25">
      <c r="A1671" t="s">
        <v>695</v>
      </c>
      <c r="B1671" t="s">
        <v>4</v>
      </c>
      <c r="C1671">
        <v>2885</v>
      </c>
      <c r="D1671"/>
      <c r="E1671" s="1" t="str">
        <f t="shared" si="239"/>
        <v xml:space="preserve">gcmin:almandine  gcmin:localitycount  2885. </v>
      </c>
    </row>
    <row r="1672" spans="1:5" ht="30" x14ac:dyDescent="0.25">
      <c r="A1672" s="1" t="s">
        <v>695</v>
      </c>
      <c r="B1672" s="1" t="s">
        <v>604</v>
      </c>
      <c r="C1672" s="1" t="s">
        <v>702</v>
      </c>
      <c r="D1672" s="1" t="str">
        <f t="shared" ref="D1672:D1676" si="240">""""&amp;C1672&amp;""""</f>
        <v>"Nesosilicate without additional anions; cations in [6] and/or greater coordination"</v>
      </c>
      <c r="E1672" s="1" t="str">
        <f t="shared" si="239"/>
        <v xml:space="preserve">gcmin:almandine  gcmin:strunzlabel  "Nesosilicate without additional anions; cations in [6] and/or greater coordination". </v>
      </c>
    </row>
    <row r="1673" spans="1:5" ht="30" x14ac:dyDescent="0.25">
      <c r="A1673" s="1" t="s">
        <v>695</v>
      </c>
      <c r="B1673" s="1" t="s">
        <v>601</v>
      </c>
      <c r="C1673" s="1" t="s">
        <v>703</v>
      </c>
      <c r="D1673" s="1" t="str">
        <f t="shared" si="240"/>
        <v>"Almandine"</v>
      </c>
      <c r="E1673" s="1" t="str">
        <f t="shared" si="239"/>
        <v xml:space="preserve">gcmin:almandine  gcmin:rruffnamehtml  "Almandine". </v>
      </c>
    </row>
    <row r="1674" spans="1:5" ht="30" x14ac:dyDescent="0.25">
      <c r="A1674" s="1" t="s">
        <v>695</v>
      </c>
      <c r="B1674" s="1" t="s">
        <v>575</v>
      </c>
      <c r="C1674" s="1" t="s">
        <v>704</v>
      </c>
      <c r="D1674" s="1" t="str">
        <f t="shared" si="240"/>
        <v>"09.AD.25"</v>
      </c>
      <c r="E1674" s="1" t="str">
        <f t="shared" si="239"/>
        <v xml:space="preserve">gcmin:almandine  gcmin:strunzcodeV10  "09.AD.25". </v>
      </c>
    </row>
    <row r="1675" spans="1:5" ht="30" x14ac:dyDescent="0.25">
      <c r="A1675" s="1" t="s">
        <v>695</v>
      </c>
      <c r="B1675" s="1" t="s">
        <v>610</v>
      </c>
      <c r="C1675" s="1" t="s">
        <v>705</v>
      </c>
      <c r="D1675" s="1" t="str">
        <f t="shared" si="240"/>
        <v>"garnet"</v>
      </c>
      <c r="E1675" s="1" t="str">
        <f t="shared" si="239"/>
        <v xml:space="preserve">gcmin:almandine  gcmin:fleischersgroup  "garnet". </v>
      </c>
    </row>
    <row r="1676" spans="1:5" ht="30" x14ac:dyDescent="0.25">
      <c r="A1676" s="1" t="s">
        <v>695</v>
      </c>
      <c r="B1676" s="1" t="s">
        <v>17</v>
      </c>
      <c r="C1676" s="1" t="s">
        <v>703</v>
      </c>
      <c r="D1676" s="1" t="str">
        <f t="shared" si="240"/>
        <v>"Almandine"</v>
      </c>
      <c r="E1676" s="1" t="str">
        <f t="shared" si="239"/>
        <v xml:space="preserve">gcmin:almandine  skos:prefLabel  "Almandine". </v>
      </c>
    </row>
    <row r="1677" spans="1:5" x14ac:dyDescent="0.25">
      <c r="A1677" t="s">
        <v>695</v>
      </c>
      <c r="B1677" t="s">
        <v>7</v>
      </c>
      <c r="C1677" t="s">
        <v>706</v>
      </c>
      <c r="D1677"/>
      <c r="E1677" s="1" t="str">
        <f t="shared" si="239"/>
        <v xml:space="preserve">gcmin:almandine  skos:exactMatch  &lt;https://www.mindat.org/1:1:452:5&gt;. </v>
      </c>
    </row>
    <row r="1678" spans="1:5" ht="30" x14ac:dyDescent="0.25">
      <c r="A1678" s="1" t="s">
        <v>695</v>
      </c>
      <c r="B1678" s="1" t="s">
        <v>15</v>
      </c>
      <c r="C1678" s="1" t="s">
        <v>703</v>
      </c>
      <c r="D1678" s="1" t="str">
        <f t="shared" ref="D1678:D1680" si="241">""""&amp;C1678&amp;""""</f>
        <v>"Almandine"</v>
      </c>
      <c r="E1678" s="1" t="str">
        <f t="shared" si="239"/>
        <v xml:space="preserve">gcmin:almandine  rdfs:label  "Almandine". </v>
      </c>
    </row>
    <row r="1679" spans="1:5" ht="30" x14ac:dyDescent="0.25">
      <c r="A1679" s="1" t="s">
        <v>695</v>
      </c>
      <c r="B1679" s="1" t="s">
        <v>587</v>
      </c>
      <c r="C1679" s="1" t="s">
        <v>703</v>
      </c>
      <c r="D1679" s="1" t="str">
        <f t="shared" si="241"/>
        <v>"Almandine"</v>
      </c>
      <c r="E1679" s="1" t="str">
        <f t="shared" si="239"/>
        <v xml:space="preserve">gcmin:almandine  gcmin:rruffnameplain  "Almandine". </v>
      </c>
    </row>
    <row r="1680" spans="1:5" ht="30" x14ac:dyDescent="0.25">
      <c r="A1680" s="1" t="s">
        <v>695</v>
      </c>
      <c r="B1680" s="1" t="s">
        <v>26</v>
      </c>
      <c r="C1680" s="1" t="s">
        <v>707</v>
      </c>
      <c r="D1680" s="1" t="str">
        <f t="shared" si="241"/>
        <v>"http://www.mindat.org/min-452.html"</v>
      </c>
      <c r="E1680" s="1" t="str">
        <f t="shared" si="239"/>
        <v xml:space="preserve">gcmin:almandine  gcmin:mindaturl  "http://www.mindat.org/min-452.html". </v>
      </c>
    </row>
    <row r="1681" spans="1:5" x14ac:dyDescent="0.25">
      <c r="A1681" t="s">
        <v>695</v>
      </c>
      <c r="B1681" t="s">
        <v>13</v>
      </c>
      <c r="C1681" t="s">
        <v>77</v>
      </c>
      <c r="D1681"/>
      <c r="E1681" s="1" t="str">
        <f t="shared" si="239"/>
        <v xml:space="preserve">gcmin:almandine  skos:inScheme  gcmin:conceptScheme. </v>
      </c>
    </row>
    <row r="1682" spans="1:5" ht="30" x14ac:dyDescent="0.25">
      <c r="A1682" s="1" t="s">
        <v>695</v>
      </c>
      <c r="B1682" s="1" t="s">
        <v>581</v>
      </c>
      <c r="C1682" s="1" t="s">
        <v>708</v>
      </c>
      <c r="D1682" s="1" t="str">
        <f t="shared" ref="D1682:D1683" si="242">""""&amp;C1682&amp;""""</f>
        <v>"R040076 | R040079 | R040168 | R050029 | R060099 | R060450 | R070129 | R100046 | R120145 | R120152"</v>
      </c>
      <c r="E1682" s="1" t="str">
        <f t="shared" si="239"/>
        <v xml:space="preserve">gcmin:almandine  gcmin:rruffids  "R040076 | R040079 | R040168 | R050029 | R060099 | R060450 | R070129 | R100046 | R120145 | R120152". </v>
      </c>
    </row>
    <row r="1683" spans="1:5" ht="30" x14ac:dyDescent="0.25">
      <c r="A1683" s="1" t="s">
        <v>695</v>
      </c>
      <c r="B1683" s="1" t="s">
        <v>590</v>
      </c>
      <c r="C1683" s="1" t="s">
        <v>675</v>
      </c>
      <c r="D1683" s="1" t="str">
        <f t="shared" si="242"/>
        <v>"Grandfathered|Approved"</v>
      </c>
      <c r="E1683" s="1" t="str">
        <f t="shared" si="239"/>
        <v xml:space="preserve">gcmin:almandine  gcmin:imastatus  "Grandfathered|Approved". </v>
      </c>
    </row>
    <row r="1684" spans="1:5" ht="30" x14ac:dyDescent="0.25">
      <c r="A1684" t="s">
        <v>695</v>
      </c>
      <c r="B1684" t="s">
        <v>7</v>
      </c>
      <c r="C1684" t="s">
        <v>709</v>
      </c>
      <c r="D1684"/>
      <c r="E1684" s="1" t="str">
        <f t="shared" si="239"/>
        <v xml:space="preserve">gcmin:almandine  skos:exactMatch  &lt;http://www.wikidata.org/entity/Q273663&gt;. </v>
      </c>
    </row>
    <row r="1685" spans="1:5" ht="30" x14ac:dyDescent="0.25">
      <c r="A1685" s="1" t="s">
        <v>695</v>
      </c>
      <c r="B1685" s="1" t="s">
        <v>577</v>
      </c>
      <c r="C1685" s="1" t="s">
        <v>710</v>
      </c>
      <c r="D1685" s="1" t="str">
        <f t="shared" ref="D1685:D1693" si="243">""""&amp;C1685&amp;""""</f>
        <v>"http://www.webmineral.com/data/Almandine.shtml"</v>
      </c>
      <c r="E1685" s="1" t="str">
        <f t="shared" si="239"/>
        <v xml:space="preserve">gcmin:almandine  gcmin:webmineralurl  "http://www.webmineral.com/data/Almandine.shtml". </v>
      </c>
    </row>
    <row r="1686" spans="1:5" ht="30" x14ac:dyDescent="0.25">
      <c r="A1686" s="1" t="s">
        <v>695</v>
      </c>
      <c r="B1686" s="1" t="s">
        <v>588</v>
      </c>
      <c r="C1686" s="1" t="s">
        <v>711</v>
      </c>
      <c r="D1686" s="1" t="str">
        <f t="shared" si="243"/>
        <v>"Fe | Al | Si | O"</v>
      </c>
      <c r="E1686" s="1" t="str">
        <f t="shared" si="239"/>
        <v xml:space="preserve">gcmin:almandine  gcmin:chemistryelements  "Fe | Al | Si | O". </v>
      </c>
    </row>
    <row r="1687" spans="1:5" ht="30" x14ac:dyDescent="0.25">
      <c r="A1687" s="1" t="s">
        <v>695</v>
      </c>
      <c r="B1687" s="1" t="s">
        <v>579</v>
      </c>
      <c r="C1687" s="1" t="s">
        <v>712</v>
      </c>
      <c r="D1687" s="1" t="str">
        <f t="shared" si="243"/>
        <v>"cubic"</v>
      </c>
      <c r="E1687" s="1" t="str">
        <f t="shared" si="239"/>
        <v xml:space="preserve">gcmin:almandine  gcmin:crystalsystem  "cubic". </v>
      </c>
    </row>
    <row r="1688" spans="1:5" ht="30" x14ac:dyDescent="0.25">
      <c r="A1688" s="1" t="s">
        <v>713</v>
      </c>
      <c r="B1688" s="1" t="s">
        <v>610</v>
      </c>
      <c r="C1688" s="1" t="s">
        <v>714</v>
      </c>
      <c r="D1688" s="1" t="str">
        <f t="shared" si="243"/>
        <v>"galena"</v>
      </c>
      <c r="E1688" s="1" t="str">
        <f t="shared" si="239"/>
        <v xml:space="preserve">gcmin:altaite  gcmin:fleischersgroup  "galena". </v>
      </c>
    </row>
    <row r="1689" spans="1:5" ht="30" x14ac:dyDescent="0.25">
      <c r="A1689" s="1" t="s">
        <v>713</v>
      </c>
      <c r="B1689" s="1" t="s">
        <v>606</v>
      </c>
      <c r="C1689" s="1" t="s">
        <v>715</v>
      </c>
      <c r="D1689" s="1" t="str">
        <f t="shared" si="243"/>
        <v>"IUPAC: Lead telluride"</v>
      </c>
      <c r="E1689" s="1" t="str">
        <f t="shared" si="239"/>
        <v xml:space="preserve">gcmin:altaite  gcmin:iupacchemname  "IUPAC: Lead telluride". </v>
      </c>
    </row>
    <row r="1690" spans="1:5" ht="30" x14ac:dyDescent="0.25">
      <c r="A1690" s="1" t="s">
        <v>713</v>
      </c>
      <c r="B1690" s="1" t="s">
        <v>15</v>
      </c>
      <c r="C1690" s="1" t="s">
        <v>716</v>
      </c>
      <c r="D1690" s="1" t="str">
        <f t="shared" si="243"/>
        <v>"Altaite"</v>
      </c>
      <c r="E1690" s="1" t="str">
        <f t="shared" si="239"/>
        <v xml:space="preserve">gcmin:altaite  rdfs:label  "Altaite". </v>
      </c>
    </row>
    <row r="1691" spans="1:5" ht="30" x14ac:dyDescent="0.25">
      <c r="A1691" s="1" t="s">
        <v>713</v>
      </c>
      <c r="B1691" s="1" t="s">
        <v>581</v>
      </c>
      <c r="C1691" s="1" t="s">
        <v>717</v>
      </c>
      <c r="D1691" s="1" t="str">
        <f t="shared" si="243"/>
        <v>"R060939"</v>
      </c>
      <c r="E1691" s="1" t="str">
        <f t="shared" si="239"/>
        <v xml:space="preserve">gcmin:altaite  gcmin:rruffids  "R060939". </v>
      </c>
    </row>
    <row r="1692" spans="1:5" ht="30" x14ac:dyDescent="0.25">
      <c r="A1692" s="1" t="s">
        <v>713</v>
      </c>
      <c r="B1692" s="1" t="s">
        <v>588</v>
      </c>
      <c r="C1692" s="1" t="s">
        <v>718</v>
      </c>
      <c r="D1692" s="1" t="str">
        <f t="shared" si="243"/>
        <v>"Pb | Te"</v>
      </c>
      <c r="E1692" s="1" t="str">
        <f t="shared" si="239"/>
        <v xml:space="preserve">gcmin:altaite  gcmin:chemistryelements  "Pb | Te". </v>
      </c>
    </row>
    <row r="1693" spans="1:5" ht="45" x14ac:dyDescent="0.25">
      <c r="A1693" s="1" t="s">
        <v>713</v>
      </c>
      <c r="B1693" s="1" t="s">
        <v>602</v>
      </c>
      <c r="C1693" s="1" t="s">
        <v>719</v>
      </c>
      <c r="D1693" s="1" t="str">
        <f t="shared" si="243"/>
        <v>"https://www.handbookofmineralogy.org/pdfs/altaite.pdf"</v>
      </c>
      <c r="E1693" s="1" t="str">
        <f t="shared" si="239"/>
        <v xml:space="preserve">gcmin:altaite  gcmin:handbookofmineralogyurl  "https://www.handbookofmineralogy.org/pdfs/altaite.pdf". </v>
      </c>
    </row>
    <row r="1694" spans="1:5" x14ac:dyDescent="0.25">
      <c r="A1694" t="s">
        <v>713</v>
      </c>
      <c r="B1694" t="s">
        <v>7</v>
      </c>
      <c r="C1694" t="s">
        <v>720</v>
      </c>
      <c r="D1694"/>
      <c r="E1694" s="1" t="str">
        <f t="shared" si="239"/>
        <v xml:space="preserve">gcmin:altaite  skos:exactMatch  &lt;http://www.wikidata.org/entity/Q416672&gt;. </v>
      </c>
    </row>
    <row r="1695" spans="1:5" ht="30" x14ac:dyDescent="0.25">
      <c r="A1695" s="1" t="s">
        <v>713</v>
      </c>
      <c r="B1695" s="1" t="s">
        <v>598</v>
      </c>
      <c r="C1695" s="1" t="s">
        <v>721</v>
      </c>
      <c r="D1695" s="1" t="str">
        <f t="shared" ref="D1695:D1698" si="244">""""&amp;C1695&amp;""""</f>
        <v>"Pb&lt;sup&gt;2+&lt;/sup&gt;Te&lt;sup&gt;2-&lt;/sup&gt;"</v>
      </c>
      <c r="E1695" s="1" t="str">
        <f t="shared" si="239"/>
        <v xml:space="preserve">gcmin:altaite  gcmin:rruffchemistry  "Pb&lt;sup&gt;2+&lt;/sup&gt;Te&lt;sup&gt;2-&lt;/sup&gt;". </v>
      </c>
    </row>
    <row r="1696" spans="1:5" ht="30" x14ac:dyDescent="0.25">
      <c r="A1696" s="1" t="s">
        <v>713</v>
      </c>
      <c r="B1696" s="1" t="s">
        <v>577</v>
      </c>
      <c r="C1696" s="1" t="s">
        <v>722</v>
      </c>
      <c r="D1696" s="1" t="str">
        <f t="shared" si="244"/>
        <v>"http://www.webmineral.com/data/Altaite.shtml"</v>
      </c>
      <c r="E1696" s="1" t="str">
        <f t="shared" si="239"/>
        <v xml:space="preserve">gcmin:altaite  gcmin:webmineralurl  "http://www.webmineral.com/data/Altaite.shtml". </v>
      </c>
    </row>
    <row r="1697" spans="1:5" ht="30" x14ac:dyDescent="0.25">
      <c r="A1697" s="1" t="s">
        <v>713</v>
      </c>
      <c r="B1697" s="1" t="s">
        <v>26</v>
      </c>
      <c r="C1697" s="1" t="s">
        <v>723</v>
      </c>
      <c r="D1697" s="1" t="str">
        <f t="shared" si="244"/>
        <v>"http://www.mindat.org/min-147.html"</v>
      </c>
      <c r="E1697" s="1" t="str">
        <f t="shared" si="239"/>
        <v xml:space="preserve">gcmin:altaite  gcmin:mindaturl  "http://www.mindat.org/min-147.html". </v>
      </c>
    </row>
    <row r="1698" spans="1:5" ht="30" x14ac:dyDescent="0.25">
      <c r="A1698" s="1" t="s">
        <v>713</v>
      </c>
      <c r="B1698" s="1" t="s">
        <v>587</v>
      </c>
      <c r="C1698" s="1" t="s">
        <v>716</v>
      </c>
      <c r="D1698" s="1" t="str">
        <f t="shared" si="244"/>
        <v>"Altaite"</v>
      </c>
      <c r="E1698" s="1" t="str">
        <f t="shared" si="239"/>
        <v xml:space="preserve">gcmin:altaite  gcmin:rruffnameplain  "Altaite". </v>
      </c>
    </row>
    <row r="1699" spans="1:5" x14ac:dyDescent="0.25">
      <c r="A1699" t="s">
        <v>713</v>
      </c>
      <c r="B1699" t="s">
        <v>7</v>
      </c>
      <c r="C1699" t="s">
        <v>724</v>
      </c>
      <c r="D1699"/>
      <c r="E1699" s="1" t="str">
        <f t="shared" si="239"/>
        <v xml:space="preserve">gcmin:altaite  skos:exactMatch  gsqmin:altaite. </v>
      </c>
    </row>
    <row r="1700" spans="1:5" ht="30" x14ac:dyDescent="0.25">
      <c r="A1700" s="1" t="s">
        <v>713</v>
      </c>
      <c r="B1700" s="1" t="s">
        <v>604</v>
      </c>
      <c r="C1700" s="1" t="s">
        <v>725</v>
      </c>
      <c r="D1700" s="1" t="str">
        <f t="shared" ref="D1700:D1701" si="245">""""&amp;C1700&amp;""""</f>
        <v>"Metal sulfide (M = S) with Sn, Pb, Hg, etc."</v>
      </c>
      <c r="E1700" s="1" t="str">
        <f t="shared" si="239"/>
        <v xml:space="preserve">gcmin:altaite  gcmin:strunzlabel  "Metal sulfide (M = S) with Sn, Pb, Hg, etc.". </v>
      </c>
    </row>
    <row r="1701" spans="1:5" ht="30" x14ac:dyDescent="0.25">
      <c r="A1701" s="1" t="s">
        <v>713</v>
      </c>
      <c r="B1701" s="1" t="s">
        <v>575</v>
      </c>
      <c r="C1701" s="1" t="s">
        <v>726</v>
      </c>
      <c r="D1701" s="1" t="str">
        <f t="shared" si="245"/>
        <v>"02.CD.10"</v>
      </c>
      <c r="E1701" s="1" t="str">
        <f t="shared" si="239"/>
        <v xml:space="preserve">gcmin:altaite  gcmin:strunzcodeV10  "02.CD.10". </v>
      </c>
    </row>
    <row r="1702" spans="1:5" x14ac:dyDescent="0.25">
      <c r="A1702" t="s">
        <v>713</v>
      </c>
      <c r="B1702" t="s">
        <v>13</v>
      </c>
      <c r="C1702" t="s">
        <v>77</v>
      </c>
      <c r="D1702"/>
      <c r="E1702" s="1" t="str">
        <f t="shared" si="239"/>
        <v xml:space="preserve">gcmin:altaite  skos:inScheme  gcmin:conceptScheme. </v>
      </c>
    </row>
    <row r="1703" spans="1:5" ht="30" x14ac:dyDescent="0.25">
      <c r="A1703" s="1" t="s">
        <v>713</v>
      </c>
      <c r="B1703" s="1" t="s">
        <v>17</v>
      </c>
      <c r="C1703" s="1" t="s">
        <v>716</v>
      </c>
      <c r="D1703" s="1" t="str">
        <f t="shared" ref="D1703:D1709" si="246">""""&amp;C1703&amp;""""</f>
        <v>"Altaite"</v>
      </c>
      <c r="E1703" s="1" t="str">
        <f t="shared" si="239"/>
        <v xml:space="preserve">gcmin:altaite  skos:prefLabel  "Altaite". </v>
      </c>
    </row>
    <row r="1704" spans="1:5" ht="30" x14ac:dyDescent="0.25">
      <c r="A1704" s="1" t="s">
        <v>713</v>
      </c>
      <c r="B1704" s="1" t="s">
        <v>590</v>
      </c>
      <c r="C1704" s="1" t="s">
        <v>675</v>
      </c>
      <c r="D1704" s="1" t="str">
        <f t="shared" si="246"/>
        <v>"Grandfathered|Approved"</v>
      </c>
      <c r="E1704" s="1" t="str">
        <f t="shared" si="239"/>
        <v xml:space="preserve">gcmin:altaite  gcmin:imastatus  "Grandfathered|Approved". </v>
      </c>
    </row>
    <row r="1705" spans="1:5" ht="30" x14ac:dyDescent="0.25">
      <c r="A1705" s="1" t="s">
        <v>713</v>
      </c>
      <c r="B1705" s="1" t="s">
        <v>584</v>
      </c>
      <c r="C1705" s="1" t="s">
        <v>727</v>
      </c>
      <c r="D1705" s="1" t="str">
        <f t="shared" si="246"/>
        <v>"Rocksalt"</v>
      </c>
      <c r="E1705" s="1" t="str">
        <f t="shared" si="239"/>
        <v xml:space="preserve">gcmin:altaite  gcmin:structuralgroup  "Rocksalt". </v>
      </c>
    </row>
    <row r="1706" spans="1:5" ht="30" x14ac:dyDescent="0.25">
      <c r="A1706" s="1" t="s">
        <v>713</v>
      </c>
      <c r="B1706" s="1" t="s">
        <v>116</v>
      </c>
      <c r="C1706" s="1" t="s">
        <v>728</v>
      </c>
      <c r="D1706" s="1" t="str">
        <f t="shared" si="246"/>
        <v>"PbTe"</v>
      </c>
      <c r="E1706" s="1" t="str">
        <f t="shared" si="239"/>
        <v xml:space="preserve">gcmin:altaite  gcmin:imachemistry  "PbTe". </v>
      </c>
    </row>
    <row r="1707" spans="1:5" ht="30" x14ac:dyDescent="0.25">
      <c r="A1707" s="1" t="s">
        <v>713</v>
      </c>
      <c r="B1707" s="1" t="s">
        <v>21</v>
      </c>
      <c r="C1707" s="1" t="s">
        <v>729</v>
      </c>
      <c r="D1707" s="1" t="str">
        <f t="shared" si="246"/>
        <v>"min-147"</v>
      </c>
      <c r="E1707" s="1" t="str">
        <f t="shared" si="239"/>
        <v xml:space="preserve">gcmin:altaite  gcmin:mindatid  "min-147". </v>
      </c>
    </row>
    <row r="1708" spans="1:5" ht="45" x14ac:dyDescent="0.25">
      <c r="A1708" s="1" t="s">
        <v>713</v>
      </c>
      <c r="B1708" s="1" t="s">
        <v>593</v>
      </c>
      <c r="C1708" s="1" t="s">
        <v>730</v>
      </c>
      <c r="D1708" s="1" t="str">
        <f t="shared" si="246"/>
        <v>"Haidinger W (1845) Zweite Klasse: Geogenide. XII. Ordung. Metalle. II. Tellur. Altait, in Handbuch der Bestimmenden Mineralogie, Bei Braum?ller and Seidel (Wien) 556-559"</v>
      </c>
      <c r="E1708" s="1" t="str">
        <f t="shared" si="239"/>
        <v xml:space="preserve">gcmin:altaite  gcmin:statusnotes  "Haidinger W (1845) Zweite Klasse: Geogenide. XII. Ordung. Metalle. II. Tellur. Altait, in Handbuch der Bestimmenden Mineralogie, Bei Braum?ller and Seidel (Wien) 556-559". </v>
      </c>
    </row>
    <row r="1709" spans="1:5" ht="30" x14ac:dyDescent="0.25">
      <c r="A1709" s="1" t="s">
        <v>713</v>
      </c>
      <c r="B1709" s="1" t="s">
        <v>586</v>
      </c>
      <c r="C1709" s="1">
        <v>1845</v>
      </c>
      <c r="D1709" s="1" t="str">
        <f t="shared" si="246"/>
        <v>"1845"</v>
      </c>
      <c r="E1709" s="1" t="str">
        <f t="shared" si="239"/>
        <v xml:space="preserve">gcmin:altaite  gcmin:wikipediadate  "1845". </v>
      </c>
    </row>
    <row r="1710" spans="1:5" x14ac:dyDescent="0.25">
      <c r="A1710" t="s">
        <v>713</v>
      </c>
      <c r="B1710" t="s">
        <v>4</v>
      </c>
      <c r="C1710">
        <v>666</v>
      </c>
      <c r="D1710"/>
      <c r="E1710" s="1" t="str">
        <f t="shared" si="239"/>
        <v xml:space="preserve">gcmin:altaite  gcmin:localitycount  666. </v>
      </c>
    </row>
    <row r="1711" spans="1:5" x14ac:dyDescent="0.25">
      <c r="A1711" t="s">
        <v>713</v>
      </c>
      <c r="B1711" t="s">
        <v>23</v>
      </c>
      <c r="C1711" t="s">
        <v>401</v>
      </c>
      <c r="D1711"/>
      <c r="E1711" s="1" t="str">
        <f t="shared" si="239"/>
        <v xml:space="preserve">gcmin:altaite  skos:broader  &lt;https://w3id.org/geochem/1.0/mingroup/40331&gt;. </v>
      </c>
    </row>
    <row r="1712" spans="1:5" ht="30" x14ac:dyDescent="0.25">
      <c r="A1712" s="1" t="s">
        <v>713</v>
      </c>
      <c r="B1712" s="1" t="s">
        <v>601</v>
      </c>
      <c r="C1712" s="1" t="s">
        <v>716</v>
      </c>
      <c r="D1712" s="1" t="str">
        <f>""""&amp;C1712&amp;""""</f>
        <v>"Altaite"</v>
      </c>
      <c r="E1712" s="1" t="str">
        <f t="shared" si="239"/>
        <v xml:space="preserve">gcmin:altaite  gcmin:rruffnamehtml  "Altaite". </v>
      </c>
    </row>
    <row r="1713" spans="1:5" x14ac:dyDescent="0.25">
      <c r="A1713" t="s">
        <v>713</v>
      </c>
      <c r="B1713" t="s">
        <v>7</v>
      </c>
      <c r="C1713" t="s">
        <v>731</v>
      </c>
      <c r="D1713"/>
      <c r="E1713" s="1" t="str">
        <f t="shared" si="239"/>
        <v xml:space="preserve">gcmin:altaite  skos:exactMatch  &lt;https://www.mindat.org/1:1:147:6&gt;. </v>
      </c>
    </row>
    <row r="1714" spans="1:5" x14ac:dyDescent="0.25">
      <c r="A1714" t="s">
        <v>713</v>
      </c>
      <c r="B1714" t="s">
        <v>11</v>
      </c>
      <c r="C1714" t="s">
        <v>12</v>
      </c>
      <c r="D1714"/>
      <c r="E1714" s="1" t="str">
        <f t="shared" si="239"/>
        <v xml:space="preserve">gcmin:altaite  rdf:type  skos:Concept. </v>
      </c>
    </row>
    <row r="1715" spans="1:5" ht="30" x14ac:dyDescent="0.25">
      <c r="A1715" s="1" t="s">
        <v>713</v>
      </c>
      <c r="B1715" s="1" t="s">
        <v>579</v>
      </c>
      <c r="C1715" s="1" t="s">
        <v>712</v>
      </c>
      <c r="D1715" s="1" t="str">
        <f>""""&amp;C1715&amp;""""</f>
        <v>"cubic"</v>
      </c>
      <c r="E1715" s="1" t="str">
        <f t="shared" si="239"/>
        <v xml:space="preserve">gcmin:altaite  gcmin:crystalsystem  "cubic". </v>
      </c>
    </row>
    <row r="1716" spans="1:5" x14ac:dyDescent="0.25">
      <c r="A1716" t="s">
        <v>73</v>
      </c>
      <c r="B1716" t="s">
        <v>732</v>
      </c>
      <c r="C1716" t="s">
        <v>733</v>
      </c>
      <c r="D1716"/>
      <c r="E1716" s="1" t="str">
        <f t="shared" si="239"/>
        <v xml:space="preserve">gcmin:aluminosilicate  skos:narrower  gcmin:andalusite. </v>
      </c>
    </row>
    <row r="1717" spans="1:5" ht="30" x14ac:dyDescent="0.25">
      <c r="A1717" s="1" t="s">
        <v>73</v>
      </c>
      <c r="B1717" s="1" t="s">
        <v>21</v>
      </c>
      <c r="C1717" s="1" t="s">
        <v>734</v>
      </c>
      <c r="D1717" s="1" t="str">
        <f>""""&amp;C1717&amp;""""</f>
        <v>"min-55563"</v>
      </c>
      <c r="E1717" s="1" t="str">
        <f t="shared" si="239"/>
        <v xml:space="preserve">gcmin:aluminosilicate  gcmin:mindatid  "min-55563". </v>
      </c>
    </row>
    <row r="1718" spans="1:5" x14ac:dyDescent="0.25">
      <c r="A1718" t="s">
        <v>73</v>
      </c>
      <c r="B1718" t="s">
        <v>4</v>
      </c>
      <c r="C1718">
        <v>85949</v>
      </c>
      <c r="D1718"/>
      <c r="E1718" s="1" t="str">
        <f t="shared" si="239"/>
        <v xml:space="preserve">gcmin:aluminosilicate  gcmin:localitycount  85949. </v>
      </c>
    </row>
    <row r="1719" spans="1:5" ht="30" x14ac:dyDescent="0.25">
      <c r="A1719" s="1" t="s">
        <v>73</v>
      </c>
      <c r="B1719" s="1" t="s">
        <v>19</v>
      </c>
      <c r="C1719" s="1" t="s">
        <v>32</v>
      </c>
      <c r="E1719" s="1" t="str">
        <f t="shared" si="239"/>
        <v xml:space="preserve">gcmin:aluminosilicate  dcterm:source  gcmin:SMRadditions. </v>
      </c>
    </row>
    <row r="1720" spans="1:5" ht="30" x14ac:dyDescent="0.25">
      <c r="A1720" s="1" t="s">
        <v>73</v>
      </c>
      <c r="B1720" s="1" t="s">
        <v>26</v>
      </c>
      <c r="C1720" s="1" t="s">
        <v>735</v>
      </c>
      <c r="D1720" s="1" t="str">
        <f t="shared" ref="D1720" si="247">""""&amp;C1720&amp;""""</f>
        <v>"https://www.mindat.org/min-55563.html"</v>
      </c>
      <c r="E1720" s="1" t="str">
        <f t="shared" si="239"/>
        <v xml:space="preserve">gcmin:aluminosilicate  gcmin:mindaturl  "https://www.mindat.org/min-55563.html". </v>
      </c>
    </row>
    <row r="1721" spans="1:5" ht="30" x14ac:dyDescent="0.25">
      <c r="A1721" t="s">
        <v>73</v>
      </c>
      <c r="B1721" t="s">
        <v>732</v>
      </c>
      <c r="C1721" t="s">
        <v>521</v>
      </c>
      <c r="D1721"/>
      <c r="E1721" s="1" t="str">
        <f t="shared" si="239"/>
        <v xml:space="preserve">gcmin:aluminosilicate  skos:narrower  &lt;https://w3id.org/geochem/1.0/mingroup/6728&gt;. </v>
      </c>
    </row>
    <row r="1722" spans="1:5" x14ac:dyDescent="0.25">
      <c r="A1722" t="s">
        <v>73</v>
      </c>
      <c r="B1722" t="s">
        <v>732</v>
      </c>
      <c r="C1722" t="s">
        <v>736</v>
      </c>
      <c r="D1722"/>
      <c r="E1722" s="1" t="str">
        <f t="shared" si="239"/>
        <v xml:space="preserve">gcmin:aluminosilicate  skos:narrower  gcmin:kyanite. </v>
      </c>
    </row>
    <row r="1723" spans="1:5" ht="30" x14ac:dyDescent="0.25">
      <c r="A1723" t="s">
        <v>73</v>
      </c>
      <c r="B1723" t="s">
        <v>732</v>
      </c>
      <c r="C1723" t="s">
        <v>62</v>
      </c>
      <c r="D1723"/>
      <c r="E1723" s="1" t="str">
        <f t="shared" si="239"/>
        <v xml:space="preserve">gcmin:aluminosilicate  skos:narrower  &lt;https://w3id.org/geochem/1.0/mingroup/1624&gt;. </v>
      </c>
    </row>
    <row r="1724" spans="1:5" ht="30" x14ac:dyDescent="0.25">
      <c r="A1724" s="1" t="s">
        <v>73</v>
      </c>
      <c r="B1724" s="1" t="s">
        <v>17</v>
      </c>
      <c r="C1724" s="1" t="s">
        <v>737</v>
      </c>
      <c r="D1724" s="1" t="str">
        <f>""""&amp;C1724&amp;""""</f>
        <v>"Aluminosilicate mineral"</v>
      </c>
      <c r="E1724" s="1" t="str">
        <f t="shared" si="239"/>
        <v xml:space="preserve">gcmin:aluminosilicate  skos:prefLabel  "Aluminosilicate mineral". </v>
      </c>
    </row>
    <row r="1725" spans="1:5" ht="30" x14ac:dyDescent="0.25">
      <c r="A1725" t="s">
        <v>73</v>
      </c>
      <c r="B1725" t="s">
        <v>732</v>
      </c>
      <c r="C1725" t="s">
        <v>94</v>
      </c>
      <c r="D1725"/>
      <c r="E1725" s="1" t="str">
        <f t="shared" si="239"/>
        <v xml:space="preserve">gcmin:aluminosilicate  skos:narrower  &lt;https://w3id.org/geochem/1.0/mingroup/4395&gt;. </v>
      </c>
    </row>
    <row r="1726" spans="1:5" ht="30" x14ac:dyDescent="0.25">
      <c r="A1726" s="1" t="s">
        <v>73</v>
      </c>
      <c r="B1726" s="1" t="s">
        <v>15</v>
      </c>
      <c r="C1726" s="1" t="s">
        <v>737</v>
      </c>
      <c r="D1726" s="1" t="str">
        <f>""""&amp;C1726&amp;""""</f>
        <v>"Aluminosilicate mineral"</v>
      </c>
      <c r="E1726" s="1" t="str">
        <f t="shared" si="239"/>
        <v xml:space="preserve">gcmin:aluminosilicate  rdfs:label  "Aluminosilicate mineral". </v>
      </c>
    </row>
    <row r="1727" spans="1:5" x14ac:dyDescent="0.25">
      <c r="A1727" t="s">
        <v>73</v>
      </c>
      <c r="B1727" t="s">
        <v>732</v>
      </c>
      <c r="C1727" t="s">
        <v>738</v>
      </c>
      <c r="D1727"/>
      <c r="E1727" s="1" t="str">
        <f t="shared" si="239"/>
        <v xml:space="preserve">gcmin:aluminosilicate  skos:narrower  gcmin:mullite. </v>
      </c>
    </row>
    <row r="1728" spans="1:5" ht="30" x14ac:dyDescent="0.25">
      <c r="A1728" t="s">
        <v>73</v>
      </c>
      <c r="B1728" t="s">
        <v>7</v>
      </c>
      <c r="C1728" t="s">
        <v>739</v>
      </c>
      <c r="D1728"/>
      <c r="E1728" s="1" t="str">
        <f t="shared" si="239"/>
        <v xml:space="preserve">gcmin:aluminosilicate  skos:exactMatch  &lt;https://www.mindat.org/1:1:55563:0&gt;. </v>
      </c>
    </row>
    <row r="1729" spans="1:5" x14ac:dyDescent="0.25">
      <c r="A1729" t="s">
        <v>73</v>
      </c>
      <c r="B1729" t="s">
        <v>13</v>
      </c>
      <c r="C1729" t="s">
        <v>77</v>
      </c>
      <c r="D1729"/>
      <c r="E1729" s="1" t="str">
        <f t="shared" si="239"/>
        <v xml:space="preserve">gcmin:aluminosilicate  skos:inScheme  gcmin:conceptScheme. </v>
      </c>
    </row>
    <row r="1730" spans="1:5" x14ac:dyDescent="0.25">
      <c r="A1730" t="s">
        <v>73</v>
      </c>
      <c r="B1730" t="s">
        <v>11</v>
      </c>
      <c r="C1730" t="s">
        <v>12</v>
      </c>
      <c r="D1730"/>
      <c r="E1730" s="1" t="str">
        <f t="shared" si="239"/>
        <v xml:space="preserve">gcmin:aluminosilicate  rdf:type  skos:Concept. </v>
      </c>
    </row>
    <row r="1731" spans="1:5" x14ac:dyDescent="0.25">
      <c r="A1731" t="s">
        <v>73</v>
      </c>
      <c r="B1731" t="s">
        <v>23</v>
      </c>
      <c r="C1731" t="s">
        <v>317</v>
      </c>
      <c r="D1731"/>
      <c r="E1731" s="1" t="str">
        <f t="shared" ref="E1731:E1794" si="248">A1731 &amp; "  " &amp; B1731 &amp; "  " &amp; IF(ISBLANK(D1731),C1731, D1731) &amp; ". "</f>
        <v xml:space="preserve">gcmin:aluminosilicate  skos:broader  strunz:s09. </v>
      </c>
    </row>
    <row r="1732" spans="1:5" x14ac:dyDescent="0.25">
      <c r="A1732" t="s">
        <v>73</v>
      </c>
      <c r="B1732" t="s">
        <v>732</v>
      </c>
      <c r="C1732" t="s">
        <v>740</v>
      </c>
      <c r="D1732"/>
      <c r="E1732" s="1" t="str">
        <f t="shared" si="248"/>
        <v xml:space="preserve">gcmin:aluminosilicate  skos:narrower  gcmin:sillimanite. </v>
      </c>
    </row>
    <row r="1733" spans="1:5" ht="30" x14ac:dyDescent="0.25">
      <c r="A1733" s="1" t="s">
        <v>741</v>
      </c>
      <c r="B1733" s="1" t="s">
        <v>584</v>
      </c>
      <c r="C1733" s="1" t="s">
        <v>742</v>
      </c>
      <c r="D1733" s="1" t="str">
        <f>""""&amp;C1733&amp;""""</f>
        <v>"Alunite-Alunite"</v>
      </c>
      <c r="E1733" s="1" t="str">
        <f t="shared" si="248"/>
        <v xml:space="preserve">gcmin:alunite  gcmin:structuralgroup  "Alunite-Alunite". </v>
      </c>
    </row>
    <row r="1734" spans="1:5" x14ac:dyDescent="0.25">
      <c r="A1734" t="s">
        <v>741</v>
      </c>
      <c r="B1734" t="s">
        <v>11</v>
      </c>
      <c r="C1734" t="s">
        <v>12</v>
      </c>
      <c r="D1734"/>
      <c r="E1734" s="1" t="str">
        <f t="shared" si="248"/>
        <v xml:space="preserve">gcmin:alunite  rdf:type  skos:Concept. </v>
      </c>
    </row>
    <row r="1735" spans="1:5" x14ac:dyDescent="0.25">
      <c r="A1735" t="s">
        <v>741</v>
      </c>
      <c r="B1735" t="s">
        <v>4</v>
      </c>
      <c r="C1735">
        <v>1285</v>
      </c>
      <c r="D1735"/>
      <c r="E1735" s="1" t="str">
        <f t="shared" si="248"/>
        <v xml:space="preserve">gcmin:alunite  gcmin:localitycount  1285. </v>
      </c>
    </row>
    <row r="1736" spans="1:5" ht="30" x14ac:dyDescent="0.25">
      <c r="A1736" s="1" t="s">
        <v>741</v>
      </c>
      <c r="B1736" s="1" t="s">
        <v>577</v>
      </c>
      <c r="C1736" s="1" t="s">
        <v>743</v>
      </c>
      <c r="D1736" s="1" t="str">
        <f>""""&amp;C1736&amp;""""</f>
        <v>"http://www.webmineral.com/data/Alunite.shtml"</v>
      </c>
      <c r="E1736" s="1" t="str">
        <f t="shared" si="248"/>
        <v xml:space="preserve">gcmin:alunite  gcmin:webmineralurl  "http://www.webmineral.com/data/Alunite.shtml". </v>
      </c>
    </row>
    <row r="1737" spans="1:5" ht="30" x14ac:dyDescent="0.25">
      <c r="A1737" t="s">
        <v>741</v>
      </c>
      <c r="B1737" t="s">
        <v>23</v>
      </c>
      <c r="C1737" t="s">
        <v>375</v>
      </c>
      <c r="D1737"/>
      <c r="E1737" s="1" t="str">
        <f t="shared" si="248"/>
        <v xml:space="preserve">gcmin:alunite  skos:broader  &lt;https://w3id.org/geochem/1.0/mingroup/39819&gt;. </v>
      </c>
    </row>
    <row r="1738" spans="1:5" ht="105" x14ac:dyDescent="0.25">
      <c r="A1738" s="1" t="s">
        <v>741</v>
      </c>
      <c r="B1738" s="1" t="s">
        <v>593</v>
      </c>
      <c r="C1738" s="1" t="s">
        <v>744</v>
      </c>
      <c r="D1738" s="1" t="str">
        <f t="shared" ref="D1738:D1753" si="249">""""&amp;C1738&amp;""""</f>
        <v>"Originally called alumen de Tolpha: Gesner C (1565) Alumen, in De omni rerum fossilium genere, gemmis, lapidibus, metallis, et huiusmodi, libri aliquot, plerique nunc primum editi, Excudebat Iacobus Gesnerus 11-13 The mineral was named alunite in this publication: Beudant F S (1824) 22e esp?ce. Alunite., in Trait? ?l?mentaire de Min?ralogie, Chez Verdi?re, Libraire (Paris) 449-450"</v>
      </c>
      <c r="E1738" s="1" t="str">
        <f t="shared" si="248"/>
        <v xml:space="preserve">gcmin:alunite  gcmin:statusnotes  "Originally called alumen de Tolpha: Gesner C (1565) Alumen, in De omni rerum fossilium genere, gemmis, lapidibus, metallis, et huiusmodi, libri aliquot, plerique nunc primum editi, Excudebat Iacobus Gesnerus 11-13 The mineral was named alunite in this publication: Beudant F S (1824) 22e esp?ce. Alunite., in Trait? ?l?mentaire de Min?ralogie, Chez Verdi?re, Libraire (Paris) 449-450". </v>
      </c>
    </row>
    <row r="1739" spans="1:5" ht="30" x14ac:dyDescent="0.25">
      <c r="A1739" s="1" t="s">
        <v>741</v>
      </c>
      <c r="B1739" s="1" t="s">
        <v>601</v>
      </c>
      <c r="C1739" s="1" t="s">
        <v>745</v>
      </c>
      <c r="D1739" s="1" t="str">
        <f t="shared" si="249"/>
        <v>"Alunite"</v>
      </c>
      <c r="E1739" s="1" t="str">
        <f t="shared" si="248"/>
        <v xml:space="preserve">gcmin:alunite  gcmin:rruffnamehtml  "Alunite". </v>
      </c>
    </row>
    <row r="1740" spans="1:5" ht="30" x14ac:dyDescent="0.25">
      <c r="A1740" s="1" t="s">
        <v>741</v>
      </c>
      <c r="B1740" s="1" t="s">
        <v>15</v>
      </c>
      <c r="C1740" s="1" t="s">
        <v>745</v>
      </c>
      <c r="D1740" s="1" t="str">
        <f t="shared" si="249"/>
        <v>"Alunite"</v>
      </c>
      <c r="E1740" s="1" t="str">
        <f t="shared" si="248"/>
        <v xml:space="preserve">gcmin:alunite  rdfs:label  "Alunite". </v>
      </c>
    </row>
    <row r="1741" spans="1:5" ht="30" x14ac:dyDescent="0.25">
      <c r="A1741" s="1" t="s">
        <v>741</v>
      </c>
      <c r="B1741" s="1" t="s">
        <v>588</v>
      </c>
      <c r="C1741" s="1" t="s">
        <v>746</v>
      </c>
      <c r="D1741" s="1" t="str">
        <f t="shared" si="249"/>
        <v>"K | Al | S | O | H"</v>
      </c>
      <c r="E1741" s="1" t="str">
        <f t="shared" si="248"/>
        <v xml:space="preserve">gcmin:alunite  gcmin:chemistryelements  "K | Al | S | O | H". </v>
      </c>
    </row>
    <row r="1742" spans="1:5" ht="30" x14ac:dyDescent="0.25">
      <c r="A1742" s="1" t="s">
        <v>741</v>
      </c>
      <c r="B1742" s="1" t="s">
        <v>21</v>
      </c>
      <c r="C1742" s="1" t="s">
        <v>747</v>
      </c>
      <c r="D1742" s="1" t="str">
        <f t="shared" si="249"/>
        <v>"min-161"</v>
      </c>
      <c r="E1742" s="1" t="str">
        <f t="shared" si="248"/>
        <v xml:space="preserve">gcmin:alunite  gcmin:mindatid  "min-161". </v>
      </c>
    </row>
    <row r="1743" spans="1:5" ht="30" x14ac:dyDescent="0.25">
      <c r="A1743" s="1" t="s">
        <v>741</v>
      </c>
      <c r="B1743" s="1" t="s">
        <v>581</v>
      </c>
      <c r="C1743" s="1" t="s">
        <v>748</v>
      </c>
      <c r="D1743" s="1" t="str">
        <f t="shared" si="249"/>
        <v>"R060430 | R070448"</v>
      </c>
      <c r="E1743" s="1" t="str">
        <f t="shared" si="248"/>
        <v xml:space="preserve">gcmin:alunite  gcmin:rruffids  "R060430 | R070448". </v>
      </c>
    </row>
    <row r="1744" spans="1:5" ht="45" x14ac:dyDescent="0.25">
      <c r="A1744" s="1" t="s">
        <v>741</v>
      </c>
      <c r="B1744" s="1" t="s">
        <v>602</v>
      </c>
      <c r="C1744" s="1" t="s">
        <v>749</v>
      </c>
      <c r="D1744" s="1" t="str">
        <f t="shared" si="249"/>
        <v>"https://www.handbookofmineralogy.org/pdfs/alunite.pdf"</v>
      </c>
      <c r="E1744" s="1" t="str">
        <f t="shared" si="248"/>
        <v xml:space="preserve">gcmin:alunite  gcmin:handbookofmineralogyurl  "https://www.handbookofmineralogy.org/pdfs/alunite.pdf". </v>
      </c>
    </row>
    <row r="1745" spans="1:5" ht="30" x14ac:dyDescent="0.25">
      <c r="A1745" s="1" t="s">
        <v>741</v>
      </c>
      <c r="B1745" s="1" t="s">
        <v>579</v>
      </c>
      <c r="C1745" s="1" t="s">
        <v>750</v>
      </c>
      <c r="D1745" s="1" t="str">
        <f t="shared" si="249"/>
        <v>"hexagonal"</v>
      </c>
      <c r="E1745" s="1" t="str">
        <f t="shared" si="248"/>
        <v xml:space="preserve">gcmin:alunite  gcmin:crystalsystem  "hexagonal". </v>
      </c>
    </row>
    <row r="1746" spans="1:5" ht="30" x14ac:dyDescent="0.25">
      <c r="A1746" s="1" t="s">
        <v>741</v>
      </c>
      <c r="B1746" s="1" t="s">
        <v>586</v>
      </c>
      <c r="C1746" s="1">
        <v>1565</v>
      </c>
      <c r="D1746" s="1" t="str">
        <f t="shared" si="249"/>
        <v>"1565"</v>
      </c>
      <c r="E1746" s="1" t="str">
        <f t="shared" si="248"/>
        <v xml:space="preserve">gcmin:alunite  gcmin:wikipediadate  "1565". </v>
      </c>
    </row>
    <row r="1747" spans="1:5" ht="30" x14ac:dyDescent="0.25">
      <c r="A1747" s="1" t="s">
        <v>741</v>
      </c>
      <c r="B1747" s="1" t="s">
        <v>590</v>
      </c>
      <c r="C1747" s="1" t="s">
        <v>751</v>
      </c>
      <c r="D1747" s="1" t="str">
        <f t="shared" si="249"/>
        <v>"Approved|Redefined"</v>
      </c>
      <c r="E1747" s="1" t="str">
        <f t="shared" si="248"/>
        <v xml:space="preserve">gcmin:alunite  gcmin:imastatus  "Approved|Redefined". </v>
      </c>
    </row>
    <row r="1748" spans="1:5" ht="30" x14ac:dyDescent="0.25">
      <c r="A1748" s="1" t="s">
        <v>741</v>
      </c>
      <c r="B1748" s="1" t="s">
        <v>575</v>
      </c>
      <c r="C1748" s="1" t="s">
        <v>752</v>
      </c>
      <c r="D1748" s="1" t="str">
        <f t="shared" si="249"/>
        <v>"07.BC.10"</v>
      </c>
      <c r="E1748" s="1" t="str">
        <f t="shared" si="248"/>
        <v xml:space="preserve">gcmin:alunite  gcmin:strunzcodeV10  "07.BC.10". </v>
      </c>
    </row>
    <row r="1749" spans="1:5" ht="30" x14ac:dyDescent="0.25">
      <c r="A1749" s="1" t="s">
        <v>741</v>
      </c>
      <c r="B1749" s="1" t="s">
        <v>606</v>
      </c>
      <c r="C1749" s="1" t="s">
        <v>753</v>
      </c>
      <c r="D1749" s="1" t="str">
        <f t="shared" si="249"/>
        <v>"IUPAC: Potassium trialuminium disulfate hexahydroxyl"</v>
      </c>
      <c r="E1749" s="1" t="str">
        <f t="shared" si="248"/>
        <v xml:space="preserve">gcmin:alunite  gcmin:iupacchemname  "IUPAC: Potassium trialuminium disulfate hexahydroxyl". </v>
      </c>
    </row>
    <row r="1750" spans="1:5" ht="30" x14ac:dyDescent="0.25">
      <c r="A1750" s="1" t="s">
        <v>741</v>
      </c>
      <c r="B1750" s="1" t="s">
        <v>587</v>
      </c>
      <c r="C1750" s="1" t="s">
        <v>745</v>
      </c>
      <c r="D1750" s="1" t="str">
        <f t="shared" si="249"/>
        <v>"Alunite"</v>
      </c>
      <c r="E1750" s="1" t="str">
        <f t="shared" si="248"/>
        <v xml:space="preserve">gcmin:alunite  gcmin:rruffnameplain  "Alunite". </v>
      </c>
    </row>
    <row r="1751" spans="1:5" ht="30" x14ac:dyDescent="0.25">
      <c r="A1751" s="1" t="s">
        <v>741</v>
      </c>
      <c r="B1751" s="1" t="s">
        <v>598</v>
      </c>
      <c r="C1751" s="1" t="s">
        <v>754</v>
      </c>
      <c r="D1751" s="1" t="str">
        <f t="shared" si="249"/>
        <v>"KAl&lt;sub&gt;3&lt;/sub&gt;(SO&lt;sub&gt;4&lt;/sub&gt;)&lt;sub&gt;2&lt;/sub&gt;(OH)&lt;sub&gt;6&lt;/sub&gt;"</v>
      </c>
      <c r="E1751" s="1" t="str">
        <f t="shared" si="248"/>
        <v xml:space="preserve">gcmin:alunite  gcmin:rruffchemistry  "KAl&lt;sub&gt;3&lt;/sub&gt;(SO&lt;sub&gt;4&lt;/sub&gt;)&lt;sub&gt;2&lt;/sub&gt;(OH)&lt;sub&gt;6&lt;/sub&gt;". </v>
      </c>
    </row>
    <row r="1752" spans="1:5" ht="30" x14ac:dyDescent="0.25">
      <c r="A1752" s="1" t="s">
        <v>741</v>
      </c>
      <c r="B1752" s="1" t="s">
        <v>26</v>
      </c>
      <c r="C1752" s="1" t="s">
        <v>755</v>
      </c>
      <c r="D1752" s="1" t="str">
        <f t="shared" si="249"/>
        <v>"http://www.mindat.org/min-161.html"</v>
      </c>
      <c r="E1752" s="1" t="str">
        <f t="shared" si="248"/>
        <v xml:space="preserve">gcmin:alunite  gcmin:mindaturl  "http://www.mindat.org/min-161.html". </v>
      </c>
    </row>
    <row r="1753" spans="1:5" ht="30" x14ac:dyDescent="0.25">
      <c r="A1753" s="1" t="s">
        <v>741</v>
      </c>
      <c r="B1753" s="1" t="s">
        <v>17</v>
      </c>
      <c r="C1753" s="1" t="s">
        <v>745</v>
      </c>
      <c r="D1753" s="1" t="str">
        <f t="shared" si="249"/>
        <v>"Alunite"</v>
      </c>
      <c r="E1753" s="1" t="str">
        <f t="shared" si="248"/>
        <v xml:space="preserve">gcmin:alunite  skos:prefLabel  "Alunite". </v>
      </c>
    </row>
    <row r="1754" spans="1:5" x14ac:dyDescent="0.25">
      <c r="A1754" t="s">
        <v>741</v>
      </c>
      <c r="B1754" t="s">
        <v>7</v>
      </c>
      <c r="C1754" t="s">
        <v>756</v>
      </c>
      <c r="D1754"/>
      <c r="E1754" s="1" t="str">
        <f t="shared" si="248"/>
        <v xml:space="preserve">gcmin:alunite  skos:exactMatch  &lt;https://www.mindat.org/1:1:161:6&gt;. </v>
      </c>
    </row>
    <row r="1755" spans="1:5" x14ac:dyDescent="0.25">
      <c r="A1755" t="s">
        <v>741</v>
      </c>
      <c r="B1755" t="s">
        <v>13</v>
      </c>
      <c r="C1755" t="s">
        <v>77</v>
      </c>
      <c r="D1755"/>
      <c r="E1755" s="1" t="str">
        <f t="shared" si="248"/>
        <v xml:space="preserve">gcmin:alunite  skos:inScheme  gcmin:conceptScheme. </v>
      </c>
    </row>
    <row r="1756" spans="1:5" ht="30" x14ac:dyDescent="0.25">
      <c r="A1756" s="1" t="s">
        <v>741</v>
      </c>
      <c r="B1756" s="1" t="s">
        <v>610</v>
      </c>
      <c r="C1756" s="1" t="s">
        <v>757</v>
      </c>
      <c r="D1756" s="1" t="str">
        <f>""""&amp;C1756&amp;""""</f>
        <v>"alunite-jarosite-alunite subgroup"</v>
      </c>
      <c r="E1756" s="1" t="str">
        <f t="shared" si="248"/>
        <v xml:space="preserve">gcmin:alunite  gcmin:fleischersgroup  "alunite-jarosite-alunite subgroup". </v>
      </c>
    </row>
    <row r="1757" spans="1:5" x14ac:dyDescent="0.25">
      <c r="A1757" t="s">
        <v>741</v>
      </c>
      <c r="B1757" t="s">
        <v>7</v>
      </c>
      <c r="C1757" t="s">
        <v>758</v>
      </c>
      <c r="D1757"/>
      <c r="E1757" s="1" t="str">
        <f t="shared" si="248"/>
        <v xml:space="preserve">gcmin:alunite  skos:exactMatch  gsqmin:alunite. </v>
      </c>
    </row>
    <row r="1758" spans="1:5" x14ac:dyDescent="0.25">
      <c r="A1758" t="s">
        <v>741</v>
      </c>
      <c r="B1758" t="s">
        <v>7</v>
      </c>
      <c r="C1758" t="s">
        <v>759</v>
      </c>
      <c r="D1758"/>
      <c r="E1758" s="1" t="str">
        <f t="shared" si="248"/>
        <v xml:space="preserve">gcmin:alunite  skos:exactMatch  &lt;http://www.wikidata.org/entity/Q338106&gt;. </v>
      </c>
    </row>
    <row r="1759" spans="1:5" ht="30" x14ac:dyDescent="0.25">
      <c r="A1759" s="1" t="s">
        <v>741</v>
      </c>
      <c r="B1759" s="1" t="s">
        <v>116</v>
      </c>
      <c r="C1759" s="1" t="s">
        <v>754</v>
      </c>
      <c r="D1759" s="1" t="str">
        <f t="shared" ref="D1759:D1770" si="250">""""&amp;C1759&amp;""""</f>
        <v>"KAl&lt;sub&gt;3&lt;/sub&gt;(SO&lt;sub&gt;4&lt;/sub&gt;)&lt;sub&gt;2&lt;/sub&gt;(OH)&lt;sub&gt;6&lt;/sub&gt;"</v>
      </c>
      <c r="E1759" s="1" t="str">
        <f t="shared" si="248"/>
        <v xml:space="preserve">gcmin:alunite  gcmin:imachemistry  "KAl&lt;sub&gt;3&lt;/sub&gt;(SO&lt;sub&gt;4&lt;/sub&gt;)&lt;sub&gt;2&lt;/sub&gt;(OH)&lt;sub&gt;6&lt;/sub&gt;". </v>
      </c>
    </row>
    <row r="1760" spans="1:5" ht="30" x14ac:dyDescent="0.25">
      <c r="A1760" s="1" t="s">
        <v>741</v>
      </c>
      <c r="B1760" s="1" t="s">
        <v>604</v>
      </c>
      <c r="C1760" s="1" t="s">
        <v>760</v>
      </c>
      <c r="D1760" s="1" t="str">
        <f t="shared" si="250"/>
        <v>"Sulfate, selenate, etc. with additional anions, without H2O, With medium-sized and large cations"</v>
      </c>
      <c r="E1760" s="1" t="str">
        <f t="shared" si="248"/>
        <v xml:space="preserve">gcmin:alunite  gcmin:strunzlabel  "Sulfate, selenate, etc. with additional anions, without H2O, With medium-sized and large cations". </v>
      </c>
    </row>
    <row r="1761" spans="1:5" ht="30" x14ac:dyDescent="0.25">
      <c r="A1761" s="1" t="s">
        <v>761</v>
      </c>
      <c r="B1761" s="1" t="s">
        <v>116</v>
      </c>
      <c r="C1761" s="1" t="s">
        <v>762</v>
      </c>
      <c r="D1761" s="1" t="str">
        <f t="shared" si="250"/>
        <v>"Na(AlSi&lt;sub&gt;2&lt;/sub&gt;O&lt;sub&gt;6&lt;/sub&gt;)?H&lt;sub&gt;2&lt;/sub&gt;O"</v>
      </c>
      <c r="E1761" s="1" t="str">
        <f t="shared" si="248"/>
        <v xml:space="preserve">gcmin:analcime  gcmin:imachemistry  "Na(AlSi&lt;sub&gt;2&lt;/sub&gt;O&lt;sub&gt;6&lt;/sub&gt;)?H&lt;sub&gt;2&lt;/sub&gt;O". </v>
      </c>
    </row>
    <row r="1762" spans="1:5" ht="30" x14ac:dyDescent="0.25">
      <c r="A1762" s="1" t="s">
        <v>761</v>
      </c>
      <c r="B1762" s="1" t="s">
        <v>26</v>
      </c>
      <c r="C1762" s="1" t="s">
        <v>763</v>
      </c>
      <c r="D1762" s="1" t="str">
        <f t="shared" si="250"/>
        <v>"http://www.mindat.org/min-210.html"</v>
      </c>
      <c r="E1762" s="1" t="str">
        <f t="shared" si="248"/>
        <v xml:space="preserve">gcmin:analcime  gcmin:mindaturl  "http://www.mindat.org/min-210.html". </v>
      </c>
    </row>
    <row r="1763" spans="1:5" ht="30" x14ac:dyDescent="0.25">
      <c r="A1763" s="1" t="s">
        <v>761</v>
      </c>
      <c r="B1763" s="1" t="s">
        <v>575</v>
      </c>
      <c r="C1763" s="1" t="s">
        <v>764</v>
      </c>
      <c r="D1763" s="1" t="str">
        <f t="shared" si="250"/>
        <v>"09.GB.05"</v>
      </c>
      <c r="E1763" s="1" t="str">
        <f t="shared" si="248"/>
        <v xml:space="preserve">gcmin:analcime  gcmin:strunzcodeV10  "09.GB.05". </v>
      </c>
    </row>
    <row r="1764" spans="1:5" ht="30" x14ac:dyDescent="0.25">
      <c r="A1764" s="1" t="s">
        <v>761</v>
      </c>
      <c r="B1764" s="1" t="s">
        <v>588</v>
      </c>
      <c r="C1764" s="1" t="s">
        <v>765</v>
      </c>
      <c r="D1764" s="1" t="str">
        <f t="shared" si="250"/>
        <v>"Na | Al | Si | O | H"</v>
      </c>
      <c r="E1764" s="1" t="str">
        <f t="shared" si="248"/>
        <v xml:space="preserve">gcmin:analcime  gcmin:chemistryelements  "Na | Al | Si | O | H". </v>
      </c>
    </row>
    <row r="1765" spans="1:5" ht="30" x14ac:dyDescent="0.25">
      <c r="A1765" s="1" t="s">
        <v>761</v>
      </c>
      <c r="B1765" s="1" t="s">
        <v>577</v>
      </c>
      <c r="C1765" s="1" t="s">
        <v>766</v>
      </c>
      <c r="D1765" s="1" t="str">
        <f t="shared" si="250"/>
        <v>"http://www.webmineral.com/data/Analcime.shtml"</v>
      </c>
      <c r="E1765" s="1" t="str">
        <f t="shared" si="248"/>
        <v xml:space="preserve">gcmin:analcime  gcmin:webmineralurl  "http://www.webmineral.com/data/Analcime.shtml". </v>
      </c>
    </row>
    <row r="1766" spans="1:5" ht="30" x14ac:dyDescent="0.25">
      <c r="A1766" s="1" t="s">
        <v>761</v>
      </c>
      <c r="B1766" s="1" t="s">
        <v>604</v>
      </c>
      <c r="C1766" s="1" t="s">
        <v>767</v>
      </c>
      <c r="D1766" s="1" t="str">
        <f t="shared" si="250"/>
        <v>"Zeolite family: Chains of single connected 4-membered rings"</v>
      </c>
      <c r="E1766" s="1" t="str">
        <f t="shared" si="248"/>
        <v xml:space="preserve">gcmin:analcime  gcmin:strunzlabel  "Zeolite family: Chains of single connected 4-membered rings". </v>
      </c>
    </row>
    <row r="1767" spans="1:5" ht="30" x14ac:dyDescent="0.25">
      <c r="A1767" s="1" t="s">
        <v>761</v>
      </c>
      <c r="B1767" s="1" t="s">
        <v>590</v>
      </c>
      <c r="C1767" s="1" t="s">
        <v>643</v>
      </c>
      <c r="D1767" s="1" t="str">
        <f t="shared" si="250"/>
        <v>"Approved"</v>
      </c>
      <c r="E1767" s="1" t="str">
        <f t="shared" si="248"/>
        <v xml:space="preserve">gcmin:analcime  gcmin:imastatus  "Approved". </v>
      </c>
    </row>
    <row r="1768" spans="1:5" ht="30" x14ac:dyDescent="0.25">
      <c r="A1768" s="1" t="s">
        <v>761</v>
      </c>
      <c r="B1768" s="1" t="s">
        <v>601</v>
      </c>
      <c r="C1768" s="1" t="s">
        <v>768</v>
      </c>
      <c r="D1768" s="1" t="str">
        <f t="shared" si="250"/>
        <v>"Analcime"</v>
      </c>
      <c r="E1768" s="1" t="str">
        <f t="shared" si="248"/>
        <v xml:space="preserve">gcmin:analcime  gcmin:rruffnamehtml  "Analcime". </v>
      </c>
    </row>
    <row r="1769" spans="1:5" ht="30" x14ac:dyDescent="0.25">
      <c r="A1769" s="1" t="s">
        <v>761</v>
      </c>
      <c r="B1769" s="1" t="s">
        <v>610</v>
      </c>
      <c r="C1769" s="1" t="s">
        <v>769</v>
      </c>
      <c r="D1769" s="1" t="str">
        <f t="shared" si="250"/>
        <v>"zeolite"</v>
      </c>
      <c r="E1769" s="1" t="str">
        <f t="shared" si="248"/>
        <v xml:space="preserve">gcmin:analcime  gcmin:fleischersgroup  "zeolite". </v>
      </c>
    </row>
    <row r="1770" spans="1:5" ht="30" x14ac:dyDescent="0.25">
      <c r="A1770" s="1" t="s">
        <v>761</v>
      </c>
      <c r="B1770" s="1" t="s">
        <v>579</v>
      </c>
      <c r="C1770" s="1" t="s">
        <v>770</v>
      </c>
      <c r="D1770" s="1" t="str">
        <f t="shared" si="250"/>
        <v>"tetragonal, cubic, monoclinic, orthorhombic, hexagonal"</v>
      </c>
      <c r="E1770" s="1" t="str">
        <f t="shared" si="248"/>
        <v xml:space="preserve">gcmin:analcime  gcmin:crystalsystem  "tetragonal, cubic, monoclinic, orthorhombic, hexagonal". </v>
      </c>
    </row>
    <row r="1771" spans="1:5" x14ac:dyDescent="0.25">
      <c r="A1771" t="s">
        <v>761</v>
      </c>
      <c r="B1771" t="s">
        <v>23</v>
      </c>
      <c r="C1771" t="s">
        <v>771</v>
      </c>
      <c r="D1771"/>
      <c r="E1771" s="1" t="str">
        <f t="shared" si="248"/>
        <v xml:space="preserve">gcmin:analcime  skos:broader  strunz:s09_GB. </v>
      </c>
    </row>
    <row r="1772" spans="1:5" ht="30" x14ac:dyDescent="0.25">
      <c r="A1772" s="1" t="s">
        <v>761</v>
      </c>
      <c r="B1772" s="1" t="s">
        <v>598</v>
      </c>
      <c r="C1772" s="1" t="s">
        <v>772</v>
      </c>
      <c r="D1772" s="1" t="str">
        <f>""""&amp;C1772&amp;""""</f>
        <v>"NaAlSi&lt;sub&gt;2&lt;/sub&gt;O&lt;sub&gt;6&lt;/sub&gt;?H&lt;sub&gt;2&lt;/sub&gt;O"</v>
      </c>
      <c r="E1772" s="1" t="str">
        <f t="shared" si="248"/>
        <v xml:space="preserve">gcmin:analcime  gcmin:rruffchemistry  "NaAlSi&lt;sub&gt;2&lt;/sub&gt;O&lt;sub&gt;6&lt;/sub&gt;?H&lt;sub&gt;2&lt;/sub&gt;O". </v>
      </c>
    </row>
    <row r="1773" spans="1:5" x14ac:dyDescent="0.25">
      <c r="A1773" t="s">
        <v>761</v>
      </c>
      <c r="B1773" t="s">
        <v>11</v>
      </c>
      <c r="C1773" t="s">
        <v>12</v>
      </c>
      <c r="D1773"/>
      <c r="E1773" s="1" t="str">
        <f t="shared" si="248"/>
        <v xml:space="preserve">gcmin:analcime  rdf:type  skos:Concept. </v>
      </c>
    </row>
    <row r="1774" spans="1:5" ht="45" x14ac:dyDescent="0.25">
      <c r="A1774" s="1" t="s">
        <v>761</v>
      </c>
      <c r="B1774" s="1" t="s">
        <v>602</v>
      </c>
      <c r="C1774" s="1" t="s">
        <v>773</v>
      </c>
      <c r="D1774" s="1" t="str">
        <f>""""&amp;C1774&amp;""""</f>
        <v>"https://www.handbookofmineralogy.org/pdfs/analcime.pdf"</v>
      </c>
      <c r="E1774" s="1" t="str">
        <f t="shared" si="248"/>
        <v xml:space="preserve">gcmin:analcime  gcmin:handbookofmineralogyurl  "https://www.handbookofmineralogy.org/pdfs/analcime.pdf". </v>
      </c>
    </row>
    <row r="1775" spans="1:5" x14ac:dyDescent="0.25">
      <c r="A1775" t="s">
        <v>761</v>
      </c>
      <c r="B1775" t="s">
        <v>7</v>
      </c>
      <c r="C1775" t="s">
        <v>774</v>
      </c>
      <c r="D1775"/>
      <c r="E1775" s="1" t="str">
        <f t="shared" si="248"/>
        <v xml:space="preserve">gcmin:analcime  skos:exactMatch  gsqmin:analcime. </v>
      </c>
    </row>
    <row r="1776" spans="1:5" ht="30" x14ac:dyDescent="0.25">
      <c r="A1776" s="1" t="s">
        <v>761</v>
      </c>
      <c r="B1776" s="1" t="s">
        <v>581</v>
      </c>
      <c r="C1776" s="1" t="s">
        <v>775</v>
      </c>
      <c r="D1776" s="1" t="str">
        <f t="shared" ref="D1776:D1777" si="251">""""&amp;C1776&amp;""""</f>
        <v>"R040128 | R050094 | R060023 | R120095"</v>
      </c>
      <c r="E1776" s="1" t="str">
        <f t="shared" si="248"/>
        <v xml:space="preserve">gcmin:analcime  gcmin:rruffids  "R040128 | R050094 | R060023 | R120095". </v>
      </c>
    </row>
    <row r="1777" spans="1:5" ht="30" x14ac:dyDescent="0.25">
      <c r="A1777" s="1" t="s">
        <v>761</v>
      </c>
      <c r="B1777" s="1" t="s">
        <v>17</v>
      </c>
      <c r="C1777" s="1" t="s">
        <v>768</v>
      </c>
      <c r="D1777" s="1" t="str">
        <f t="shared" si="251"/>
        <v>"Analcime"</v>
      </c>
      <c r="E1777" s="1" t="str">
        <f t="shared" si="248"/>
        <v xml:space="preserve">gcmin:analcime  skos:prefLabel  "Analcime". </v>
      </c>
    </row>
    <row r="1778" spans="1:5" x14ac:dyDescent="0.25">
      <c r="A1778" t="s">
        <v>761</v>
      </c>
      <c r="B1778" t="s">
        <v>7</v>
      </c>
      <c r="C1778" t="s">
        <v>776</v>
      </c>
      <c r="D1778"/>
      <c r="E1778" s="1" t="str">
        <f t="shared" si="248"/>
        <v xml:space="preserve">gcmin:analcime  skos:exactMatch  &lt;https://www.mindat.org/1:1:210:1&gt;. </v>
      </c>
    </row>
    <row r="1779" spans="1:5" x14ac:dyDescent="0.25">
      <c r="A1779" t="s">
        <v>761</v>
      </c>
      <c r="B1779" t="s">
        <v>13</v>
      </c>
      <c r="C1779" t="s">
        <v>77</v>
      </c>
      <c r="D1779"/>
      <c r="E1779" s="1" t="str">
        <f t="shared" si="248"/>
        <v xml:space="preserve">gcmin:analcime  skos:inScheme  gcmin:conceptScheme. </v>
      </c>
    </row>
    <row r="1780" spans="1:5" x14ac:dyDescent="0.25">
      <c r="A1780" t="s">
        <v>761</v>
      </c>
      <c r="B1780" t="s">
        <v>4</v>
      </c>
      <c r="C1780">
        <v>2328</v>
      </c>
      <c r="D1780"/>
      <c r="E1780" s="1" t="str">
        <f t="shared" si="248"/>
        <v xml:space="preserve">gcmin:analcime  gcmin:localitycount  2328. </v>
      </c>
    </row>
    <row r="1781" spans="1:5" ht="30" x14ac:dyDescent="0.25">
      <c r="A1781" s="1" t="s">
        <v>761</v>
      </c>
      <c r="B1781" s="1" t="s">
        <v>587</v>
      </c>
      <c r="C1781" s="1" t="s">
        <v>768</v>
      </c>
      <c r="D1781" s="1" t="str">
        <f>""""&amp;C1781&amp;""""</f>
        <v>"Analcime"</v>
      </c>
      <c r="E1781" s="1" t="str">
        <f t="shared" si="248"/>
        <v xml:space="preserve">gcmin:analcime  gcmin:rruffnameplain  "Analcime". </v>
      </c>
    </row>
    <row r="1782" spans="1:5" x14ac:dyDescent="0.25">
      <c r="A1782" t="s">
        <v>761</v>
      </c>
      <c r="B1782" t="s">
        <v>7</v>
      </c>
      <c r="C1782" t="s">
        <v>777</v>
      </c>
      <c r="D1782"/>
      <c r="E1782" s="1" t="str">
        <f t="shared" si="248"/>
        <v xml:space="preserve">gcmin:analcime  skos:exactMatch  &lt;http://www.wikidata.org/entity/Q239589&gt;. </v>
      </c>
    </row>
    <row r="1783" spans="1:5" ht="30" x14ac:dyDescent="0.25">
      <c r="A1783" t="s">
        <v>761</v>
      </c>
      <c r="B1783" t="s">
        <v>23</v>
      </c>
      <c r="C1783" t="s">
        <v>94</v>
      </c>
      <c r="D1783"/>
      <c r="E1783" s="1" t="str">
        <f t="shared" si="248"/>
        <v xml:space="preserve">gcmin:analcime  skos:broader  &lt;https://w3id.org/geochem/1.0/mingroup/4395&gt;. </v>
      </c>
    </row>
    <row r="1784" spans="1:5" ht="30" x14ac:dyDescent="0.25">
      <c r="A1784" s="1" t="s">
        <v>761</v>
      </c>
      <c r="B1784" s="1" t="s">
        <v>15</v>
      </c>
      <c r="C1784" s="1" t="s">
        <v>768</v>
      </c>
      <c r="D1784" s="1" t="str">
        <f t="shared" ref="D1784:D1787" si="252">""""&amp;C1784&amp;""""</f>
        <v>"Analcime"</v>
      </c>
      <c r="E1784" s="1" t="str">
        <f t="shared" si="248"/>
        <v xml:space="preserve">gcmin:analcime  rdfs:label  "Analcime". </v>
      </c>
    </row>
    <row r="1785" spans="1:5" ht="30" x14ac:dyDescent="0.25">
      <c r="A1785" s="1" t="s">
        <v>761</v>
      </c>
      <c r="B1785" s="1" t="s">
        <v>586</v>
      </c>
      <c r="C1785" s="1">
        <v>1797</v>
      </c>
      <c r="D1785" s="1" t="str">
        <f t="shared" si="252"/>
        <v>"1797"</v>
      </c>
      <c r="E1785" s="1" t="str">
        <f t="shared" si="248"/>
        <v xml:space="preserve">gcmin:analcime  gcmin:wikipediadate  "1797". </v>
      </c>
    </row>
    <row r="1786" spans="1:5" ht="30" x14ac:dyDescent="0.25">
      <c r="A1786" s="1" t="s">
        <v>761</v>
      </c>
      <c r="B1786" s="1" t="s">
        <v>593</v>
      </c>
      <c r="C1786" s="1" t="s">
        <v>778</v>
      </c>
      <c r="D1786" s="1" t="str">
        <f t="shared" si="252"/>
        <v>"Ha?y R J (1797) Analcime, Journal des Mines 5, 278-279"</v>
      </c>
      <c r="E1786" s="1" t="str">
        <f t="shared" si="248"/>
        <v xml:space="preserve">gcmin:analcime  gcmin:statusnotes  "Ha?y R J (1797) Analcime, Journal des Mines 5, 278-279". </v>
      </c>
    </row>
    <row r="1787" spans="1:5" ht="30" x14ac:dyDescent="0.25">
      <c r="A1787" s="1" t="s">
        <v>761</v>
      </c>
      <c r="B1787" s="1" t="s">
        <v>21</v>
      </c>
      <c r="C1787" s="1" t="s">
        <v>779</v>
      </c>
      <c r="D1787" s="1" t="str">
        <f t="shared" si="252"/>
        <v>"min-210"</v>
      </c>
      <c r="E1787" s="1" t="str">
        <f t="shared" si="248"/>
        <v xml:space="preserve">gcmin:analcime  gcmin:mindatid  "min-210". </v>
      </c>
    </row>
    <row r="1788" spans="1:5" x14ac:dyDescent="0.25">
      <c r="A1788" t="s">
        <v>780</v>
      </c>
      <c r="B1788" t="s">
        <v>7</v>
      </c>
      <c r="C1788" t="s">
        <v>781</v>
      </c>
      <c r="D1788"/>
      <c r="E1788" s="1" t="str">
        <f t="shared" si="248"/>
        <v xml:space="preserve">gcmin:anatase  skos:exactMatch  &lt;http://www.wikidata.org/entity/Q413357&gt;. </v>
      </c>
    </row>
    <row r="1789" spans="1:5" x14ac:dyDescent="0.25">
      <c r="A1789" t="s">
        <v>780</v>
      </c>
      <c r="B1789" t="s">
        <v>13</v>
      </c>
      <c r="C1789" t="s">
        <v>77</v>
      </c>
      <c r="D1789"/>
      <c r="E1789" s="1" t="str">
        <f t="shared" si="248"/>
        <v xml:space="preserve">gcmin:anatase  skos:inScheme  gcmin:conceptScheme. </v>
      </c>
    </row>
    <row r="1790" spans="1:5" ht="30" x14ac:dyDescent="0.25">
      <c r="A1790" s="1" t="s">
        <v>780</v>
      </c>
      <c r="B1790" s="1" t="s">
        <v>601</v>
      </c>
      <c r="C1790" s="1" t="s">
        <v>782</v>
      </c>
      <c r="D1790" s="1" t="str">
        <f t="shared" ref="D1790:D1792" si="253">""""&amp;C1790&amp;""""</f>
        <v>"Anatase"</v>
      </c>
      <c r="E1790" s="1" t="str">
        <f t="shared" si="248"/>
        <v xml:space="preserve">gcmin:anatase  gcmin:rruffnamehtml  "Anatase". </v>
      </c>
    </row>
    <row r="1791" spans="1:5" ht="30" x14ac:dyDescent="0.25">
      <c r="A1791" s="1" t="s">
        <v>780</v>
      </c>
      <c r="B1791" s="1" t="s">
        <v>598</v>
      </c>
      <c r="C1791" s="1" t="s">
        <v>783</v>
      </c>
      <c r="D1791" s="1" t="str">
        <f t="shared" si="253"/>
        <v>"Ti&lt;sup&gt;4+&lt;/sup&gt;O&lt;sub&gt;2&lt;/sub&gt;"</v>
      </c>
      <c r="E1791" s="1" t="str">
        <f t="shared" si="248"/>
        <v xml:space="preserve">gcmin:anatase  gcmin:rruffchemistry  "Ti&lt;sup&gt;4+&lt;/sup&gt;O&lt;sub&gt;2&lt;/sub&gt;". </v>
      </c>
    </row>
    <row r="1792" spans="1:5" ht="30" x14ac:dyDescent="0.25">
      <c r="A1792" s="1" t="s">
        <v>780</v>
      </c>
      <c r="B1792" s="1" t="s">
        <v>606</v>
      </c>
      <c r="C1792" s="1" t="s">
        <v>784</v>
      </c>
      <c r="D1792" s="1" t="str">
        <f t="shared" si="253"/>
        <v>"IUPAC: Titanium dioxide"</v>
      </c>
      <c r="E1792" s="1" t="str">
        <f t="shared" si="248"/>
        <v xml:space="preserve">gcmin:anatase  gcmin:iupacchemname  "IUPAC: Titanium dioxide". </v>
      </c>
    </row>
    <row r="1793" spans="1:5" x14ac:dyDescent="0.25">
      <c r="A1793" t="s">
        <v>780</v>
      </c>
      <c r="B1793" t="s">
        <v>4</v>
      </c>
      <c r="C1793">
        <v>2734</v>
      </c>
      <c r="D1793"/>
      <c r="E1793" s="1" t="str">
        <f t="shared" si="248"/>
        <v xml:space="preserve">gcmin:anatase  gcmin:localitycount  2734. </v>
      </c>
    </row>
    <row r="1794" spans="1:5" ht="30" x14ac:dyDescent="0.25">
      <c r="A1794" s="1" t="s">
        <v>780</v>
      </c>
      <c r="B1794" s="1" t="s">
        <v>577</v>
      </c>
      <c r="C1794" s="1" t="s">
        <v>785</v>
      </c>
      <c r="D1794" s="1" t="str">
        <f t="shared" ref="D1794:D1799" si="254">""""&amp;C1794&amp;""""</f>
        <v>"http://www.webmineral.com/data/Anatase.shtml"</v>
      </c>
      <c r="E1794" s="1" t="str">
        <f t="shared" si="248"/>
        <v xml:space="preserve">gcmin:anatase  gcmin:webmineralurl  "http://www.webmineral.com/data/Anatase.shtml". </v>
      </c>
    </row>
    <row r="1795" spans="1:5" ht="30" x14ac:dyDescent="0.25">
      <c r="A1795" s="1" t="s">
        <v>780</v>
      </c>
      <c r="B1795" s="1" t="s">
        <v>593</v>
      </c>
      <c r="C1795" s="1" t="s">
        <v>786</v>
      </c>
      <c r="D1795" s="1" t="str">
        <f t="shared" si="254"/>
        <v>"Ha?y R J (1801) Anatase, Trait? de Min?ralogie 3, 129-136"</v>
      </c>
      <c r="E1795" s="1" t="str">
        <f t="shared" ref="E1795:E1858" si="255">A1795 &amp; "  " &amp; B1795 &amp; "  " &amp; IF(ISBLANK(D1795),C1795, D1795) &amp; ". "</f>
        <v xml:space="preserve">gcmin:anatase  gcmin:statusnotes  "Ha?y R J (1801) Anatase, Trait? de Min?ralogie 3, 129-136". </v>
      </c>
    </row>
    <row r="1796" spans="1:5" ht="30" x14ac:dyDescent="0.25">
      <c r="A1796" s="1" t="s">
        <v>780</v>
      </c>
      <c r="B1796" s="1" t="s">
        <v>21</v>
      </c>
      <c r="C1796" s="1" t="s">
        <v>787</v>
      </c>
      <c r="D1796" s="1" t="str">
        <f t="shared" si="254"/>
        <v>"min-213"</v>
      </c>
      <c r="E1796" s="1" t="str">
        <f t="shared" si="255"/>
        <v xml:space="preserve">gcmin:anatase  gcmin:mindatid  "min-213". </v>
      </c>
    </row>
    <row r="1797" spans="1:5" ht="30" x14ac:dyDescent="0.25">
      <c r="A1797" s="1" t="s">
        <v>780</v>
      </c>
      <c r="B1797" s="1" t="s">
        <v>588</v>
      </c>
      <c r="C1797" s="1" t="s">
        <v>788</v>
      </c>
      <c r="D1797" s="1" t="str">
        <f t="shared" si="254"/>
        <v>"Ti | O"</v>
      </c>
      <c r="E1797" s="1" t="str">
        <f t="shared" si="255"/>
        <v xml:space="preserve">gcmin:anatase  gcmin:chemistryelements  "Ti | O". </v>
      </c>
    </row>
    <row r="1798" spans="1:5" ht="30" x14ac:dyDescent="0.25">
      <c r="A1798" s="1" t="s">
        <v>780</v>
      </c>
      <c r="B1798" s="1" t="s">
        <v>581</v>
      </c>
      <c r="C1798" s="1" t="s">
        <v>789</v>
      </c>
      <c r="D1798" s="1" t="str">
        <f t="shared" si="254"/>
        <v>"R060277 | R070582 | R120013 | R120064"</v>
      </c>
      <c r="E1798" s="1" t="str">
        <f t="shared" si="255"/>
        <v xml:space="preserve">gcmin:anatase  gcmin:rruffids  "R060277 | R070582 | R120013 | R120064". </v>
      </c>
    </row>
    <row r="1799" spans="1:5" ht="30" x14ac:dyDescent="0.25">
      <c r="A1799" s="1" t="s">
        <v>780</v>
      </c>
      <c r="B1799" s="1" t="s">
        <v>26</v>
      </c>
      <c r="C1799" s="1" t="s">
        <v>790</v>
      </c>
      <c r="D1799" s="1" t="str">
        <f t="shared" si="254"/>
        <v>"http://www.mindat.org/min-213.html"</v>
      </c>
      <c r="E1799" s="1" t="str">
        <f t="shared" si="255"/>
        <v xml:space="preserve">gcmin:anatase  gcmin:mindaturl  "http://www.mindat.org/min-213.html". </v>
      </c>
    </row>
    <row r="1800" spans="1:5" x14ac:dyDescent="0.25">
      <c r="A1800" t="s">
        <v>780</v>
      </c>
      <c r="B1800" t="s">
        <v>7</v>
      </c>
      <c r="C1800" t="s">
        <v>791</v>
      </c>
      <c r="D1800"/>
      <c r="E1800" s="1" t="str">
        <f t="shared" si="255"/>
        <v xml:space="preserve">gcmin:anatase  skos:exactMatch  gsqmin:anatase. </v>
      </c>
    </row>
    <row r="1801" spans="1:5" ht="30" x14ac:dyDescent="0.25">
      <c r="A1801" s="1" t="s">
        <v>780</v>
      </c>
      <c r="B1801" s="1" t="s">
        <v>15</v>
      </c>
      <c r="C1801" s="1" t="s">
        <v>782</v>
      </c>
      <c r="D1801" s="1" t="str">
        <f t="shared" ref="D1801:D1803" si="256">""""&amp;C1801&amp;""""</f>
        <v>"Anatase"</v>
      </c>
      <c r="E1801" s="1" t="str">
        <f t="shared" si="255"/>
        <v xml:space="preserve">gcmin:anatase  rdfs:label  "Anatase". </v>
      </c>
    </row>
    <row r="1802" spans="1:5" ht="30" x14ac:dyDescent="0.25">
      <c r="A1802" s="1" t="s">
        <v>780</v>
      </c>
      <c r="B1802" s="1" t="s">
        <v>579</v>
      </c>
      <c r="C1802" s="1" t="s">
        <v>792</v>
      </c>
      <c r="D1802" s="1" t="str">
        <f t="shared" si="256"/>
        <v>"tetragonal"</v>
      </c>
      <c r="E1802" s="1" t="str">
        <f t="shared" si="255"/>
        <v xml:space="preserve">gcmin:anatase  gcmin:crystalsystem  "tetragonal". </v>
      </c>
    </row>
    <row r="1803" spans="1:5" ht="30" x14ac:dyDescent="0.25">
      <c r="A1803" s="1" t="s">
        <v>780</v>
      </c>
      <c r="B1803" s="1" t="s">
        <v>116</v>
      </c>
      <c r="C1803" s="1" t="s">
        <v>793</v>
      </c>
      <c r="D1803" s="1" t="str">
        <f t="shared" si="256"/>
        <v>"TiO&lt;sub&gt;2&lt;/sub&gt;"</v>
      </c>
      <c r="E1803" s="1" t="str">
        <f t="shared" si="255"/>
        <v xml:space="preserve">gcmin:anatase  gcmin:imachemistry  "TiO&lt;sub&gt;2&lt;/sub&gt;". </v>
      </c>
    </row>
    <row r="1804" spans="1:5" x14ac:dyDescent="0.25">
      <c r="A1804" t="s">
        <v>780</v>
      </c>
      <c r="B1804" t="s">
        <v>7</v>
      </c>
      <c r="C1804" t="s">
        <v>794</v>
      </c>
      <c r="D1804"/>
      <c r="E1804" s="1" t="str">
        <f t="shared" si="255"/>
        <v xml:space="preserve">gcmin:anatase  skos:exactMatch  &lt;https://www.mindat.org/1:1:213:8&gt;. </v>
      </c>
    </row>
    <row r="1805" spans="1:5" ht="30" x14ac:dyDescent="0.25">
      <c r="A1805" s="1" t="s">
        <v>780</v>
      </c>
      <c r="B1805" s="1" t="s">
        <v>575</v>
      </c>
      <c r="C1805" s="1" t="s">
        <v>795</v>
      </c>
      <c r="D1805" s="1" t="str">
        <f t="shared" ref="D1805:D1808" si="257">""""&amp;C1805&amp;""""</f>
        <v>"04.DD.05"</v>
      </c>
      <c r="E1805" s="1" t="str">
        <f t="shared" si="255"/>
        <v xml:space="preserve">gcmin:anatase  gcmin:strunzcodeV10  "04.DD.05". </v>
      </c>
    </row>
    <row r="1806" spans="1:5" ht="30" x14ac:dyDescent="0.25">
      <c r="A1806" s="1" t="s">
        <v>780</v>
      </c>
      <c r="B1806" s="1" t="s">
        <v>17</v>
      </c>
      <c r="C1806" s="1" t="s">
        <v>782</v>
      </c>
      <c r="D1806" s="1" t="str">
        <f t="shared" si="257"/>
        <v>"Anatase"</v>
      </c>
      <c r="E1806" s="1" t="str">
        <f t="shared" si="255"/>
        <v xml:space="preserve">gcmin:anatase  skos:prefLabel  "Anatase". </v>
      </c>
    </row>
    <row r="1807" spans="1:5" ht="30" x14ac:dyDescent="0.25">
      <c r="A1807" s="1" t="s">
        <v>780</v>
      </c>
      <c r="B1807" s="1" t="s">
        <v>590</v>
      </c>
      <c r="C1807" s="1" t="s">
        <v>643</v>
      </c>
      <c r="D1807" s="1" t="str">
        <f t="shared" si="257"/>
        <v>"Approved"</v>
      </c>
      <c r="E1807" s="1" t="str">
        <f t="shared" si="255"/>
        <v xml:space="preserve">gcmin:anatase  gcmin:imastatus  "Approved". </v>
      </c>
    </row>
    <row r="1808" spans="1:5" ht="30" x14ac:dyDescent="0.25">
      <c r="A1808" s="1" t="s">
        <v>780</v>
      </c>
      <c r="B1808" s="1" t="s">
        <v>587</v>
      </c>
      <c r="C1808" s="1" t="s">
        <v>782</v>
      </c>
      <c r="D1808" s="1" t="str">
        <f t="shared" si="257"/>
        <v>"Anatase"</v>
      </c>
      <c r="E1808" s="1" t="str">
        <f t="shared" si="255"/>
        <v xml:space="preserve">gcmin:anatase  gcmin:rruffnameplain  "Anatase". </v>
      </c>
    </row>
    <row r="1809" spans="1:5" x14ac:dyDescent="0.25">
      <c r="A1809" t="s">
        <v>780</v>
      </c>
      <c r="B1809" t="s">
        <v>23</v>
      </c>
      <c r="C1809" t="s">
        <v>796</v>
      </c>
      <c r="D1809"/>
      <c r="E1809" s="1" t="str">
        <f t="shared" si="255"/>
        <v xml:space="preserve">gcmin:anatase  skos:broader  strunz:s04_DD. </v>
      </c>
    </row>
    <row r="1810" spans="1:5" ht="30" x14ac:dyDescent="0.25">
      <c r="A1810" s="1" t="s">
        <v>780</v>
      </c>
      <c r="B1810" s="1" t="s">
        <v>604</v>
      </c>
      <c r="C1810" s="1" t="s">
        <v>797</v>
      </c>
      <c r="D1810" s="1" t="str">
        <f>""""&amp;C1810&amp;""""</f>
        <v>"Oxide, Metal: Oxygen = 1:2 and similar, With medium-sized cations; frameworks of edge-sharing octahedra"</v>
      </c>
      <c r="E1810" s="1" t="str">
        <f t="shared" si="255"/>
        <v xml:space="preserve">gcmin:anatase  gcmin:strunzlabel  "Oxide, Metal: Oxygen = 1:2 and similar, With medium-sized cations; frameworks of edge-sharing octahedra". </v>
      </c>
    </row>
    <row r="1811" spans="1:5" x14ac:dyDescent="0.25">
      <c r="A1811" t="s">
        <v>780</v>
      </c>
      <c r="B1811" t="s">
        <v>11</v>
      </c>
      <c r="C1811" t="s">
        <v>12</v>
      </c>
      <c r="D1811"/>
      <c r="E1811" s="1" t="str">
        <f t="shared" si="255"/>
        <v xml:space="preserve">gcmin:anatase  rdf:type  skos:Concept. </v>
      </c>
    </row>
    <row r="1812" spans="1:5" ht="45" x14ac:dyDescent="0.25">
      <c r="A1812" s="1" t="s">
        <v>780</v>
      </c>
      <c r="B1812" s="1" t="s">
        <v>602</v>
      </c>
      <c r="C1812" s="1" t="s">
        <v>798</v>
      </c>
      <c r="D1812" s="1" t="str">
        <f t="shared" ref="D1812:D1814" si="258">""""&amp;C1812&amp;""""</f>
        <v>"https://www.handbookofmineralogy.org/pdfs/anatase.pdf"</v>
      </c>
      <c r="E1812" s="1" t="str">
        <f t="shared" si="255"/>
        <v xml:space="preserve">gcmin:anatase  gcmin:handbookofmineralogyurl  "https://www.handbookofmineralogy.org/pdfs/anatase.pdf". </v>
      </c>
    </row>
    <row r="1813" spans="1:5" ht="30" x14ac:dyDescent="0.25">
      <c r="A1813" s="1" t="s">
        <v>780</v>
      </c>
      <c r="B1813" s="1" t="s">
        <v>586</v>
      </c>
      <c r="C1813" s="1">
        <v>1801</v>
      </c>
      <c r="D1813" s="1" t="str">
        <f t="shared" si="258"/>
        <v>"1801"</v>
      </c>
      <c r="E1813" s="1" t="str">
        <f t="shared" si="255"/>
        <v xml:space="preserve">gcmin:anatase  gcmin:wikipediadate  "1801". </v>
      </c>
    </row>
    <row r="1814" spans="1:5" ht="45" x14ac:dyDescent="0.25">
      <c r="A1814" s="1" t="s">
        <v>733</v>
      </c>
      <c r="B1814" s="1" t="s">
        <v>602</v>
      </c>
      <c r="C1814" s="1" t="s">
        <v>799</v>
      </c>
      <c r="D1814" s="1" t="str">
        <f t="shared" si="258"/>
        <v>"https://www.handbookofmineralogy.org/pdfs/andalusite.pdf"</v>
      </c>
      <c r="E1814" s="1" t="str">
        <f t="shared" si="255"/>
        <v xml:space="preserve">gcmin:andalusite  gcmin:handbookofmineralogyurl  "https://www.handbookofmineralogy.org/pdfs/andalusite.pdf". </v>
      </c>
    </row>
    <row r="1815" spans="1:5" x14ac:dyDescent="0.25">
      <c r="A1815" t="s">
        <v>733</v>
      </c>
      <c r="B1815" t="s">
        <v>7</v>
      </c>
      <c r="C1815" t="s">
        <v>800</v>
      </c>
      <c r="D1815"/>
      <c r="E1815" s="1" t="str">
        <f t="shared" si="255"/>
        <v xml:space="preserve">gcmin:andalusite  skos:exactMatch  &lt;https://www.mindat.org/1:1:217:4&gt;. </v>
      </c>
    </row>
    <row r="1816" spans="1:5" ht="30" x14ac:dyDescent="0.25">
      <c r="A1816" s="1" t="s">
        <v>733</v>
      </c>
      <c r="B1816" s="1" t="s">
        <v>604</v>
      </c>
      <c r="C1816" s="1" t="s">
        <v>801</v>
      </c>
      <c r="D1816" s="1" t="str">
        <f t="shared" ref="D1816:D1822" si="259">""""&amp;C1816&amp;""""</f>
        <v>"Nesosilicate with additional anions; cations in [4], [5] and/or only [6] coordination"</v>
      </c>
      <c r="E1816" s="1" t="str">
        <f t="shared" si="255"/>
        <v xml:space="preserve">gcmin:andalusite  gcmin:strunzlabel  "Nesosilicate with additional anions; cations in [4], [5] and/or only [6] coordination". </v>
      </c>
    </row>
    <row r="1817" spans="1:5" ht="30" x14ac:dyDescent="0.25">
      <c r="A1817" s="1" t="s">
        <v>733</v>
      </c>
      <c r="B1817" s="1" t="s">
        <v>586</v>
      </c>
      <c r="C1817" s="1">
        <v>1798</v>
      </c>
      <c r="D1817" s="1" t="str">
        <f t="shared" si="259"/>
        <v>"1798"</v>
      </c>
      <c r="E1817" s="1" t="str">
        <f t="shared" si="255"/>
        <v xml:space="preserve">gcmin:andalusite  gcmin:wikipediadate  "1798". </v>
      </c>
    </row>
    <row r="1818" spans="1:5" ht="30" x14ac:dyDescent="0.25">
      <c r="A1818" s="1" t="s">
        <v>733</v>
      </c>
      <c r="B1818" s="1" t="s">
        <v>26</v>
      </c>
      <c r="C1818" s="1" t="s">
        <v>802</v>
      </c>
      <c r="D1818" s="1" t="str">
        <f t="shared" si="259"/>
        <v>"http://www.mindat.org/min-217.html"</v>
      </c>
      <c r="E1818" s="1" t="str">
        <f t="shared" si="255"/>
        <v xml:space="preserve">gcmin:andalusite  gcmin:mindaturl  "http://www.mindat.org/min-217.html". </v>
      </c>
    </row>
    <row r="1819" spans="1:5" ht="30" x14ac:dyDescent="0.25">
      <c r="A1819" s="1" t="s">
        <v>733</v>
      </c>
      <c r="B1819" s="1" t="s">
        <v>588</v>
      </c>
      <c r="C1819" s="1" t="s">
        <v>803</v>
      </c>
      <c r="D1819" s="1" t="str">
        <f t="shared" si="259"/>
        <v>"Al | Si | O"</v>
      </c>
      <c r="E1819" s="1" t="str">
        <f t="shared" si="255"/>
        <v xml:space="preserve">gcmin:andalusite  gcmin:chemistryelements  "Al | Si | O". </v>
      </c>
    </row>
    <row r="1820" spans="1:5" ht="30" x14ac:dyDescent="0.25">
      <c r="A1820" s="1" t="s">
        <v>733</v>
      </c>
      <c r="B1820" s="1" t="s">
        <v>584</v>
      </c>
      <c r="C1820" s="1" t="s">
        <v>804</v>
      </c>
      <c r="D1820" s="1" t="str">
        <f t="shared" si="259"/>
        <v>"Andalusite"</v>
      </c>
      <c r="E1820" s="1" t="str">
        <f t="shared" si="255"/>
        <v xml:space="preserve">gcmin:andalusite  gcmin:structuralgroup  "Andalusite". </v>
      </c>
    </row>
    <row r="1821" spans="1:5" ht="30" x14ac:dyDescent="0.25">
      <c r="A1821" s="1" t="s">
        <v>733</v>
      </c>
      <c r="B1821" s="1" t="s">
        <v>601</v>
      </c>
      <c r="C1821" s="1" t="s">
        <v>804</v>
      </c>
      <c r="D1821" s="1" t="str">
        <f t="shared" si="259"/>
        <v>"Andalusite"</v>
      </c>
      <c r="E1821" s="1" t="str">
        <f t="shared" si="255"/>
        <v xml:space="preserve">gcmin:andalusite  gcmin:rruffnamehtml  "Andalusite". </v>
      </c>
    </row>
    <row r="1822" spans="1:5" ht="30" x14ac:dyDescent="0.25">
      <c r="A1822" s="1" t="s">
        <v>733</v>
      </c>
      <c r="B1822" s="1" t="s">
        <v>116</v>
      </c>
      <c r="C1822" s="1" t="s">
        <v>805</v>
      </c>
      <c r="D1822" s="1" t="str">
        <f t="shared" si="259"/>
        <v>"Al&lt;sub&gt;2&lt;/sub&gt;SiO&lt;sub&gt;5&lt;/sub&gt;"</v>
      </c>
      <c r="E1822" s="1" t="str">
        <f t="shared" si="255"/>
        <v xml:space="preserve">gcmin:andalusite  gcmin:imachemistry  "Al&lt;sub&gt;2&lt;/sub&gt;SiO&lt;sub&gt;5&lt;/sub&gt;". </v>
      </c>
    </row>
    <row r="1823" spans="1:5" x14ac:dyDescent="0.25">
      <c r="A1823" t="s">
        <v>733</v>
      </c>
      <c r="B1823" t="s">
        <v>23</v>
      </c>
      <c r="C1823" t="s">
        <v>73</v>
      </c>
      <c r="D1823"/>
      <c r="E1823" s="1" t="str">
        <f t="shared" si="255"/>
        <v xml:space="preserve">gcmin:andalusite  skos:broader  gcmin:aluminosilicate. </v>
      </c>
    </row>
    <row r="1824" spans="1:5" x14ac:dyDescent="0.25">
      <c r="A1824" t="s">
        <v>733</v>
      </c>
      <c r="B1824" t="s">
        <v>4</v>
      </c>
      <c r="C1824">
        <v>1602</v>
      </c>
      <c r="D1824"/>
      <c r="E1824" s="1" t="str">
        <f t="shared" si="255"/>
        <v xml:space="preserve">gcmin:andalusite  gcmin:localitycount  1602. </v>
      </c>
    </row>
    <row r="1825" spans="1:5" ht="30" x14ac:dyDescent="0.25">
      <c r="A1825" s="1" t="s">
        <v>733</v>
      </c>
      <c r="B1825" s="1" t="s">
        <v>575</v>
      </c>
      <c r="C1825" s="1" t="s">
        <v>806</v>
      </c>
      <c r="D1825" s="1" t="str">
        <f t="shared" ref="D1825:D1827" si="260">""""&amp;C1825&amp;""""</f>
        <v>"09.AF.10"</v>
      </c>
      <c r="E1825" s="1" t="str">
        <f t="shared" si="255"/>
        <v xml:space="preserve">gcmin:andalusite  gcmin:strunzcodeV10  "09.AF.10". </v>
      </c>
    </row>
    <row r="1826" spans="1:5" ht="30" x14ac:dyDescent="0.25">
      <c r="A1826" s="1" t="s">
        <v>733</v>
      </c>
      <c r="B1826" s="1" t="s">
        <v>598</v>
      </c>
      <c r="C1826" s="1" t="s">
        <v>805</v>
      </c>
      <c r="D1826" s="1" t="str">
        <f t="shared" si="260"/>
        <v>"Al&lt;sub&gt;2&lt;/sub&gt;SiO&lt;sub&gt;5&lt;/sub&gt;"</v>
      </c>
      <c r="E1826" s="1" t="str">
        <f t="shared" si="255"/>
        <v xml:space="preserve">gcmin:andalusite  gcmin:rruffchemistry  "Al&lt;sub&gt;2&lt;/sub&gt;SiO&lt;sub&gt;5&lt;/sub&gt;". </v>
      </c>
    </row>
    <row r="1827" spans="1:5" ht="30" x14ac:dyDescent="0.25">
      <c r="A1827" s="1" t="s">
        <v>733</v>
      </c>
      <c r="B1827" s="1" t="s">
        <v>21</v>
      </c>
      <c r="C1827" s="1" t="s">
        <v>807</v>
      </c>
      <c r="D1827" s="1" t="str">
        <f t="shared" si="260"/>
        <v>"min-217"</v>
      </c>
      <c r="E1827" s="1" t="str">
        <f t="shared" si="255"/>
        <v xml:space="preserve">gcmin:andalusite  gcmin:mindatid  "min-217". </v>
      </c>
    </row>
    <row r="1828" spans="1:5" x14ac:dyDescent="0.25">
      <c r="A1828" t="s">
        <v>733</v>
      </c>
      <c r="B1828" t="s">
        <v>23</v>
      </c>
      <c r="C1828" t="s">
        <v>445</v>
      </c>
      <c r="D1828"/>
      <c r="E1828" s="1" t="str">
        <f t="shared" si="255"/>
        <v xml:space="preserve">gcmin:andalusite  skos:broader  strunz:s09_AF. </v>
      </c>
    </row>
    <row r="1829" spans="1:5" ht="30" x14ac:dyDescent="0.25">
      <c r="A1829" s="1" t="s">
        <v>733</v>
      </c>
      <c r="B1829" s="1" t="s">
        <v>610</v>
      </c>
      <c r="C1829" s="1" t="s">
        <v>808</v>
      </c>
      <c r="D1829" s="1" t="str">
        <f t="shared" ref="D1829:D1833" si="261">""""&amp;C1829&amp;""""</f>
        <v>"andalusite"</v>
      </c>
      <c r="E1829" s="1" t="str">
        <f t="shared" si="255"/>
        <v xml:space="preserve">gcmin:andalusite  gcmin:fleischersgroup  "andalusite". </v>
      </c>
    </row>
    <row r="1830" spans="1:5" ht="30" x14ac:dyDescent="0.25">
      <c r="A1830" s="1" t="s">
        <v>733</v>
      </c>
      <c r="B1830" s="1" t="s">
        <v>577</v>
      </c>
      <c r="C1830" s="1" t="s">
        <v>809</v>
      </c>
      <c r="D1830" s="1" t="str">
        <f t="shared" si="261"/>
        <v>"http://www.webmineral.com/data/Andalusite.shtml"</v>
      </c>
      <c r="E1830" s="1" t="str">
        <f t="shared" si="255"/>
        <v xml:space="preserve">gcmin:andalusite  gcmin:webmineralurl  "http://www.webmineral.com/data/Andalusite.shtml". </v>
      </c>
    </row>
    <row r="1831" spans="1:5" ht="45" x14ac:dyDescent="0.25">
      <c r="A1831" s="1" t="s">
        <v>733</v>
      </c>
      <c r="B1831" s="1" t="s">
        <v>593</v>
      </c>
      <c r="C1831" s="1" t="s">
        <v>810</v>
      </c>
      <c r="D1831" s="1" t="str">
        <f t="shared" si="261"/>
        <v>"Delam?therie J C (1798) Sur une pierre de l'andalousie, Journal de Physique, de Chimie et d'Histoire Naturelle et des Arts 46, 386-387"</v>
      </c>
      <c r="E1831" s="1" t="str">
        <f t="shared" si="255"/>
        <v xml:space="preserve">gcmin:andalusite  gcmin:statusnotes  "Delam?therie J C (1798) Sur une pierre de l'andalousie, Journal de Physique, de Chimie et d'Histoire Naturelle et des Arts 46, 386-387". </v>
      </c>
    </row>
    <row r="1832" spans="1:5" ht="30" x14ac:dyDescent="0.25">
      <c r="A1832" s="1" t="s">
        <v>733</v>
      </c>
      <c r="B1832" s="1" t="s">
        <v>587</v>
      </c>
      <c r="C1832" s="1" t="s">
        <v>804</v>
      </c>
      <c r="D1832" s="1" t="str">
        <f t="shared" si="261"/>
        <v>"Andalusite"</v>
      </c>
      <c r="E1832" s="1" t="str">
        <f t="shared" si="255"/>
        <v xml:space="preserve">gcmin:andalusite  gcmin:rruffnameplain  "Andalusite". </v>
      </c>
    </row>
    <row r="1833" spans="1:5" ht="30" x14ac:dyDescent="0.25">
      <c r="A1833" s="1" t="s">
        <v>733</v>
      </c>
      <c r="B1833" s="1" t="s">
        <v>17</v>
      </c>
      <c r="C1833" s="1" t="s">
        <v>804</v>
      </c>
      <c r="D1833" s="1" t="str">
        <f t="shared" si="261"/>
        <v>"Andalusite"</v>
      </c>
      <c r="E1833" s="1" t="str">
        <f t="shared" si="255"/>
        <v xml:space="preserve">gcmin:andalusite  skos:prefLabel  "Andalusite". </v>
      </c>
    </row>
    <row r="1834" spans="1:5" x14ac:dyDescent="0.25">
      <c r="A1834" t="s">
        <v>733</v>
      </c>
      <c r="B1834" t="s">
        <v>11</v>
      </c>
      <c r="C1834" t="s">
        <v>12</v>
      </c>
      <c r="D1834"/>
      <c r="E1834" s="1" t="str">
        <f t="shared" si="255"/>
        <v xml:space="preserve">gcmin:andalusite  rdf:type  skos:Concept. </v>
      </c>
    </row>
    <row r="1835" spans="1:5" ht="30" x14ac:dyDescent="0.25">
      <c r="A1835" s="1" t="s">
        <v>733</v>
      </c>
      <c r="B1835" s="1" t="s">
        <v>15</v>
      </c>
      <c r="C1835" s="1" t="s">
        <v>804</v>
      </c>
      <c r="D1835" s="1" t="str">
        <f t="shared" ref="D1835:D1836" si="262">""""&amp;C1835&amp;""""</f>
        <v>"Andalusite"</v>
      </c>
      <c r="E1835" s="1" t="str">
        <f t="shared" si="255"/>
        <v xml:space="preserve">gcmin:andalusite  rdfs:label  "Andalusite". </v>
      </c>
    </row>
    <row r="1836" spans="1:5" ht="30" x14ac:dyDescent="0.25">
      <c r="A1836" s="1" t="s">
        <v>733</v>
      </c>
      <c r="B1836" s="1" t="s">
        <v>581</v>
      </c>
      <c r="C1836" s="1" t="s">
        <v>811</v>
      </c>
      <c r="D1836" s="1" t="str">
        <f t="shared" si="262"/>
        <v>"R050258 | R050449 | R050561 | R050626 | R060197 | R060212"</v>
      </c>
      <c r="E1836" s="1" t="str">
        <f t="shared" si="255"/>
        <v xml:space="preserve">gcmin:andalusite  gcmin:rruffids  "R050258 | R050449 | R050561 | R050626 | R060197 | R060212". </v>
      </c>
    </row>
    <row r="1837" spans="1:5" x14ac:dyDescent="0.25">
      <c r="A1837" t="s">
        <v>733</v>
      </c>
      <c r="B1837" t="s">
        <v>7</v>
      </c>
      <c r="C1837" t="s">
        <v>812</v>
      </c>
      <c r="D1837"/>
      <c r="E1837" s="1" t="str">
        <f t="shared" si="255"/>
        <v xml:space="preserve">gcmin:andalusite  skos:exactMatch  gsqmin:andalusite. </v>
      </c>
    </row>
    <row r="1838" spans="1:5" ht="30" x14ac:dyDescent="0.25">
      <c r="A1838" t="s">
        <v>733</v>
      </c>
      <c r="B1838" t="s">
        <v>7</v>
      </c>
      <c r="C1838" t="s">
        <v>813</v>
      </c>
      <c r="D1838"/>
      <c r="E1838" s="1" t="str">
        <f t="shared" si="255"/>
        <v xml:space="preserve">gcmin:andalusite  skos:exactMatch  &lt;http://www.wikidata.org/entity/Q192637&gt;. </v>
      </c>
    </row>
    <row r="1839" spans="1:5" ht="30" x14ac:dyDescent="0.25">
      <c r="A1839" s="1" t="s">
        <v>733</v>
      </c>
      <c r="B1839" s="1" t="s">
        <v>579</v>
      </c>
      <c r="C1839" s="1" t="s">
        <v>814</v>
      </c>
      <c r="D1839" s="1" t="str">
        <f t="shared" ref="D1839:D1840" si="263">""""&amp;C1839&amp;""""</f>
        <v>"orthorhombic"</v>
      </c>
      <c r="E1839" s="1" t="str">
        <f t="shared" si="255"/>
        <v xml:space="preserve">gcmin:andalusite  gcmin:crystalsystem  "orthorhombic". </v>
      </c>
    </row>
    <row r="1840" spans="1:5" ht="30" x14ac:dyDescent="0.25">
      <c r="A1840" s="1" t="s">
        <v>733</v>
      </c>
      <c r="B1840" s="1" t="s">
        <v>590</v>
      </c>
      <c r="C1840" s="1" t="s">
        <v>675</v>
      </c>
      <c r="D1840" s="1" t="str">
        <f t="shared" si="263"/>
        <v>"Grandfathered|Approved"</v>
      </c>
      <c r="E1840" s="1" t="str">
        <f t="shared" si="255"/>
        <v xml:space="preserve">gcmin:andalusite  gcmin:imastatus  "Grandfathered|Approved". </v>
      </c>
    </row>
    <row r="1841" spans="1:5" x14ac:dyDescent="0.25">
      <c r="A1841" t="s">
        <v>733</v>
      </c>
      <c r="B1841" t="s">
        <v>13</v>
      </c>
      <c r="C1841" t="s">
        <v>77</v>
      </c>
      <c r="D1841"/>
      <c r="E1841" s="1" t="str">
        <f t="shared" si="255"/>
        <v xml:space="preserve">gcmin:andalusite  skos:inScheme  gcmin:conceptScheme. </v>
      </c>
    </row>
    <row r="1842" spans="1:5" ht="30" x14ac:dyDescent="0.25">
      <c r="A1842" s="1" t="s">
        <v>815</v>
      </c>
      <c r="B1842" s="1" t="s">
        <v>21</v>
      </c>
      <c r="C1842" s="1" t="s">
        <v>816</v>
      </c>
      <c r="D1842" s="1" t="str">
        <f t="shared" ref="D1842:D1851" si="264">""""&amp;C1842&amp;""""</f>
        <v>"min-223"</v>
      </c>
      <c r="E1842" s="1" t="str">
        <f t="shared" si="255"/>
        <v xml:space="preserve">gcmin:andradite  gcmin:mindatid  "min-223". </v>
      </c>
    </row>
    <row r="1843" spans="1:5" ht="30" x14ac:dyDescent="0.25">
      <c r="A1843" s="1" t="s">
        <v>815</v>
      </c>
      <c r="B1843" s="1" t="s">
        <v>577</v>
      </c>
      <c r="C1843" s="1" t="s">
        <v>817</v>
      </c>
      <c r="D1843" s="1" t="str">
        <f t="shared" si="264"/>
        <v>"http://www.webmineral.com/data/Andradite.shtml"</v>
      </c>
      <c r="E1843" s="1" t="str">
        <f t="shared" si="255"/>
        <v xml:space="preserve">gcmin:andradite  gcmin:webmineralurl  "http://www.webmineral.com/data/Andradite.shtml". </v>
      </c>
    </row>
    <row r="1844" spans="1:5" ht="30" x14ac:dyDescent="0.25">
      <c r="A1844" s="1" t="s">
        <v>815</v>
      </c>
      <c r="B1844" s="1" t="s">
        <v>15</v>
      </c>
      <c r="C1844" s="1" t="s">
        <v>818</v>
      </c>
      <c r="D1844" s="1" t="str">
        <f t="shared" si="264"/>
        <v>"Andradite"</v>
      </c>
      <c r="E1844" s="1" t="str">
        <f t="shared" si="255"/>
        <v xml:space="preserve">gcmin:andradite  rdfs:label  "Andradite". </v>
      </c>
    </row>
    <row r="1845" spans="1:5" ht="30" x14ac:dyDescent="0.25">
      <c r="A1845" s="1" t="s">
        <v>815</v>
      </c>
      <c r="B1845" s="1" t="s">
        <v>26</v>
      </c>
      <c r="C1845" s="1" t="s">
        <v>819</v>
      </c>
      <c r="D1845" s="1" t="str">
        <f t="shared" si="264"/>
        <v>"http://www.mindat.org/min-223.html"</v>
      </c>
      <c r="E1845" s="1" t="str">
        <f t="shared" si="255"/>
        <v xml:space="preserve">gcmin:andradite  gcmin:mindaturl  "http://www.mindat.org/min-223.html". </v>
      </c>
    </row>
    <row r="1846" spans="1:5" ht="30" x14ac:dyDescent="0.25">
      <c r="A1846" s="1" t="s">
        <v>815</v>
      </c>
      <c r="B1846" s="1" t="s">
        <v>586</v>
      </c>
      <c r="C1846" s="1">
        <v>1800</v>
      </c>
      <c r="D1846" s="1" t="str">
        <f t="shared" si="264"/>
        <v>"1800"</v>
      </c>
      <c r="E1846" s="1" t="str">
        <f t="shared" si="255"/>
        <v xml:space="preserve">gcmin:andradite  gcmin:wikipediadate  "1800". </v>
      </c>
    </row>
    <row r="1847" spans="1:5" ht="30" x14ac:dyDescent="0.25">
      <c r="A1847" s="1" t="s">
        <v>815</v>
      </c>
      <c r="B1847" s="1" t="s">
        <v>590</v>
      </c>
      <c r="C1847" s="1" t="s">
        <v>675</v>
      </c>
      <c r="D1847" s="1" t="str">
        <f t="shared" si="264"/>
        <v>"Grandfathered|Approved"</v>
      </c>
      <c r="E1847" s="1" t="str">
        <f t="shared" si="255"/>
        <v xml:space="preserve">gcmin:andradite  gcmin:imastatus  "Grandfathered|Approved". </v>
      </c>
    </row>
    <row r="1848" spans="1:5" ht="45" x14ac:dyDescent="0.25">
      <c r="A1848" s="1" t="s">
        <v>815</v>
      </c>
      <c r="B1848" s="1" t="s">
        <v>116</v>
      </c>
      <c r="C1848" s="1" t="s">
        <v>820</v>
      </c>
      <c r="D1848" s="1" t="str">
        <f t="shared" si="264"/>
        <v>"Ca&lt;sub&gt;3&lt;/sub&gt;Fe&lt;sup&gt;3+&lt;/sup&gt;&lt;sub&gt;2&lt;/sub&gt;(SiO&lt;sub&gt;4&lt;/sub&gt;)&lt;sub&gt;3&lt;/sub&gt;"</v>
      </c>
      <c r="E1848" s="1" t="str">
        <f t="shared" si="255"/>
        <v xml:space="preserve">gcmin:andradite  gcmin:imachemistry  "Ca&lt;sub&gt;3&lt;/sub&gt;Fe&lt;sup&gt;3+&lt;/sup&gt;&lt;sub&gt;2&lt;/sub&gt;(SiO&lt;sub&gt;4&lt;/sub&gt;)&lt;sub&gt;3&lt;/sub&gt;". </v>
      </c>
    </row>
    <row r="1849" spans="1:5" ht="30" x14ac:dyDescent="0.25">
      <c r="A1849" s="1" t="s">
        <v>815</v>
      </c>
      <c r="B1849" s="1" t="s">
        <v>601</v>
      </c>
      <c r="C1849" s="1" t="s">
        <v>818</v>
      </c>
      <c r="D1849" s="1" t="str">
        <f t="shared" si="264"/>
        <v>"Andradite"</v>
      </c>
      <c r="E1849" s="1" t="str">
        <f t="shared" si="255"/>
        <v xml:space="preserve">gcmin:andradite  gcmin:rruffnamehtml  "Andradite". </v>
      </c>
    </row>
    <row r="1850" spans="1:5" ht="45" x14ac:dyDescent="0.25">
      <c r="A1850" s="1" t="s">
        <v>815</v>
      </c>
      <c r="B1850" s="1" t="s">
        <v>602</v>
      </c>
      <c r="C1850" s="1" t="s">
        <v>821</v>
      </c>
      <c r="D1850" s="1" t="str">
        <f t="shared" si="264"/>
        <v>"https://www.handbookofmineralogy.org/pdfs/andradite.pdf"</v>
      </c>
      <c r="E1850" s="1" t="str">
        <f t="shared" si="255"/>
        <v xml:space="preserve">gcmin:andradite  gcmin:handbookofmineralogyurl  "https://www.handbookofmineralogy.org/pdfs/andradite.pdf". </v>
      </c>
    </row>
    <row r="1851" spans="1:5" ht="30" x14ac:dyDescent="0.25">
      <c r="A1851" s="1" t="s">
        <v>815</v>
      </c>
      <c r="B1851" s="1" t="s">
        <v>588</v>
      </c>
      <c r="C1851" s="1" t="s">
        <v>822</v>
      </c>
      <c r="D1851" s="1" t="str">
        <f t="shared" si="264"/>
        <v>"Ca | Fe | Si | O"</v>
      </c>
      <c r="E1851" s="1" t="str">
        <f t="shared" si="255"/>
        <v xml:space="preserve">gcmin:andradite  gcmin:chemistryelements  "Ca | Fe | Si | O". </v>
      </c>
    </row>
    <row r="1852" spans="1:5" x14ac:dyDescent="0.25">
      <c r="A1852" t="s">
        <v>815</v>
      </c>
      <c r="B1852" t="s">
        <v>11</v>
      </c>
      <c r="C1852" t="s">
        <v>12</v>
      </c>
      <c r="D1852"/>
      <c r="E1852" s="1" t="str">
        <f t="shared" si="255"/>
        <v xml:space="preserve">gcmin:andradite  rdf:type  skos:Concept. </v>
      </c>
    </row>
    <row r="1853" spans="1:5" ht="30" x14ac:dyDescent="0.25">
      <c r="A1853" s="1" t="s">
        <v>815</v>
      </c>
      <c r="B1853" s="1" t="s">
        <v>587</v>
      </c>
      <c r="C1853" s="1" t="s">
        <v>818</v>
      </c>
      <c r="D1853" s="1" t="str">
        <f t="shared" ref="D1853:D1854" si="265">""""&amp;C1853&amp;""""</f>
        <v>"Andradite"</v>
      </c>
      <c r="E1853" s="1" t="str">
        <f t="shared" si="255"/>
        <v xml:space="preserve">gcmin:andradite  gcmin:rruffnameplain  "Andradite". </v>
      </c>
    </row>
    <row r="1854" spans="1:5" ht="45" x14ac:dyDescent="0.25">
      <c r="A1854" s="1" t="s">
        <v>815</v>
      </c>
      <c r="B1854" s="1" t="s">
        <v>593</v>
      </c>
      <c r="C1854" s="1" t="s">
        <v>823</v>
      </c>
      <c r="D1854" s="1" t="str">
        <f t="shared" si="265"/>
        <v>"Dana J D, Brush G J (1868) E. Lime-Irongarnet; Andradite, in A System of Mineralogy, Fifth Edition, John Wiley and Sons (New York) 268-270"</v>
      </c>
      <c r="E1854" s="1" t="str">
        <f t="shared" si="255"/>
        <v xml:space="preserve">gcmin:andradite  gcmin:statusnotes  "Dana J D, Brush G J (1868) E. Lime-Irongarnet; Andradite, in A System of Mineralogy, Fifth Edition, John Wiley and Sons (New York) 268-270". </v>
      </c>
    </row>
    <row r="1855" spans="1:5" x14ac:dyDescent="0.25">
      <c r="A1855" t="s">
        <v>815</v>
      </c>
      <c r="B1855" t="s">
        <v>23</v>
      </c>
      <c r="C1855" t="s">
        <v>266</v>
      </c>
      <c r="D1855"/>
      <c r="E1855" s="1" t="str">
        <f t="shared" si="255"/>
        <v xml:space="preserve">gcmin:andradite  skos:broader  gcmin:calc-silicatemineral. </v>
      </c>
    </row>
    <row r="1856" spans="1:5" ht="30" x14ac:dyDescent="0.25">
      <c r="A1856" s="1" t="s">
        <v>815</v>
      </c>
      <c r="B1856" s="1" t="s">
        <v>604</v>
      </c>
      <c r="C1856" s="1" t="s">
        <v>702</v>
      </c>
      <c r="D1856" s="1" t="str">
        <f>""""&amp;C1856&amp;""""</f>
        <v>"Nesosilicate without additional anions; cations in [6] and/or greater coordination"</v>
      </c>
      <c r="E1856" s="1" t="str">
        <f t="shared" si="255"/>
        <v xml:space="preserve">gcmin:andradite  gcmin:strunzlabel  "Nesosilicate without additional anions; cations in [6] and/or greater coordination". </v>
      </c>
    </row>
    <row r="1857" spans="1:5" x14ac:dyDescent="0.25">
      <c r="A1857" t="s">
        <v>815</v>
      </c>
      <c r="B1857" t="s">
        <v>7</v>
      </c>
      <c r="C1857" t="s">
        <v>824</v>
      </c>
      <c r="D1857"/>
      <c r="E1857" s="1" t="str">
        <f t="shared" si="255"/>
        <v xml:space="preserve">gcmin:andradite  skos:exactMatch  gsqmin:andradite. </v>
      </c>
    </row>
    <row r="1858" spans="1:5" x14ac:dyDescent="0.25">
      <c r="A1858" t="s">
        <v>815</v>
      </c>
      <c r="B1858" t="s">
        <v>7</v>
      </c>
      <c r="C1858" t="s">
        <v>825</v>
      </c>
      <c r="D1858"/>
      <c r="E1858" s="1" t="str">
        <f t="shared" si="255"/>
        <v xml:space="preserve">gcmin:andradite  skos:exactMatch  &lt;http://www.wikidata.org/entity/Q280913&gt;. </v>
      </c>
    </row>
    <row r="1859" spans="1:5" ht="30" x14ac:dyDescent="0.25">
      <c r="A1859" s="1" t="s">
        <v>815</v>
      </c>
      <c r="B1859" s="1" t="s">
        <v>584</v>
      </c>
      <c r="C1859" s="1" t="s">
        <v>29</v>
      </c>
      <c r="D1859" s="1" t="str">
        <f>""""&amp;C1859&amp;""""</f>
        <v>"Garnet"</v>
      </c>
      <c r="E1859" s="1" t="str">
        <f t="shared" ref="E1859:E1922" si="266">A1859 &amp; "  " &amp; B1859 &amp; "  " &amp; IF(ISBLANK(D1859),C1859, D1859) &amp; ". "</f>
        <v xml:space="preserve">gcmin:andradite  gcmin:structuralgroup  "Garnet". </v>
      </c>
    </row>
    <row r="1860" spans="1:5" x14ac:dyDescent="0.25">
      <c r="A1860" t="s">
        <v>815</v>
      </c>
      <c r="B1860" t="s">
        <v>7</v>
      </c>
      <c r="C1860" t="s">
        <v>826</v>
      </c>
      <c r="D1860"/>
      <c r="E1860" s="1" t="str">
        <f t="shared" si="266"/>
        <v xml:space="preserve">gcmin:andradite  skos:exactMatch  &lt;https://www.mindat.org/1:1:223:5&gt;. </v>
      </c>
    </row>
    <row r="1861" spans="1:5" ht="30" x14ac:dyDescent="0.25">
      <c r="A1861" s="1" t="s">
        <v>815</v>
      </c>
      <c r="B1861" s="1" t="s">
        <v>17</v>
      </c>
      <c r="C1861" s="1" t="s">
        <v>818</v>
      </c>
      <c r="D1861" s="1" t="str">
        <f>""""&amp;C1861&amp;""""</f>
        <v>"Andradite"</v>
      </c>
      <c r="E1861" s="1" t="str">
        <f t="shared" si="266"/>
        <v xml:space="preserve">gcmin:andradite  skos:prefLabel  "Andradite". </v>
      </c>
    </row>
    <row r="1862" spans="1:5" ht="30" x14ac:dyDescent="0.25">
      <c r="A1862" t="s">
        <v>815</v>
      </c>
      <c r="B1862" t="s">
        <v>23</v>
      </c>
      <c r="C1862" t="s">
        <v>28</v>
      </c>
      <c r="D1862"/>
      <c r="E1862" s="1" t="str">
        <f t="shared" si="266"/>
        <v xml:space="preserve">gcmin:andradite  skos:broader  &lt;https://w3id.org/geochem/1.0/mingroup/10272&gt;. </v>
      </c>
    </row>
    <row r="1863" spans="1:5" x14ac:dyDescent="0.25">
      <c r="A1863" t="s">
        <v>815</v>
      </c>
      <c r="B1863" t="s">
        <v>13</v>
      </c>
      <c r="C1863" t="s">
        <v>77</v>
      </c>
      <c r="D1863"/>
      <c r="E1863" s="1" t="str">
        <f t="shared" si="266"/>
        <v xml:space="preserve">gcmin:andradite  skos:inScheme  gcmin:conceptScheme. </v>
      </c>
    </row>
    <row r="1864" spans="1:5" ht="45" x14ac:dyDescent="0.25">
      <c r="A1864" s="1" t="s">
        <v>815</v>
      </c>
      <c r="B1864" s="1" t="s">
        <v>598</v>
      </c>
      <c r="C1864" s="1" t="s">
        <v>820</v>
      </c>
      <c r="D1864" s="1" t="str">
        <f t="shared" ref="D1864:D1867" si="267">""""&amp;C1864&amp;""""</f>
        <v>"Ca&lt;sub&gt;3&lt;/sub&gt;Fe&lt;sup&gt;3+&lt;/sup&gt;&lt;sub&gt;2&lt;/sub&gt;(SiO&lt;sub&gt;4&lt;/sub&gt;)&lt;sub&gt;3&lt;/sub&gt;"</v>
      </c>
      <c r="E1864" s="1" t="str">
        <f t="shared" si="266"/>
        <v xml:space="preserve">gcmin:andradite  gcmin:rruffchemistry  "Ca&lt;sub&gt;3&lt;/sub&gt;Fe&lt;sup&gt;3+&lt;/sup&gt;&lt;sub&gt;2&lt;/sub&gt;(SiO&lt;sub&gt;4&lt;/sub&gt;)&lt;sub&gt;3&lt;/sub&gt;". </v>
      </c>
    </row>
    <row r="1865" spans="1:5" ht="30" x14ac:dyDescent="0.25">
      <c r="A1865" s="1" t="s">
        <v>815</v>
      </c>
      <c r="B1865" s="1" t="s">
        <v>575</v>
      </c>
      <c r="C1865" s="1" t="s">
        <v>704</v>
      </c>
      <c r="D1865" s="1" t="str">
        <f t="shared" si="267"/>
        <v>"09.AD.25"</v>
      </c>
      <c r="E1865" s="1" t="str">
        <f t="shared" si="266"/>
        <v xml:space="preserve">gcmin:andradite  gcmin:strunzcodeV10  "09.AD.25". </v>
      </c>
    </row>
    <row r="1866" spans="1:5" ht="30" x14ac:dyDescent="0.25">
      <c r="A1866" s="1" t="s">
        <v>815</v>
      </c>
      <c r="B1866" s="1" t="s">
        <v>579</v>
      </c>
      <c r="C1866" s="1" t="s">
        <v>827</v>
      </c>
      <c r="D1866" s="1" t="str">
        <f t="shared" si="267"/>
        <v>"cubic, triclinic"</v>
      </c>
      <c r="E1866" s="1" t="str">
        <f t="shared" si="266"/>
        <v xml:space="preserve">gcmin:andradite  gcmin:crystalsystem  "cubic, triclinic". </v>
      </c>
    </row>
    <row r="1867" spans="1:5" ht="30" x14ac:dyDescent="0.25">
      <c r="A1867" s="1" t="s">
        <v>815</v>
      </c>
      <c r="B1867" s="1" t="s">
        <v>610</v>
      </c>
      <c r="C1867" s="1" t="s">
        <v>705</v>
      </c>
      <c r="D1867" s="1" t="str">
        <f t="shared" si="267"/>
        <v>"garnet"</v>
      </c>
      <c r="E1867" s="1" t="str">
        <f t="shared" si="266"/>
        <v xml:space="preserve">gcmin:andradite  gcmin:fleischersgroup  "garnet". </v>
      </c>
    </row>
    <row r="1868" spans="1:5" x14ac:dyDescent="0.25">
      <c r="A1868" t="s">
        <v>815</v>
      </c>
      <c r="B1868" t="s">
        <v>4</v>
      </c>
      <c r="C1868">
        <v>2046</v>
      </c>
      <c r="D1868"/>
      <c r="E1868" s="1" t="str">
        <f t="shared" si="266"/>
        <v xml:space="preserve">gcmin:andradite  gcmin:localitycount  2046. </v>
      </c>
    </row>
    <row r="1869" spans="1:5" ht="45" x14ac:dyDescent="0.25">
      <c r="A1869" s="1" t="s">
        <v>815</v>
      </c>
      <c r="B1869" s="1" t="s">
        <v>581</v>
      </c>
      <c r="C1869" s="1" t="s">
        <v>828</v>
      </c>
      <c r="D1869" s="1" t="str">
        <f t="shared" ref="D1869:D1874" si="268">""""&amp;C1869&amp;""""</f>
        <v>"R040001 | R050256 | R050311 | R050377 | R060358 | R060350 | R060326 | R060423 | R060449 | R070722 | R100049 | R100138 | R120004"</v>
      </c>
      <c r="E1869" s="1" t="str">
        <f t="shared" si="266"/>
        <v xml:space="preserve">gcmin:andradite  gcmin:rruffids  "R040001 | R050256 | R050311 | R050377 | R060358 | R060350 | R060326 | R060423 | R060449 | R070722 | R100049 | R100138 | R120004". </v>
      </c>
    </row>
    <row r="1870" spans="1:5" ht="30" x14ac:dyDescent="0.25">
      <c r="A1870" s="1" t="s">
        <v>829</v>
      </c>
      <c r="B1870" s="1" t="s">
        <v>598</v>
      </c>
      <c r="C1870" s="1" t="s">
        <v>830</v>
      </c>
      <c r="D1870" s="1" t="str">
        <f t="shared" si="268"/>
        <v>"Pb&lt;sup&gt;2+&lt;/sup&gt;S&lt;sup&gt;6+&lt;/sup&gt;O&lt;sub&gt;4&lt;/sub&gt;"</v>
      </c>
      <c r="E1870" s="1" t="str">
        <f t="shared" si="266"/>
        <v xml:space="preserve">gcmin:anglesite  gcmin:rruffchemistry  "Pb&lt;sup&gt;2+&lt;/sup&gt;S&lt;sup&gt;6+&lt;/sup&gt;O&lt;sub&gt;4&lt;/sub&gt;". </v>
      </c>
    </row>
    <row r="1871" spans="1:5" ht="30" x14ac:dyDescent="0.25">
      <c r="A1871" s="1" t="s">
        <v>829</v>
      </c>
      <c r="B1871" s="1" t="s">
        <v>116</v>
      </c>
      <c r="C1871" s="1" t="s">
        <v>831</v>
      </c>
      <c r="D1871" s="1" t="str">
        <f t="shared" si="268"/>
        <v>"Pb(SO&lt;sub&gt;4&lt;/sub&gt;)"</v>
      </c>
      <c r="E1871" s="1" t="str">
        <f t="shared" si="266"/>
        <v xml:space="preserve">gcmin:anglesite  gcmin:imachemistry  "Pb(SO&lt;sub&gt;4&lt;/sub&gt;)". </v>
      </c>
    </row>
    <row r="1872" spans="1:5" ht="30" x14ac:dyDescent="0.25">
      <c r="A1872" s="1" t="s">
        <v>829</v>
      </c>
      <c r="B1872" s="1" t="s">
        <v>601</v>
      </c>
      <c r="C1872" s="1" t="s">
        <v>832</v>
      </c>
      <c r="D1872" s="1" t="str">
        <f t="shared" si="268"/>
        <v>"Anglesite"</v>
      </c>
      <c r="E1872" s="1" t="str">
        <f t="shared" si="266"/>
        <v xml:space="preserve">gcmin:anglesite  gcmin:rruffnamehtml  "Anglesite". </v>
      </c>
    </row>
    <row r="1873" spans="1:5" ht="30" x14ac:dyDescent="0.25">
      <c r="A1873" s="1" t="s">
        <v>829</v>
      </c>
      <c r="B1873" s="1" t="s">
        <v>593</v>
      </c>
      <c r="C1873" s="1" t="s">
        <v>833</v>
      </c>
      <c r="D1873" s="1" t="str">
        <f t="shared" si="268"/>
        <v>"Beudant F S (1832) Anglesite, plomb sulfat?, in Trait? ?l?mentaire de Min?ralogie, 2nd Edition, (Paris) 459-460"</v>
      </c>
      <c r="E1873" s="1" t="str">
        <f t="shared" si="266"/>
        <v xml:space="preserve">gcmin:anglesite  gcmin:statusnotes  "Beudant F S (1832) Anglesite, plomb sulfat?, in Trait? ?l?mentaire de Min?ralogie, 2nd Edition, (Paris) 459-460". </v>
      </c>
    </row>
    <row r="1874" spans="1:5" ht="30" x14ac:dyDescent="0.25">
      <c r="A1874" s="1" t="s">
        <v>829</v>
      </c>
      <c r="B1874" s="1" t="s">
        <v>586</v>
      </c>
      <c r="C1874" s="1">
        <v>1832</v>
      </c>
      <c r="D1874" s="1" t="str">
        <f t="shared" si="268"/>
        <v>"1832"</v>
      </c>
      <c r="E1874" s="1" t="str">
        <f t="shared" si="266"/>
        <v xml:space="preserve">gcmin:anglesite  gcmin:wikipediadate  "1832". </v>
      </c>
    </row>
    <row r="1875" spans="1:5" ht="30" x14ac:dyDescent="0.25">
      <c r="A1875" t="s">
        <v>829</v>
      </c>
      <c r="B1875" t="s">
        <v>23</v>
      </c>
      <c r="C1875" t="s">
        <v>152</v>
      </c>
      <c r="D1875"/>
      <c r="E1875" s="1" t="str">
        <f t="shared" si="266"/>
        <v xml:space="preserve">gcmin:anglesite  skos:broader  &lt;https://w3id.org/geochem/1.0/mingroup/29275&gt;. </v>
      </c>
    </row>
    <row r="1876" spans="1:5" ht="30" x14ac:dyDescent="0.25">
      <c r="A1876" s="1" t="s">
        <v>829</v>
      </c>
      <c r="B1876" s="1" t="s">
        <v>575</v>
      </c>
      <c r="C1876" s="1" t="s">
        <v>834</v>
      </c>
      <c r="D1876" s="1" t="str">
        <f t="shared" ref="D1876:D1878" si="269">""""&amp;C1876&amp;""""</f>
        <v>"07.AD.35"</v>
      </c>
      <c r="E1876" s="1" t="str">
        <f t="shared" si="266"/>
        <v xml:space="preserve">gcmin:anglesite  gcmin:strunzcodeV10  "07.AD.35". </v>
      </c>
    </row>
    <row r="1877" spans="1:5" ht="30" x14ac:dyDescent="0.25">
      <c r="A1877" s="1" t="s">
        <v>829</v>
      </c>
      <c r="B1877" s="1" t="s">
        <v>588</v>
      </c>
      <c r="C1877" s="1" t="s">
        <v>835</v>
      </c>
      <c r="D1877" s="1" t="str">
        <f t="shared" si="269"/>
        <v>"Pb | S | O"</v>
      </c>
      <c r="E1877" s="1" t="str">
        <f t="shared" si="266"/>
        <v xml:space="preserve">gcmin:anglesite  gcmin:chemistryelements  "Pb | S | O". </v>
      </c>
    </row>
    <row r="1878" spans="1:5" ht="30" x14ac:dyDescent="0.25">
      <c r="A1878" s="1" t="s">
        <v>829</v>
      </c>
      <c r="B1878" s="1" t="s">
        <v>17</v>
      </c>
      <c r="C1878" s="1" t="s">
        <v>832</v>
      </c>
      <c r="D1878" s="1" t="str">
        <f t="shared" si="269"/>
        <v>"Anglesite"</v>
      </c>
      <c r="E1878" s="1" t="str">
        <f t="shared" si="266"/>
        <v xml:space="preserve">gcmin:anglesite  skos:prefLabel  "Anglesite". </v>
      </c>
    </row>
    <row r="1879" spans="1:5" x14ac:dyDescent="0.25">
      <c r="A1879" t="s">
        <v>829</v>
      </c>
      <c r="B1879" t="s">
        <v>23</v>
      </c>
      <c r="C1879" t="s">
        <v>836</v>
      </c>
      <c r="D1879"/>
      <c r="E1879" s="1" t="str">
        <f t="shared" si="266"/>
        <v xml:space="preserve">gcmin:anglesite  skos:broader  strunz:s07_AD. </v>
      </c>
    </row>
    <row r="1880" spans="1:5" ht="30" x14ac:dyDescent="0.25">
      <c r="A1880" s="1" t="s">
        <v>829</v>
      </c>
      <c r="B1880" s="1" t="s">
        <v>590</v>
      </c>
      <c r="C1880" s="1" t="s">
        <v>675</v>
      </c>
      <c r="D1880" s="1" t="str">
        <f t="shared" ref="D1880:D1881" si="270">""""&amp;C1880&amp;""""</f>
        <v>"Grandfathered|Approved"</v>
      </c>
      <c r="E1880" s="1" t="str">
        <f t="shared" si="266"/>
        <v xml:space="preserve">gcmin:anglesite  gcmin:imastatus  "Grandfathered|Approved". </v>
      </c>
    </row>
    <row r="1881" spans="1:5" ht="30" x14ac:dyDescent="0.25">
      <c r="A1881" s="1" t="s">
        <v>829</v>
      </c>
      <c r="B1881" s="1" t="s">
        <v>577</v>
      </c>
      <c r="C1881" s="1" t="s">
        <v>837</v>
      </c>
      <c r="D1881" s="1" t="str">
        <f t="shared" si="270"/>
        <v>"http://www.webmineral.com/data/Anglesite.shtml"</v>
      </c>
      <c r="E1881" s="1" t="str">
        <f t="shared" si="266"/>
        <v xml:space="preserve">gcmin:anglesite  gcmin:webmineralurl  "http://www.webmineral.com/data/Anglesite.shtml". </v>
      </c>
    </row>
    <row r="1882" spans="1:5" x14ac:dyDescent="0.25">
      <c r="A1882" t="s">
        <v>829</v>
      </c>
      <c r="B1882" t="s">
        <v>7</v>
      </c>
      <c r="C1882" t="s">
        <v>838</v>
      </c>
      <c r="D1882"/>
      <c r="E1882" s="1" t="str">
        <f t="shared" si="266"/>
        <v xml:space="preserve">gcmin:anglesite  skos:exactMatch  &lt;http://www.wikidata.org/entity/Q156526&gt;. </v>
      </c>
    </row>
    <row r="1883" spans="1:5" x14ac:dyDescent="0.25">
      <c r="A1883" t="s">
        <v>829</v>
      </c>
      <c r="B1883" t="s">
        <v>11</v>
      </c>
      <c r="C1883" t="s">
        <v>12</v>
      </c>
      <c r="D1883"/>
      <c r="E1883" s="1" t="str">
        <f t="shared" si="266"/>
        <v xml:space="preserve">gcmin:anglesite  rdf:type  skos:Concept. </v>
      </c>
    </row>
    <row r="1884" spans="1:5" ht="30" x14ac:dyDescent="0.25">
      <c r="A1884" s="1" t="s">
        <v>829</v>
      </c>
      <c r="B1884" s="1" t="s">
        <v>610</v>
      </c>
      <c r="C1884" s="1" t="s">
        <v>839</v>
      </c>
      <c r="D1884" s="1" t="str">
        <f t="shared" ref="D1884:D1886" si="271">""""&amp;C1884&amp;""""</f>
        <v>"celestine"</v>
      </c>
      <c r="E1884" s="1" t="str">
        <f t="shared" si="266"/>
        <v xml:space="preserve">gcmin:anglesite  gcmin:fleischersgroup  "celestine". </v>
      </c>
    </row>
    <row r="1885" spans="1:5" ht="30" x14ac:dyDescent="0.25">
      <c r="A1885" s="1" t="s">
        <v>829</v>
      </c>
      <c r="B1885" s="1" t="s">
        <v>604</v>
      </c>
      <c r="C1885" s="1" t="s">
        <v>840</v>
      </c>
      <c r="D1885" s="1" t="str">
        <f t="shared" si="271"/>
        <v>"Sulfate, selenate, etc. without additional anions, without H2O, With only large cations"</v>
      </c>
      <c r="E1885" s="1" t="str">
        <f t="shared" si="266"/>
        <v xml:space="preserve">gcmin:anglesite  gcmin:strunzlabel  "Sulfate, selenate, etc. without additional anions, without H2O, With only large cations". </v>
      </c>
    </row>
    <row r="1886" spans="1:5" ht="30" x14ac:dyDescent="0.25">
      <c r="A1886" s="1" t="s">
        <v>829</v>
      </c>
      <c r="B1886" s="1" t="s">
        <v>15</v>
      </c>
      <c r="C1886" s="1" t="s">
        <v>832</v>
      </c>
      <c r="D1886" s="1" t="str">
        <f t="shared" si="271"/>
        <v>"Anglesite"</v>
      </c>
      <c r="E1886" s="1" t="str">
        <f t="shared" si="266"/>
        <v xml:space="preserve">gcmin:anglesite  rdfs:label  "Anglesite". </v>
      </c>
    </row>
    <row r="1887" spans="1:5" x14ac:dyDescent="0.25">
      <c r="A1887" t="s">
        <v>829</v>
      </c>
      <c r="B1887" t="s">
        <v>4</v>
      </c>
      <c r="C1887">
        <v>3348</v>
      </c>
      <c r="D1887"/>
      <c r="E1887" s="1" t="str">
        <f t="shared" si="266"/>
        <v xml:space="preserve">gcmin:anglesite  gcmin:localitycount  3348. </v>
      </c>
    </row>
    <row r="1888" spans="1:5" ht="30" x14ac:dyDescent="0.25">
      <c r="A1888" s="1" t="s">
        <v>829</v>
      </c>
      <c r="B1888" s="1" t="s">
        <v>579</v>
      </c>
      <c r="C1888" s="1" t="s">
        <v>814</v>
      </c>
      <c r="D1888" s="1" t="str">
        <f t="shared" ref="D1888:D1889" si="272">""""&amp;C1888&amp;""""</f>
        <v>"orthorhombic"</v>
      </c>
      <c r="E1888" s="1" t="str">
        <f t="shared" si="266"/>
        <v xml:space="preserve">gcmin:anglesite  gcmin:crystalsystem  "orthorhombic". </v>
      </c>
    </row>
    <row r="1889" spans="1:5" ht="30" x14ac:dyDescent="0.25">
      <c r="A1889" s="1" t="s">
        <v>829</v>
      </c>
      <c r="B1889" s="1" t="s">
        <v>587</v>
      </c>
      <c r="C1889" s="1" t="s">
        <v>832</v>
      </c>
      <c r="D1889" s="1" t="str">
        <f t="shared" si="272"/>
        <v>"Anglesite"</v>
      </c>
      <c r="E1889" s="1" t="str">
        <f t="shared" si="266"/>
        <v xml:space="preserve">gcmin:anglesite  gcmin:rruffnameplain  "Anglesite". </v>
      </c>
    </row>
    <row r="1890" spans="1:5" x14ac:dyDescent="0.25">
      <c r="A1890" t="s">
        <v>829</v>
      </c>
      <c r="B1890" t="s">
        <v>13</v>
      </c>
      <c r="C1890" t="s">
        <v>77</v>
      </c>
      <c r="D1890"/>
      <c r="E1890" s="1" t="str">
        <f t="shared" si="266"/>
        <v xml:space="preserve">gcmin:anglesite  skos:inScheme  gcmin:conceptScheme. </v>
      </c>
    </row>
    <row r="1891" spans="1:5" ht="30" x14ac:dyDescent="0.25">
      <c r="A1891" s="1" t="s">
        <v>829</v>
      </c>
      <c r="B1891" s="1" t="s">
        <v>581</v>
      </c>
      <c r="C1891" s="1" t="s">
        <v>841</v>
      </c>
      <c r="D1891" s="1" t="str">
        <f t="shared" ref="D1891:D1895" si="273">""""&amp;C1891&amp;""""</f>
        <v>"R040004 | R050052 | R050408"</v>
      </c>
      <c r="E1891" s="1" t="str">
        <f t="shared" si="266"/>
        <v xml:space="preserve">gcmin:anglesite  gcmin:rruffids  "R040004 | R050052 | R050408". </v>
      </c>
    </row>
    <row r="1892" spans="1:5" ht="45" x14ac:dyDescent="0.25">
      <c r="A1892" s="1" t="s">
        <v>829</v>
      </c>
      <c r="B1892" s="1" t="s">
        <v>602</v>
      </c>
      <c r="C1892" s="1" t="s">
        <v>842</v>
      </c>
      <c r="D1892" s="1" t="str">
        <f t="shared" si="273"/>
        <v>"https://www.handbookofmineralogy.org/pdfs/anglesite.pdf"</v>
      </c>
      <c r="E1892" s="1" t="str">
        <f t="shared" si="266"/>
        <v xml:space="preserve">gcmin:anglesite  gcmin:handbookofmineralogyurl  "https://www.handbookofmineralogy.org/pdfs/anglesite.pdf". </v>
      </c>
    </row>
    <row r="1893" spans="1:5" ht="30" x14ac:dyDescent="0.25">
      <c r="A1893" s="1" t="s">
        <v>829</v>
      </c>
      <c r="B1893" s="1" t="s">
        <v>21</v>
      </c>
      <c r="C1893" s="1" t="s">
        <v>843</v>
      </c>
      <c r="D1893" s="1" t="str">
        <f t="shared" si="273"/>
        <v>"min-233"</v>
      </c>
      <c r="E1893" s="1" t="str">
        <f t="shared" si="266"/>
        <v xml:space="preserve">gcmin:anglesite  gcmin:mindatid  "min-233". </v>
      </c>
    </row>
    <row r="1894" spans="1:5" ht="30" x14ac:dyDescent="0.25">
      <c r="A1894" s="1" t="s">
        <v>829</v>
      </c>
      <c r="B1894" s="1" t="s">
        <v>606</v>
      </c>
      <c r="C1894" s="1" t="s">
        <v>844</v>
      </c>
      <c r="D1894" s="1" t="str">
        <f t="shared" si="273"/>
        <v>"IUPAC: Lead sulfate"</v>
      </c>
      <c r="E1894" s="1" t="str">
        <f t="shared" si="266"/>
        <v xml:space="preserve">gcmin:anglesite  gcmin:iupacchemname  "IUPAC: Lead sulfate". </v>
      </c>
    </row>
    <row r="1895" spans="1:5" ht="30" x14ac:dyDescent="0.25">
      <c r="A1895" s="1" t="s">
        <v>829</v>
      </c>
      <c r="B1895" s="1" t="s">
        <v>26</v>
      </c>
      <c r="C1895" s="1" t="s">
        <v>845</v>
      </c>
      <c r="D1895" s="1" t="str">
        <f t="shared" si="273"/>
        <v>"http://www.mindat.org/min-233.html"</v>
      </c>
      <c r="E1895" s="1" t="str">
        <f t="shared" si="266"/>
        <v xml:space="preserve">gcmin:anglesite  gcmin:mindaturl  "http://www.mindat.org/min-233.html". </v>
      </c>
    </row>
    <row r="1896" spans="1:5" x14ac:dyDescent="0.25">
      <c r="A1896" t="s">
        <v>829</v>
      </c>
      <c r="B1896" t="s">
        <v>7</v>
      </c>
      <c r="C1896" t="s">
        <v>846</v>
      </c>
      <c r="D1896"/>
      <c r="E1896" s="1" t="str">
        <f t="shared" si="266"/>
        <v xml:space="preserve">gcmin:anglesite  skos:exactMatch  &lt;https://www.mindat.org/1:1:233:2&gt;. </v>
      </c>
    </row>
    <row r="1897" spans="1:5" ht="30" x14ac:dyDescent="0.25">
      <c r="A1897" s="1" t="s">
        <v>829</v>
      </c>
      <c r="B1897" s="1" t="s">
        <v>584</v>
      </c>
      <c r="C1897" s="1" t="s">
        <v>847</v>
      </c>
      <c r="D1897" s="1" t="str">
        <f>""""&amp;C1897&amp;""""</f>
        <v>"Baryte"</v>
      </c>
      <c r="E1897" s="1" t="str">
        <f t="shared" si="266"/>
        <v xml:space="preserve">gcmin:anglesite  gcmin:structuralgroup  "Baryte". </v>
      </c>
    </row>
    <row r="1898" spans="1:5" x14ac:dyDescent="0.25">
      <c r="A1898" t="s">
        <v>829</v>
      </c>
      <c r="B1898" t="s">
        <v>7</v>
      </c>
      <c r="C1898" t="s">
        <v>848</v>
      </c>
      <c r="D1898"/>
      <c r="E1898" s="1" t="str">
        <f t="shared" si="266"/>
        <v xml:space="preserve">gcmin:anglesite  skos:exactMatch  gsqmin:anglesite. </v>
      </c>
    </row>
    <row r="1899" spans="1:5" ht="30" x14ac:dyDescent="0.25">
      <c r="A1899" s="1" t="s">
        <v>849</v>
      </c>
      <c r="B1899" s="1" t="s">
        <v>21</v>
      </c>
      <c r="C1899" s="1" t="s">
        <v>850</v>
      </c>
      <c r="D1899" s="1" t="str">
        <f t="shared" ref="D1899:D1902" si="274">""""&amp;C1899&amp;""""</f>
        <v>"min-234"</v>
      </c>
      <c r="E1899" s="1" t="str">
        <f t="shared" si="266"/>
        <v xml:space="preserve">gcmin:anhydrite  gcmin:mindatid  "min-234". </v>
      </c>
    </row>
    <row r="1900" spans="1:5" ht="30" x14ac:dyDescent="0.25">
      <c r="A1900" s="1" t="s">
        <v>849</v>
      </c>
      <c r="B1900" s="1" t="s">
        <v>587</v>
      </c>
      <c r="C1900" s="1" t="s">
        <v>851</v>
      </c>
      <c r="D1900" s="1" t="str">
        <f t="shared" si="274"/>
        <v>"Anhydrite"</v>
      </c>
      <c r="E1900" s="1" t="str">
        <f t="shared" si="266"/>
        <v xml:space="preserve">gcmin:anhydrite  gcmin:rruffnameplain  "Anhydrite". </v>
      </c>
    </row>
    <row r="1901" spans="1:5" ht="30" x14ac:dyDescent="0.25">
      <c r="A1901" s="1" t="s">
        <v>849</v>
      </c>
      <c r="B1901" s="1" t="s">
        <v>586</v>
      </c>
      <c r="C1901" s="1">
        <v>1795</v>
      </c>
      <c r="D1901" s="1" t="str">
        <f t="shared" si="274"/>
        <v>"1795"</v>
      </c>
      <c r="E1901" s="1" t="str">
        <f t="shared" si="266"/>
        <v xml:space="preserve">gcmin:anhydrite  gcmin:wikipediadate  "1795". </v>
      </c>
    </row>
    <row r="1902" spans="1:5" ht="60" x14ac:dyDescent="0.25">
      <c r="A1902" s="1" t="s">
        <v>849</v>
      </c>
      <c r="B1902" s="1" t="s">
        <v>593</v>
      </c>
      <c r="C1902" s="1" t="s">
        <v>852</v>
      </c>
      <c r="D1902" s="1" t="str">
        <f t="shared" si="274"/>
        <v>"Ludwig C F (1804) A. G. Werners Mineral - System, Erste Klasse Erdige Fossilien, VI. Kalk - Geschlecht, in Handbuch der Mineralogie nach A. G. Werner Volume 2, Siegfried Lebrecht Crusius (Leipzig) 209-212"</v>
      </c>
      <c r="E1902" s="1" t="str">
        <f t="shared" si="266"/>
        <v xml:space="preserve">gcmin:anhydrite  gcmin:statusnotes  "Ludwig C F (1804) A. G. Werners Mineral - System, Erste Klasse Erdige Fossilien, VI. Kalk - Geschlecht, in Handbuch der Mineralogie nach A. G. Werner Volume 2, Siegfried Lebrecht Crusius (Leipzig) 209-212". </v>
      </c>
    </row>
    <row r="1903" spans="1:5" x14ac:dyDescent="0.25">
      <c r="A1903" t="s">
        <v>849</v>
      </c>
      <c r="B1903" t="s">
        <v>7</v>
      </c>
      <c r="C1903" t="s">
        <v>853</v>
      </c>
      <c r="D1903"/>
      <c r="E1903" s="1" t="str">
        <f t="shared" si="266"/>
        <v xml:space="preserve">gcmin:anhydrite  skos:exactMatch  gsqmin:anhydrite. </v>
      </c>
    </row>
    <row r="1904" spans="1:5" x14ac:dyDescent="0.25">
      <c r="A1904" t="s">
        <v>849</v>
      </c>
      <c r="B1904" t="s">
        <v>4</v>
      </c>
      <c r="C1904">
        <v>1981</v>
      </c>
      <c r="D1904"/>
      <c r="E1904" s="1" t="str">
        <f t="shared" si="266"/>
        <v xml:space="preserve">gcmin:anhydrite  gcmin:localitycount  1981. </v>
      </c>
    </row>
    <row r="1905" spans="1:5" ht="30" x14ac:dyDescent="0.25">
      <c r="A1905" s="1" t="s">
        <v>849</v>
      </c>
      <c r="B1905" s="1" t="s">
        <v>598</v>
      </c>
      <c r="C1905" s="1" t="s">
        <v>854</v>
      </c>
      <c r="D1905" s="1" t="str">
        <f>""""&amp;C1905&amp;""""</f>
        <v>"CaS&lt;sup&gt;6+&lt;/sup&gt;O&lt;sub&gt;4&lt;/sub&gt;"</v>
      </c>
      <c r="E1905" s="1" t="str">
        <f t="shared" si="266"/>
        <v xml:space="preserve">gcmin:anhydrite  gcmin:rruffchemistry  "CaS&lt;sup&gt;6+&lt;/sup&gt;O&lt;sub&gt;4&lt;/sub&gt;". </v>
      </c>
    </row>
    <row r="1906" spans="1:5" x14ac:dyDescent="0.25">
      <c r="A1906" t="s">
        <v>849</v>
      </c>
      <c r="B1906" t="s">
        <v>13</v>
      </c>
      <c r="C1906" t="s">
        <v>77</v>
      </c>
      <c r="D1906"/>
      <c r="E1906" s="1" t="str">
        <f t="shared" si="266"/>
        <v xml:space="preserve">gcmin:anhydrite  skos:inScheme  gcmin:conceptScheme. </v>
      </c>
    </row>
    <row r="1907" spans="1:5" ht="30" x14ac:dyDescent="0.25">
      <c r="A1907" s="1" t="s">
        <v>849</v>
      </c>
      <c r="B1907" s="1" t="s">
        <v>590</v>
      </c>
      <c r="C1907" s="1" t="s">
        <v>675</v>
      </c>
      <c r="D1907" s="1" t="str">
        <f t="shared" ref="D1907:D1914" si="275">""""&amp;C1907&amp;""""</f>
        <v>"Grandfathered|Approved"</v>
      </c>
      <c r="E1907" s="1" t="str">
        <f t="shared" si="266"/>
        <v xml:space="preserve">gcmin:anhydrite  gcmin:imastatus  "Grandfathered|Approved". </v>
      </c>
    </row>
    <row r="1908" spans="1:5" ht="30" x14ac:dyDescent="0.25">
      <c r="A1908" s="1" t="s">
        <v>849</v>
      </c>
      <c r="B1908" s="1" t="s">
        <v>604</v>
      </c>
      <c r="C1908" s="1" t="s">
        <v>840</v>
      </c>
      <c r="D1908" s="1" t="str">
        <f t="shared" si="275"/>
        <v>"Sulfate, selenate, etc. without additional anions, without H2O, With only large cations"</v>
      </c>
      <c r="E1908" s="1" t="str">
        <f t="shared" si="266"/>
        <v xml:space="preserve">gcmin:anhydrite  gcmin:strunzlabel  "Sulfate, selenate, etc. without additional anions, without H2O, With only large cations". </v>
      </c>
    </row>
    <row r="1909" spans="1:5" ht="30" x14ac:dyDescent="0.25">
      <c r="A1909" s="1" t="s">
        <v>849</v>
      </c>
      <c r="B1909" s="1" t="s">
        <v>577</v>
      </c>
      <c r="C1909" s="1" t="s">
        <v>855</v>
      </c>
      <c r="D1909" s="1" t="str">
        <f t="shared" si="275"/>
        <v>"http://www.webmineral.com/data/Anhydrite.shtml"</v>
      </c>
      <c r="E1909" s="1" t="str">
        <f t="shared" si="266"/>
        <v xml:space="preserve">gcmin:anhydrite  gcmin:webmineralurl  "http://www.webmineral.com/data/Anhydrite.shtml". </v>
      </c>
    </row>
    <row r="1910" spans="1:5" ht="30" x14ac:dyDescent="0.25">
      <c r="A1910" s="1" t="s">
        <v>849</v>
      </c>
      <c r="B1910" s="1" t="s">
        <v>15</v>
      </c>
      <c r="C1910" s="1" t="s">
        <v>851</v>
      </c>
      <c r="D1910" s="1" t="str">
        <f t="shared" si="275"/>
        <v>"Anhydrite"</v>
      </c>
      <c r="E1910" s="1" t="str">
        <f t="shared" si="266"/>
        <v xml:space="preserve">gcmin:anhydrite  rdfs:label  "Anhydrite". </v>
      </c>
    </row>
    <row r="1911" spans="1:5" ht="30" x14ac:dyDescent="0.25">
      <c r="A1911" s="1" t="s">
        <v>849</v>
      </c>
      <c r="B1911" s="1" t="s">
        <v>588</v>
      </c>
      <c r="C1911" s="1" t="s">
        <v>856</v>
      </c>
      <c r="D1911" s="1" t="str">
        <f t="shared" si="275"/>
        <v>"Ca | S | O"</v>
      </c>
      <c r="E1911" s="1" t="str">
        <f t="shared" si="266"/>
        <v xml:space="preserve">gcmin:anhydrite  gcmin:chemistryelements  "Ca | S | O". </v>
      </c>
    </row>
    <row r="1912" spans="1:5" ht="30" x14ac:dyDescent="0.25">
      <c r="A1912" s="1" t="s">
        <v>849</v>
      </c>
      <c r="B1912" s="1" t="s">
        <v>17</v>
      </c>
      <c r="C1912" s="1" t="s">
        <v>851</v>
      </c>
      <c r="D1912" s="1" t="str">
        <f t="shared" si="275"/>
        <v>"Anhydrite"</v>
      </c>
      <c r="E1912" s="1" t="str">
        <f t="shared" si="266"/>
        <v xml:space="preserve">gcmin:anhydrite  skos:prefLabel  "Anhydrite". </v>
      </c>
    </row>
    <row r="1913" spans="1:5" ht="30" x14ac:dyDescent="0.25">
      <c r="A1913" s="1" t="s">
        <v>849</v>
      </c>
      <c r="B1913" s="1" t="s">
        <v>26</v>
      </c>
      <c r="C1913" s="1" t="s">
        <v>857</v>
      </c>
      <c r="D1913" s="1" t="str">
        <f t="shared" si="275"/>
        <v>"http://www.mindat.org/min-234.html"</v>
      </c>
      <c r="E1913" s="1" t="str">
        <f t="shared" si="266"/>
        <v xml:space="preserve">gcmin:anhydrite  gcmin:mindaturl  "http://www.mindat.org/min-234.html". </v>
      </c>
    </row>
    <row r="1914" spans="1:5" ht="45" x14ac:dyDescent="0.25">
      <c r="A1914" s="1" t="s">
        <v>849</v>
      </c>
      <c r="B1914" s="1" t="s">
        <v>602</v>
      </c>
      <c r="C1914" s="1" t="s">
        <v>858</v>
      </c>
      <c r="D1914" s="1" t="str">
        <f t="shared" si="275"/>
        <v>"https://www.handbookofmineralogy.org/pdfs/anhydrite.pdf"</v>
      </c>
      <c r="E1914" s="1" t="str">
        <f t="shared" si="266"/>
        <v xml:space="preserve">gcmin:anhydrite  gcmin:handbookofmineralogyurl  "https://www.handbookofmineralogy.org/pdfs/anhydrite.pdf". </v>
      </c>
    </row>
    <row r="1915" spans="1:5" x14ac:dyDescent="0.25">
      <c r="A1915" t="s">
        <v>849</v>
      </c>
      <c r="B1915" t="s">
        <v>7</v>
      </c>
      <c r="C1915" t="s">
        <v>859</v>
      </c>
      <c r="D1915"/>
      <c r="E1915" s="1" t="str">
        <f t="shared" si="266"/>
        <v xml:space="preserve">gcmin:anhydrite  skos:exactMatch  &lt;https://www.mindat.org/1:1:234:1&gt;. </v>
      </c>
    </row>
    <row r="1916" spans="1:5" x14ac:dyDescent="0.25">
      <c r="A1916" t="s">
        <v>849</v>
      </c>
      <c r="B1916" t="s">
        <v>23</v>
      </c>
      <c r="C1916" t="s">
        <v>836</v>
      </c>
      <c r="D1916"/>
      <c r="E1916" s="1" t="str">
        <f t="shared" si="266"/>
        <v xml:space="preserve">gcmin:anhydrite  skos:broader  strunz:s07_AD. </v>
      </c>
    </row>
    <row r="1917" spans="1:5" x14ac:dyDescent="0.25">
      <c r="A1917" t="s">
        <v>849</v>
      </c>
      <c r="B1917" t="s">
        <v>11</v>
      </c>
      <c r="C1917" t="s">
        <v>12</v>
      </c>
      <c r="D1917"/>
      <c r="E1917" s="1" t="str">
        <f t="shared" si="266"/>
        <v xml:space="preserve">gcmin:anhydrite  rdf:type  skos:Concept. </v>
      </c>
    </row>
    <row r="1918" spans="1:5" ht="30" x14ac:dyDescent="0.25">
      <c r="A1918" s="1" t="s">
        <v>849</v>
      </c>
      <c r="B1918" s="1" t="s">
        <v>606</v>
      </c>
      <c r="C1918" s="1" t="s">
        <v>860</v>
      </c>
      <c r="D1918" s="1" t="str">
        <f t="shared" ref="D1918:D1921" si="276">""""&amp;C1918&amp;""""</f>
        <v>"IUPAC: Anhydrous calcium sulfate"</v>
      </c>
      <c r="E1918" s="1" t="str">
        <f t="shared" si="266"/>
        <v xml:space="preserve">gcmin:anhydrite  gcmin:iupacchemname  "IUPAC: Anhydrous calcium sulfate". </v>
      </c>
    </row>
    <row r="1919" spans="1:5" ht="30" x14ac:dyDescent="0.25">
      <c r="A1919" s="1" t="s">
        <v>849</v>
      </c>
      <c r="B1919" s="1" t="s">
        <v>579</v>
      </c>
      <c r="C1919" s="1" t="s">
        <v>814</v>
      </c>
      <c r="D1919" s="1" t="str">
        <f t="shared" si="276"/>
        <v>"orthorhombic"</v>
      </c>
      <c r="E1919" s="1" t="str">
        <f t="shared" si="266"/>
        <v xml:space="preserve">gcmin:anhydrite  gcmin:crystalsystem  "orthorhombic". </v>
      </c>
    </row>
    <row r="1920" spans="1:5" ht="30" x14ac:dyDescent="0.25">
      <c r="A1920" s="1" t="s">
        <v>849</v>
      </c>
      <c r="B1920" s="1" t="s">
        <v>575</v>
      </c>
      <c r="C1920" s="1" t="s">
        <v>861</v>
      </c>
      <c r="D1920" s="1" t="str">
        <f t="shared" si="276"/>
        <v>"07.AD.30"</v>
      </c>
      <c r="E1920" s="1" t="str">
        <f t="shared" si="266"/>
        <v xml:space="preserve">gcmin:anhydrite  gcmin:strunzcodeV10  "07.AD.30". </v>
      </c>
    </row>
    <row r="1921" spans="1:5" ht="30" x14ac:dyDescent="0.25">
      <c r="A1921" s="1" t="s">
        <v>849</v>
      </c>
      <c r="B1921" s="1" t="s">
        <v>116</v>
      </c>
      <c r="C1921" s="1" t="s">
        <v>862</v>
      </c>
      <c r="D1921" s="1" t="str">
        <f t="shared" si="276"/>
        <v>"Ca(SO&lt;sub&gt;4&lt;/sub&gt;)"</v>
      </c>
      <c r="E1921" s="1" t="str">
        <f t="shared" si="266"/>
        <v xml:space="preserve">gcmin:anhydrite  gcmin:imachemistry  "Ca(SO&lt;sub&gt;4&lt;/sub&gt;)". </v>
      </c>
    </row>
    <row r="1922" spans="1:5" x14ac:dyDescent="0.25">
      <c r="A1922" t="s">
        <v>849</v>
      </c>
      <c r="B1922" t="s">
        <v>7</v>
      </c>
      <c r="C1922" t="s">
        <v>863</v>
      </c>
      <c r="D1922"/>
      <c r="E1922" s="1" t="str">
        <f t="shared" si="266"/>
        <v xml:space="preserve">gcmin:anhydrite  skos:exactMatch  &lt;http://www.wikidata.org/entity/Q105439&gt;. </v>
      </c>
    </row>
    <row r="1923" spans="1:5" ht="30" x14ac:dyDescent="0.25">
      <c r="A1923" s="1" t="s">
        <v>849</v>
      </c>
      <c r="B1923" s="1" t="s">
        <v>601</v>
      </c>
      <c r="C1923" s="1" t="s">
        <v>851</v>
      </c>
      <c r="D1923" s="1" t="str">
        <f t="shared" ref="D1923:D1924" si="277">""""&amp;C1923&amp;""""</f>
        <v>"Anhydrite"</v>
      </c>
      <c r="E1923" s="1" t="str">
        <f t="shared" ref="E1923:E1986" si="278">A1923 &amp; "  " &amp; B1923 &amp; "  " &amp; IF(ISBLANK(D1923),C1923, D1923) &amp; ". "</f>
        <v xml:space="preserve">gcmin:anhydrite  gcmin:rruffnamehtml  "Anhydrite". </v>
      </c>
    </row>
    <row r="1924" spans="1:5" ht="30" x14ac:dyDescent="0.25">
      <c r="A1924" s="1" t="s">
        <v>849</v>
      </c>
      <c r="B1924" s="1" t="s">
        <v>581</v>
      </c>
      <c r="C1924" s="1" t="s">
        <v>864</v>
      </c>
      <c r="D1924" s="1" t="str">
        <f t="shared" si="277"/>
        <v>"R040012 | R040061 | R061102"</v>
      </c>
      <c r="E1924" s="1" t="str">
        <f t="shared" si="278"/>
        <v xml:space="preserve">gcmin:anhydrite  gcmin:rruffids  "R040012 | R040061 | R061102". </v>
      </c>
    </row>
    <row r="1925" spans="1:5" ht="30" x14ac:dyDescent="0.25">
      <c r="A1925" t="s">
        <v>865</v>
      </c>
      <c r="B1925" t="s">
        <v>23</v>
      </c>
      <c r="C1925" t="s">
        <v>185</v>
      </c>
      <c r="D1925"/>
      <c r="E1925" s="1" t="str">
        <f t="shared" si="278"/>
        <v xml:space="preserve">gcmin:ankerite  skos:broader  &lt;https://w3id.org/geochem/1.0/mingroup/29288&gt;. </v>
      </c>
    </row>
    <row r="1926" spans="1:5" ht="30" x14ac:dyDescent="0.25">
      <c r="A1926" s="1" t="s">
        <v>865</v>
      </c>
      <c r="B1926" s="1" t="s">
        <v>17</v>
      </c>
      <c r="C1926" s="1" t="s">
        <v>866</v>
      </c>
      <c r="D1926" s="1" t="str">
        <f t="shared" ref="D1926:D1930" si="279">""""&amp;C1926&amp;""""</f>
        <v>"Ankerite"</v>
      </c>
      <c r="E1926" s="1" t="str">
        <f t="shared" si="278"/>
        <v xml:space="preserve">gcmin:ankerite  skos:prefLabel  "Ankerite". </v>
      </c>
    </row>
    <row r="1927" spans="1:5" ht="30" x14ac:dyDescent="0.25">
      <c r="A1927" s="1" t="s">
        <v>865</v>
      </c>
      <c r="B1927" s="1" t="s">
        <v>610</v>
      </c>
      <c r="C1927" s="1" t="s">
        <v>867</v>
      </c>
      <c r="D1927" s="1" t="str">
        <f t="shared" si="279"/>
        <v>"dolomite"</v>
      </c>
      <c r="E1927" s="1" t="str">
        <f t="shared" si="278"/>
        <v xml:space="preserve">gcmin:ankerite  gcmin:fleischersgroup  "dolomite". </v>
      </c>
    </row>
    <row r="1928" spans="1:5" ht="30" x14ac:dyDescent="0.25">
      <c r="A1928" s="1" t="s">
        <v>865</v>
      </c>
      <c r="B1928" s="1" t="s">
        <v>15</v>
      </c>
      <c r="C1928" s="1" t="s">
        <v>866</v>
      </c>
      <c r="D1928" s="1" t="str">
        <f t="shared" si="279"/>
        <v>"Ankerite"</v>
      </c>
      <c r="E1928" s="1" t="str">
        <f t="shared" si="278"/>
        <v xml:space="preserve">gcmin:ankerite  rdfs:label  "Ankerite". </v>
      </c>
    </row>
    <row r="1929" spans="1:5" ht="30" x14ac:dyDescent="0.25">
      <c r="A1929" s="1" t="s">
        <v>865</v>
      </c>
      <c r="B1929" s="1" t="s">
        <v>577</v>
      </c>
      <c r="C1929" s="1" t="s">
        <v>868</v>
      </c>
      <c r="D1929" s="1" t="str">
        <f t="shared" si="279"/>
        <v>"http://www.webmineral.com/data/Ankerite.shtml"</v>
      </c>
      <c r="E1929" s="1" t="str">
        <f t="shared" si="278"/>
        <v xml:space="preserve">gcmin:ankerite  gcmin:webmineralurl  "http://www.webmineral.com/data/Ankerite.shtml". </v>
      </c>
    </row>
    <row r="1930" spans="1:5" ht="30" x14ac:dyDescent="0.25">
      <c r="A1930" s="1" t="s">
        <v>865</v>
      </c>
      <c r="B1930" s="1" t="s">
        <v>586</v>
      </c>
      <c r="C1930" s="1">
        <v>1825</v>
      </c>
      <c r="D1930" s="1" t="str">
        <f t="shared" si="279"/>
        <v>"1825"</v>
      </c>
      <c r="E1930" s="1" t="str">
        <f t="shared" si="278"/>
        <v xml:space="preserve">gcmin:ankerite  gcmin:wikipediadate  "1825". </v>
      </c>
    </row>
    <row r="1931" spans="1:5" x14ac:dyDescent="0.25">
      <c r="A1931" t="s">
        <v>865</v>
      </c>
      <c r="B1931" t="s">
        <v>11</v>
      </c>
      <c r="C1931" t="s">
        <v>12</v>
      </c>
      <c r="D1931"/>
      <c r="E1931" s="1" t="str">
        <f t="shared" si="278"/>
        <v xml:space="preserve">gcmin:ankerite  rdf:type  skos:Concept. </v>
      </c>
    </row>
    <row r="1932" spans="1:5" ht="30" x14ac:dyDescent="0.25">
      <c r="A1932" s="1" t="s">
        <v>865</v>
      </c>
      <c r="B1932" s="1" t="s">
        <v>116</v>
      </c>
      <c r="C1932" s="1" t="s">
        <v>869</v>
      </c>
      <c r="D1932" s="1" t="str">
        <f t="shared" ref="D1932:D1939" si="280">""""&amp;C1932&amp;""""</f>
        <v>"Ca(Fe&lt;sup&gt;2+&lt;/sup&gt;,Mg)(CO&lt;sub&gt;3&lt;/sub&gt;)&lt;sub&gt;2&lt;/sub&gt;"</v>
      </c>
      <c r="E1932" s="1" t="str">
        <f t="shared" si="278"/>
        <v xml:space="preserve">gcmin:ankerite  gcmin:imachemistry  "Ca(Fe&lt;sup&gt;2+&lt;/sup&gt;,Mg)(CO&lt;sub&gt;3&lt;/sub&gt;)&lt;sub&gt;2&lt;/sub&gt;". </v>
      </c>
    </row>
    <row r="1933" spans="1:5" ht="30" x14ac:dyDescent="0.25">
      <c r="A1933" s="1" t="s">
        <v>865</v>
      </c>
      <c r="B1933" s="1" t="s">
        <v>587</v>
      </c>
      <c r="C1933" s="1" t="s">
        <v>866</v>
      </c>
      <c r="D1933" s="1" t="str">
        <f t="shared" si="280"/>
        <v>"Ankerite"</v>
      </c>
      <c r="E1933" s="1" t="str">
        <f t="shared" si="278"/>
        <v xml:space="preserve">gcmin:ankerite  gcmin:rruffnameplain  "Ankerite". </v>
      </c>
    </row>
    <row r="1934" spans="1:5" ht="30" x14ac:dyDescent="0.25">
      <c r="A1934" s="1" t="s">
        <v>865</v>
      </c>
      <c r="B1934" s="1" t="s">
        <v>579</v>
      </c>
      <c r="C1934" s="1" t="s">
        <v>750</v>
      </c>
      <c r="D1934" s="1" t="str">
        <f t="shared" si="280"/>
        <v>"hexagonal"</v>
      </c>
      <c r="E1934" s="1" t="str">
        <f t="shared" si="278"/>
        <v xml:space="preserve">gcmin:ankerite  gcmin:crystalsystem  "hexagonal". </v>
      </c>
    </row>
    <row r="1935" spans="1:5" ht="30" x14ac:dyDescent="0.25">
      <c r="A1935" s="1" t="s">
        <v>865</v>
      </c>
      <c r="B1935" s="1" t="s">
        <v>604</v>
      </c>
      <c r="C1935" s="1" t="s">
        <v>870</v>
      </c>
      <c r="D1935" s="1" t="str">
        <f t="shared" si="280"/>
        <v>"Carbonate without additional anions, without H2O, Alkali-earth (and other M2+) carbonates"</v>
      </c>
      <c r="E1935" s="1" t="str">
        <f t="shared" si="278"/>
        <v xml:space="preserve">gcmin:ankerite  gcmin:strunzlabel  "Carbonate without additional anions, without H2O, Alkali-earth (and other M2+) carbonates". </v>
      </c>
    </row>
    <row r="1936" spans="1:5" ht="30" x14ac:dyDescent="0.25">
      <c r="A1936" s="1" t="s">
        <v>865</v>
      </c>
      <c r="B1936" s="1" t="s">
        <v>21</v>
      </c>
      <c r="C1936" s="1" t="s">
        <v>871</v>
      </c>
      <c r="D1936" s="1" t="str">
        <f t="shared" si="280"/>
        <v>"min-239"</v>
      </c>
      <c r="E1936" s="1" t="str">
        <f t="shared" si="278"/>
        <v xml:space="preserve">gcmin:ankerite  gcmin:mindatid  "min-239". </v>
      </c>
    </row>
    <row r="1937" spans="1:5" ht="30" x14ac:dyDescent="0.25">
      <c r="A1937" s="1" t="s">
        <v>865</v>
      </c>
      <c r="B1937" s="1" t="s">
        <v>601</v>
      </c>
      <c r="C1937" s="1" t="s">
        <v>866</v>
      </c>
      <c r="D1937" s="1" t="str">
        <f t="shared" si="280"/>
        <v>"Ankerite"</v>
      </c>
      <c r="E1937" s="1" t="str">
        <f t="shared" si="278"/>
        <v xml:space="preserve">gcmin:ankerite  gcmin:rruffnamehtml  "Ankerite". </v>
      </c>
    </row>
    <row r="1938" spans="1:5" ht="30" x14ac:dyDescent="0.25">
      <c r="A1938" s="1" t="s">
        <v>865</v>
      </c>
      <c r="B1938" s="1" t="s">
        <v>26</v>
      </c>
      <c r="C1938" s="1" t="s">
        <v>872</v>
      </c>
      <c r="D1938" s="1" t="str">
        <f t="shared" si="280"/>
        <v>"http://www.mindat.org/min-239.html"</v>
      </c>
      <c r="E1938" s="1" t="str">
        <f t="shared" si="278"/>
        <v xml:space="preserve">gcmin:ankerite  gcmin:mindaturl  "http://www.mindat.org/min-239.html". </v>
      </c>
    </row>
    <row r="1939" spans="1:5" ht="30" x14ac:dyDescent="0.25">
      <c r="A1939" s="1" t="s">
        <v>865</v>
      </c>
      <c r="B1939" s="1" t="s">
        <v>606</v>
      </c>
      <c r="C1939" s="1" t="s">
        <v>873</v>
      </c>
      <c r="D1939" s="1" t="str">
        <f t="shared" si="280"/>
        <v>"IUPAC: Calcium ironII dicarbonate"</v>
      </c>
      <c r="E1939" s="1" t="str">
        <f t="shared" si="278"/>
        <v xml:space="preserve">gcmin:ankerite  gcmin:iupacchemname  "IUPAC: Calcium ironII dicarbonate". </v>
      </c>
    </row>
    <row r="1940" spans="1:5" x14ac:dyDescent="0.25">
      <c r="A1940" t="s">
        <v>865</v>
      </c>
      <c r="B1940" t="s">
        <v>13</v>
      </c>
      <c r="C1940" t="s">
        <v>77</v>
      </c>
      <c r="D1940"/>
      <c r="E1940" s="1" t="str">
        <f t="shared" si="278"/>
        <v xml:space="preserve">gcmin:ankerite  skos:inScheme  gcmin:conceptScheme. </v>
      </c>
    </row>
    <row r="1941" spans="1:5" ht="30" x14ac:dyDescent="0.25">
      <c r="A1941" s="1" t="s">
        <v>865</v>
      </c>
      <c r="B1941" s="1" t="s">
        <v>590</v>
      </c>
      <c r="C1941" s="1" t="s">
        <v>675</v>
      </c>
      <c r="D1941" s="1" t="str">
        <f t="shared" ref="D1941:D1943" si="281">""""&amp;C1941&amp;""""</f>
        <v>"Grandfathered|Approved"</v>
      </c>
      <c r="E1941" s="1" t="str">
        <f t="shared" si="278"/>
        <v xml:space="preserve">gcmin:ankerite  gcmin:imastatus  "Grandfathered|Approved". </v>
      </c>
    </row>
    <row r="1942" spans="1:5" ht="45" x14ac:dyDescent="0.25">
      <c r="A1942" s="1" t="s">
        <v>865</v>
      </c>
      <c r="B1942" s="1" t="s">
        <v>602</v>
      </c>
      <c r="C1942" s="1" t="s">
        <v>874</v>
      </c>
      <c r="D1942" s="1" t="str">
        <f t="shared" si="281"/>
        <v>"https://www.handbookofmineralogy.org/pdfs/ankerite.pdf"</v>
      </c>
      <c r="E1942" s="1" t="str">
        <f t="shared" si="278"/>
        <v xml:space="preserve">gcmin:ankerite  gcmin:handbookofmineralogyurl  "https://www.handbookofmineralogy.org/pdfs/ankerite.pdf". </v>
      </c>
    </row>
    <row r="1943" spans="1:5" ht="30" x14ac:dyDescent="0.25">
      <c r="A1943" s="1" t="s">
        <v>865</v>
      </c>
      <c r="B1943" s="1" t="s">
        <v>581</v>
      </c>
      <c r="C1943" s="1" t="s">
        <v>875</v>
      </c>
      <c r="D1943" s="1" t="str">
        <f t="shared" si="281"/>
        <v>"R050181 | R050197"</v>
      </c>
      <c r="E1943" s="1" t="str">
        <f t="shared" si="278"/>
        <v xml:space="preserve">gcmin:ankerite  gcmin:rruffids  "R050181 | R050197". </v>
      </c>
    </row>
    <row r="1944" spans="1:5" x14ac:dyDescent="0.25">
      <c r="A1944" t="s">
        <v>865</v>
      </c>
      <c r="B1944" t="s">
        <v>4</v>
      </c>
      <c r="C1944">
        <v>3899</v>
      </c>
      <c r="D1944"/>
      <c r="E1944" s="1" t="str">
        <f t="shared" si="278"/>
        <v xml:space="preserve">gcmin:ankerite  gcmin:localitycount  3899. </v>
      </c>
    </row>
    <row r="1945" spans="1:5" x14ac:dyDescent="0.25">
      <c r="A1945" t="s">
        <v>865</v>
      </c>
      <c r="B1945" t="s">
        <v>7</v>
      </c>
      <c r="C1945" t="s">
        <v>876</v>
      </c>
      <c r="D1945"/>
      <c r="E1945" s="1" t="str">
        <f t="shared" si="278"/>
        <v xml:space="preserve">gcmin:ankerite  skos:exactMatch  gsqmin:ankerite. </v>
      </c>
    </row>
    <row r="1946" spans="1:5" ht="30" x14ac:dyDescent="0.25">
      <c r="A1946" s="1" t="s">
        <v>865</v>
      </c>
      <c r="B1946" s="1" t="s">
        <v>575</v>
      </c>
      <c r="C1946" s="1" t="s">
        <v>877</v>
      </c>
      <c r="D1946" s="1" t="str">
        <f t="shared" ref="D1946:D1949" si="282">""""&amp;C1946&amp;""""</f>
        <v>"05.AB.10"</v>
      </c>
      <c r="E1946" s="1" t="str">
        <f t="shared" si="278"/>
        <v xml:space="preserve">gcmin:ankerite  gcmin:strunzcodeV10  "05.AB.10". </v>
      </c>
    </row>
    <row r="1947" spans="1:5" ht="30" x14ac:dyDescent="0.25">
      <c r="A1947" s="1" t="s">
        <v>865</v>
      </c>
      <c r="B1947" s="1" t="s">
        <v>598</v>
      </c>
      <c r="C1947" s="1" t="s">
        <v>878</v>
      </c>
      <c r="D1947" s="1" t="str">
        <f t="shared" si="282"/>
        <v>"CaFe&lt;sup&gt;2+&lt;/sup&gt;(CO&lt;sub&gt;3&lt;/sub&gt;)&lt;sub&gt;2&lt;/sub&gt;"</v>
      </c>
      <c r="E1947" s="1" t="str">
        <f t="shared" si="278"/>
        <v xml:space="preserve">gcmin:ankerite  gcmin:rruffchemistry  "CaFe&lt;sup&gt;2+&lt;/sup&gt;(CO&lt;sub&gt;3&lt;/sub&gt;)&lt;sub&gt;2&lt;/sub&gt;". </v>
      </c>
    </row>
    <row r="1948" spans="1:5" ht="30" x14ac:dyDescent="0.25">
      <c r="A1948" s="1" t="s">
        <v>865</v>
      </c>
      <c r="B1948" s="1" t="s">
        <v>584</v>
      </c>
      <c r="C1948" s="1" t="s">
        <v>879</v>
      </c>
      <c r="D1948" s="1" t="str">
        <f t="shared" si="282"/>
        <v>"Dolomite"</v>
      </c>
      <c r="E1948" s="1" t="str">
        <f t="shared" si="278"/>
        <v xml:space="preserve">gcmin:ankerite  gcmin:structuralgroup  "Dolomite". </v>
      </c>
    </row>
    <row r="1949" spans="1:5" ht="30" x14ac:dyDescent="0.25">
      <c r="A1949" s="1" t="s">
        <v>865</v>
      </c>
      <c r="B1949" s="1" t="s">
        <v>588</v>
      </c>
      <c r="C1949" s="1" t="s">
        <v>880</v>
      </c>
      <c r="D1949" s="1" t="str">
        <f t="shared" si="282"/>
        <v>"Ca | Fe | C | O"</v>
      </c>
      <c r="E1949" s="1" t="str">
        <f t="shared" si="278"/>
        <v xml:space="preserve">gcmin:ankerite  gcmin:chemistryelements  "Ca | Fe | C | O". </v>
      </c>
    </row>
    <row r="1950" spans="1:5" x14ac:dyDescent="0.25">
      <c r="A1950" t="s">
        <v>865</v>
      </c>
      <c r="B1950" t="s">
        <v>7</v>
      </c>
      <c r="C1950" t="s">
        <v>881</v>
      </c>
      <c r="D1950"/>
      <c r="E1950" s="1" t="str">
        <f t="shared" si="278"/>
        <v xml:space="preserve">gcmin:ankerite  skos:exactMatch  &lt;https://www.mindat.org/1:1:239:6&gt;. </v>
      </c>
    </row>
    <row r="1951" spans="1:5" ht="120" x14ac:dyDescent="0.25">
      <c r="A1951" s="1" t="s">
        <v>865</v>
      </c>
      <c r="B1951" s="1" t="s">
        <v>593</v>
      </c>
      <c r="C1951" s="1" t="s">
        <v>882</v>
      </c>
      <c r="D1951" s="1" t="str">
        <f>""""&amp;C1951&amp;""""</f>
        <v>"Mineral is named: Mohs F (1825) Characters of the genera and species of the orders of class II. I. Order. Haloide. V. Lime-haloide. 4. Paratomous. Ankerite, in Treatise on Mineralogy Vol I, translated by Haidinger, Archibald and Co. (Edinburgh) 411-411 Mineral is described: Mohs F (1825) Paratomous lime-haloide, in Treatise on Mineralogy Vol II, translated by Haidinger, Archibald and Co. (Edinburgh) 100-101"</v>
      </c>
      <c r="E1951" s="1" t="str">
        <f t="shared" si="278"/>
        <v xml:space="preserve">gcmin:ankerite  gcmin:statusnotes  "Mineral is named: Mohs F (1825) Characters of the genera and species of the orders of class II. I. Order. Haloide. V. Lime-haloide. 4. Paratomous. Ankerite, in Treatise on Mineralogy Vol I, translated by Haidinger, Archibald and Co. (Edinburgh) 411-411 Mineral is described: Mohs F (1825) Paratomous lime-haloide, in Treatise on Mineralogy Vol II, translated by Haidinger, Archibald and Co. (Edinburgh) 100-101". </v>
      </c>
    </row>
    <row r="1952" spans="1:5" x14ac:dyDescent="0.25">
      <c r="A1952" t="s">
        <v>865</v>
      </c>
      <c r="B1952" t="s">
        <v>7</v>
      </c>
      <c r="C1952" t="s">
        <v>883</v>
      </c>
      <c r="D1952"/>
      <c r="E1952" s="1" t="str">
        <f t="shared" si="278"/>
        <v xml:space="preserve">gcmin:ankerite  skos:exactMatch  &lt;http://www.wikidata.org/entity/Q120481&gt;. </v>
      </c>
    </row>
    <row r="1953" spans="1:5" ht="30" x14ac:dyDescent="0.25">
      <c r="A1953" s="1" t="s">
        <v>884</v>
      </c>
      <c r="B1953" s="1" t="s">
        <v>610</v>
      </c>
      <c r="C1953" s="1" t="s">
        <v>885</v>
      </c>
      <c r="D1953" s="1" t="str">
        <f t="shared" ref="D1953:D1954" si="283">""""&amp;C1953&amp;""""</f>
        <v>"vivianite"</v>
      </c>
      <c r="E1953" s="1" t="str">
        <f t="shared" si="278"/>
        <v xml:space="preserve">gcmin:annabergite  gcmin:fleischersgroup  "vivianite". </v>
      </c>
    </row>
    <row r="1954" spans="1:5" ht="45" x14ac:dyDescent="0.25">
      <c r="A1954" s="1" t="s">
        <v>884</v>
      </c>
      <c r="B1954" s="1" t="s">
        <v>593</v>
      </c>
      <c r="C1954" s="1" t="s">
        <v>886</v>
      </c>
      <c r="D1954" s="1" t="str">
        <f t="shared" si="283"/>
        <v>"Phillips W, Brooke H J, Miller W H (1852) Annabergite, in An Elementary Introduction to Mineralogy, Longman, Brown, Green, and Longman (London) 503-504"</v>
      </c>
      <c r="E1954" s="1" t="str">
        <f t="shared" si="278"/>
        <v xml:space="preserve">gcmin:annabergite  gcmin:statusnotes  "Phillips W, Brooke H J, Miller W H (1852) Annabergite, in An Elementary Introduction to Mineralogy, Longman, Brown, Green, and Longman (London) 503-504". </v>
      </c>
    </row>
    <row r="1955" spans="1:5" x14ac:dyDescent="0.25">
      <c r="A1955" t="s">
        <v>884</v>
      </c>
      <c r="B1955" t="s">
        <v>7</v>
      </c>
      <c r="C1955" t="s">
        <v>887</v>
      </c>
      <c r="D1955"/>
      <c r="E1955" s="1" t="str">
        <f t="shared" si="278"/>
        <v xml:space="preserve">gcmin:annabergite  skos:exactMatch  &lt;https://www.mindat.org/1:1:240:2&gt;. </v>
      </c>
    </row>
    <row r="1956" spans="1:5" ht="30" x14ac:dyDescent="0.25">
      <c r="A1956" s="1" t="s">
        <v>884</v>
      </c>
      <c r="B1956" s="1" t="s">
        <v>579</v>
      </c>
      <c r="C1956" s="1" t="s">
        <v>580</v>
      </c>
      <c r="D1956" s="1" t="str">
        <f>""""&amp;C1956&amp;""""</f>
        <v>"monoclinic"</v>
      </c>
      <c r="E1956" s="1" t="str">
        <f t="shared" si="278"/>
        <v xml:space="preserve">gcmin:annabergite  gcmin:crystalsystem  "monoclinic". </v>
      </c>
    </row>
    <row r="1957" spans="1:5" x14ac:dyDescent="0.25">
      <c r="A1957" t="s">
        <v>884</v>
      </c>
      <c r="B1957" t="s">
        <v>7</v>
      </c>
      <c r="C1957" t="s">
        <v>888</v>
      </c>
      <c r="D1957"/>
      <c r="E1957" s="1" t="str">
        <f t="shared" si="278"/>
        <v xml:space="preserve">gcmin:annabergite  skos:exactMatch  gsqmin:annabergite. </v>
      </c>
    </row>
    <row r="1958" spans="1:5" ht="30" x14ac:dyDescent="0.25">
      <c r="A1958" s="1" t="s">
        <v>884</v>
      </c>
      <c r="B1958" s="1" t="s">
        <v>588</v>
      </c>
      <c r="C1958" s="1" t="s">
        <v>889</v>
      </c>
      <c r="D1958" s="1" t="str">
        <f t="shared" ref="D1958:D1961" si="284">""""&amp;C1958&amp;""""</f>
        <v>"Ni | As | O | H"</v>
      </c>
      <c r="E1958" s="1" t="str">
        <f t="shared" si="278"/>
        <v xml:space="preserve">gcmin:annabergite  gcmin:chemistryelements  "Ni | As | O | H". </v>
      </c>
    </row>
    <row r="1959" spans="1:5" ht="30" x14ac:dyDescent="0.25">
      <c r="A1959" s="1" t="s">
        <v>884</v>
      </c>
      <c r="B1959" s="1" t="s">
        <v>577</v>
      </c>
      <c r="C1959" s="1" t="s">
        <v>890</v>
      </c>
      <c r="D1959" s="1" t="str">
        <f t="shared" si="284"/>
        <v>"http://www.webmineral.com/data/Annabergite.shtml"</v>
      </c>
      <c r="E1959" s="1" t="str">
        <f t="shared" si="278"/>
        <v xml:space="preserve">gcmin:annabergite  gcmin:webmineralurl  "http://www.webmineral.com/data/Annabergite.shtml". </v>
      </c>
    </row>
    <row r="1960" spans="1:5" ht="30" x14ac:dyDescent="0.25">
      <c r="A1960" s="1" t="s">
        <v>884</v>
      </c>
      <c r="B1960" s="1" t="s">
        <v>606</v>
      </c>
      <c r="C1960" s="1" t="s">
        <v>891</v>
      </c>
      <c r="D1960" s="1" t="str">
        <f t="shared" si="284"/>
        <v>"IUPAC: Trinickel diarsenate octahydrate"</v>
      </c>
      <c r="E1960" s="1" t="str">
        <f t="shared" si="278"/>
        <v xml:space="preserve">gcmin:annabergite  gcmin:iupacchemname  "IUPAC: Trinickel diarsenate octahydrate". </v>
      </c>
    </row>
    <row r="1961" spans="1:5" ht="30" x14ac:dyDescent="0.25">
      <c r="A1961" s="1" t="s">
        <v>884</v>
      </c>
      <c r="B1961" s="1" t="s">
        <v>581</v>
      </c>
      <c r="C1961" s="1" t="s">
        <v>892</v>
      </c>
      <c r="D1961" s="1" t="str">
        <f t="shared" si="284"/>
        <v>"R050462 | R060564"</v>
      </c>
      <c r="E1961" s="1" t="str">
        <f t="shared" si="278"/>
        <v xml:space="preserve">gcmin:annabergite  gcmin:rruffids  "R050462 | R060564". </v>
      </c>
    </row>
    <row r="1962" spans="1:5" x14ac:dyDescent="0.25">
      <c r="A1962" t="s">
        <v>884</v>
      </c>
      <c r="B1962" t="s">
        <v>11</v>
      </c>
      <c r="C1962" t="s">
        <v>12</v>
      </c>
      <c r="D1962"/>
      <c r="E1962" s="1" t="str">
        <f t="shared" si="278"/>
        <v xml:space="preserve">gcmin:annabergite  rdf:type  skos:Concept. </v>
      </c>
    </row>
    <row r="1963" spans="1:5" ht="30" x14ac:dyDescent="0.25">
      <c r="A1963" s="1" t="s">
        <v>884</v>
      </c>
      <c r="B1963" s="1" t="s">
        <v>15</v>
      </c>
      <c r="C1963" s="1" t="s">
        <v>893</v>
      </c>
      <c r="D1963" s="1" t="str">
        <f t="shared" ref="D1963:D1965" si="285">""""&amp;C1963&amp;""""</f>
        <v>"Annabergite"</v>
      </c>
      <c r="E1963" s="1" t="str">
        <f t="shared" si="278"/>
        <v xml:space="preserve">gcmin:annabergite  rdfs:label  "Annabergite". </v>
      </c>
    </row>
    <row r="1964" spans="1:5" ht="30" x14ac:dyDescent="0.25">
      <c r="A1964" s="1" t="s">
        <v>884</v>
      </c>
      <c r="B1964" s="1" t="s">
        <v>604</v>
      </c>
      <c r="C1964" s="1" t="s">
        <v>894</v>
      </c>
      <c r="D1964" s="1" t="str">
        <f t="shared" si="285"/>
        <v>"Phosphate, etc. without additional anions, with H2O, With only medium-sized cations, RO4:H2O about 1:2.5"</v>
      </c>
      <c r="E1964" s="1" t="str">
        <f t="shared" si="278"/>
        <v xml:space="preserve">gcmin:annabergite  gcmin:strunzlabel  "Phosphate, etc. without additional anions, with H2O, With only medium-sized cations, RO4:H2O about 1:2.5". </v>
      </c>
    </row>
    <row r="1965" spans="1:5" ht="30" x14ac:dyDescent="0.25">
      <c r="A1965" s="1" t="s">
        <v>884</v>
      </c>
      <c r="B1965" s="1" t="s">
        <v>601</v>
      </c>
      <c r="C1965" s="1" t="s">
        <v>893</v>
      </c>
      <c r="D1965" s="1" t="str">
        <f t="shared" si="285"/>
        <v>"Annabergite"</v>
      </c>
      <c r="E1965" s="1" t="str">
        <f t="shared" si="278"/>
        <v xml:space="preserve">gcmin:annabergite  gcmin:rruffnamehtml  "Annabergite". </v>
      </c>
    </row>
    <row r="1966" spans="1:5" x14ac:dyDescent="0.25">
      <c r="A1966" t="s">
        <v>884</v>
      </c>
      <c r="B1966" t="s">
        <v>13</v>
      </c>
      <c r="C1966" t="s">
        <v>77</v>
      </c>
      <c r="D1966"/>
      <c r="E1966" s="1" t="str">
        <f t="shared" si="278"/>
        <v xml:space="preserve">gcmin:annabergite  skos:inScheme  gcmin:conceptScheme. </v>
      </c>
    </row>
    <row r="1967" spans="1:5" ht="30" x14ac:dyDescent="0.25">
      <c r="A1967" s="1" t="s">
        <v>884</v>
      </c>
      <c r="B1967" s="1" t="s">
        <v>21</v>
      </c>
      <c r="C1967" s="1" t="s">
        <v>895</v>
      </c>
      <c r="D1967" s="1" t="str">
        <f>""""&amp;C1967&amp;""""</f>
        <v>"min-240"</v>
      </c>
      <c r="E1967" s="1" t="str">
        <f t="shared" si="278"/>
        <v xml:space="preserve">gcmin:annabergite  gcmin:mindatid  "min-240". </v>
      </c>
    </row>
    <row r="1968" spans="1:5" x14ac:dyDescent="0.25">
      <c r="A1968" t="s">
        <v>884</v>
      </c>
      <c r="B1968" t="s">
        <v>4</v>
      </c>
      <c r="C1968">
        <v>532</v>
      </c>
      <c r="D1968"/>
      <c r="E1968" s="1" t="str">
        <f t="shared" si="278"/>
        <v xml:space="preserve">gcmin:annabergite  gcmin:localitycount  532. </v>
      </c>
    </row>
    <row r="1969" spans="1:5" ht="30" x14ac:dyDescent="0.25">
      <c r="A1969" s="1" t="s">
        <v>884</v>
      </c>
      <c r="B1969" s="1" t="s">
        <v>575</v>
      </c>
      <c r="C1969" s="1" t="s">
        <v>896</v>
      </c>
      <c r="D1969" s="1" t="str">
        <f>""""&amp;C1969&amp;""""</f>
        <v>"08.CE.40"</v>
      </c>
      <c r="E1969" s="1" t="str">
        <f t="shared" si="278"/>
        <v xml:space="preserve">gcmin:annabergite  gcmin:strunzcodeV10  "08.CE.40". </v>
      </c>
    </row>
    <row r="1970" spans="1:5" ht="30" x14ac:dyDescent="0.25">
      <c r="A1970" t="s">
        <v>884</v>
      </c>
      <c r="B1970" t="s">
        <v>7</v>
      </c>
      <c r="C1970" t="s">
        <v>897</v>
      </c>
      <c r="D1970"/>
      <c r="E1970" s="1" t="str">
        <f t="shared" si="278"/>
        <v xml:space="preserve">gcmin:annabergite  skos:exactMatch  &lt;http://www.wikidata.org/entity/Q414149&gt;. </v>
      </c>
    </row>
    <row r="1971" spans="1:5" ht="45" x14ac:dyDescent="0.25">
      <c r="A1971" s="1" t="s">
        <v>884</v>
      </c>
      <c r="B1971" s="1" t="s">
        <v>598</v>
      </c>
      <c r="C1971" s="1" t="s">
        <v>898</v>
      </c>
      <c r="D1971" s="1" t="str">
        <f>""""&amp;C1971&amp;""""</f>
        <v>"Ni&lt;sup&gt;2+&lt;/sup&gt;&lt;sub&gt;3&lt;/sub&gt;(As&lt;sup&gt;5+&lt;/sup&gt;O&lt;sub&gt;4&lt;/sub&gt;)&lt;sub&gt;2&lt;/sub&gt;?8H&lt;sub&gt;2&lt;/sub&gt;O"</v>
      </c>
      <c r="E1971" s="1" t="str">
        <f t="shared" si="278"/>
        <v xml:space="preserve">gcmin:annabergite  gcmin:rruffchemistry  "Ni&lt;sup&gt;2+&lt;/sup&gt;&lt;sub&gt;3&lt;/sub&gt;(As&lt;sup&gt;5+&lt;/sup&gt;O&lt;sub&gt;4&lt;/sub&gt;)&lt;sub&gt;2&lt;/sub&gt;?8H&lt;sub&gt;2&lt;/sub&gt;O". </v>
      </c>
    </row>
    <row r="1972" spans="1:5" ht="30" x14ac:dyDescent="0.25">
      <c r="A1972" t="s">
        <v>884</v>
      </c>
      <c r="B1972" t="s">
        <v>23</v>
      </c>
      <c r="C1972" t="s">
        <v>248</v>
      </c>
      <c r="D1972"/>
      <c r="E1972" s="1" t="str">
        <f t="shared" si="278"/>
        <v xml:space="preserve">gcmin:annabergite  skos:broader  &lt;https://w3id.org/geochem/1.0/mingroup/29342&gt;. </v>
      </c>
    </row>
    <row r="1973" spans="1:5" ht="30" x14ac:dyDescent="0.25">
      <c r="A1973" s="1" t="s">
        <v>884</v>
      </c>
      <c r="B1973" s="1" t="s">
        <v>116</v>
      </c>
      <c r="C1973" s="1" t="s">
        <v>899</v>
      </c>
      <c r="D1973" s="1" t="str">
        <f t="shared" ref="D1973:D1981" si="286">""""&amp;C1973&amp;""""</f>
        <v>"Ni&lt;sub&gt;3&lt;/sub&gt;(AsO&lt;sub&gt;4&lt;/sub&gt;)&lt;sub&gt;2&lt;/sub&gt;?8H&lt;sub&gt;2&lt;/sub&gt;O"</v>
      </c>
      <c r="E1973" s="1" t="str">
        <f t="shared" si="278"/>
        <v xml:space="preserve">gcmin:annabergite  gcmin:imachemistry  "Ni&lt;sub&gt;3&lt;/sub&gt;(AsO&lt;sub&gt;4&lt;/sub&gt;)&lt;sub&gt;2&lt;/sub&gt;?8H&lt;sub&gt;2&lt;/sub&gt;O". </v>
      </c>
    </row>
    <row r="1974" spans="1:5" ht="30" x14ac:dyDescent="0.25">
      <c r="A1974" s="1" t="s">
        <v>884</v>
      </c>
      <c r="B1974" s="1" t="s">
        <v>17</v>
      </c>
      <c r="C1974" s="1" t="s">
        <v>893</v>
      </c>
      <c r="D1974" s="1" t="str">
        <f t="shared" si="286"/>
        <v>"Annabergite"</v>
      </c>
      <c r="E1974" s="1" t="str">
        <f t="shared" si="278"/>
        <v xml:space="preserve">gcmin:annabergite  skos:prefLabel  "Annabergite". </v>
      </c>
    </row>
    <row r="1975" spans="1:5" ht="30" x14ac:dyDescent="0.25">
      <c r="A1975" s="1" t="s">
        <v>884</v>
      </c>
      <c r="B1975" s="1" t="s">
        <v>587</v>
      </c>
      <c r="C1975" s="1" t="s">
        <v>893</v>
      </c>
      <c r="D1975" s="1" t="str">
        <f t="shared" si="286"/>
        <v>"Annabergite"</v>
      </c>
      <c r="E1975" s="1" t="str">
        <f t="shared" si="278"/>
        <v xml:space="preserve">gcmin:annabergite  gcmin:rruffnameplain  "Annabergite". </v>
      </c>
    </row>
    <row r="1976" spans="1:5" ht="45" x14ac:dyDescent="0.25">
      <c r="A1976" s="1" t="s">
        <v>884</v>
      </c>
      <c r="B1976" s="1" t="s">
        <v>602</v>
      </c>
      <c r="C1976" s="1" t="s">
        <v>900</v>
      </c>
      <c r="D1976" s="1" t="str">
        <f t="shared" si="286"/>
        <v>"https://www.handbookofmineralogy.org/pdfs/annabergite.pdf"</v>
      </c>
      <c r="E1976" s="1" t="str">
        <f t="shared" si="278"/>
        <v xml:space="preserve">gcmin:annabergite  gcmin:handbookofmineralogyurl  "https://www.handbookofmineralogy.org/pdfs/annabergite.pdf". </v>
      </c>
    </row>
    <row r="1977" spans="1:5" ht="30" x14ac:dyDescent="0.25">
      <c r="A1977" s="1" t="s">
        <v>884</v>
      </c>
      <c r="B1977" s="1" t="s">
        <v>590</v>
      </c>
      <c r="C1977" s="1" t="s">
        <v>675</v>
      </c>
      <c r="D1977" s="1" t="str">
        <f t="shared" si="286"/>
        <v>"Grandfathered|Approved"</v>
      </c>
      <c r="E1977" s="1" t="str">
        <f t="shared" si="278"/>
        <v xml:space="preserve">gcmin:annabergite  gcmin:imastatus  "Grandfathered|Approved". </v>
      </c>
    </row>
    <row r="1978" spans="1:5" ht="30" x14ac:dyDescent="0.25">
      <c r="A1978" s="1" t="s">
        <v>884</v>
      </c>
      <c r="B1978" s="1" t="s">
        <v>586</v>
      </c>
      <c r="C1978" s="1">
        <v>1852</v>
      </c>
      <c r="D1978" s="1" t="str">
        <f t="shared" si="286"/>
        <v>"1852"</v>
      </c>
      <c r="E1978" s="1" t="str">
        <f t="shared" si="278"/>
        <v xml:space="preserve">gcmin:annabergite  gcmin:wikipediadate  "1852". </v>
      </c>
    </row>
    <row r="1979" spans="1:5" ht="30" x14ac:dyDescent="0.25">
      <c r="A1979" s="1" t="s">
        <v>884</v>
      </c>
      <c r="B1979" s="1" t="s">
        <v>584</v>
      </c>
      <c r="C1979" s="1" t="s">
        <v>901</v>
      </c>
      <c r="D1979" s="1" t="str">
        <f t="shared" si="286"/>
        <v>"Vivianite"</v>
      </c>
      <c r="E1979" s="1" t="str">
        <f t="shared" si="278"/>
        <v xml:space="preserve">gcmin:annabergite  gcmin:structuralgroup  "Vivianite". </v>
      </c>
    </row>
    <row r="1980" spans="1:5" ht="30" x14ac:dyDescent="0.25">
      <c r="A1980" s="1" t="s">
        <v>884</v>
      </c>
      <c r="B1980" s="1" t="s">
        <v>26</v>
      </c>
      <c r="C1980" s="1" t="s">
        <v>902</v>
      </c>
      <c r="D1980" s="1" t="str">
        <f t="shared" si="286"/>
        <v>"http://www.mindat.org/min-240.html"</v>
      </c>
      <c r="E1980" s="1" t="str">
        <f t="shared" si="278"/>
        <v xml:space="preserve">gcmin:annabergite  gcmin:mindaturl  "http://www.mindat.org/min-240.html". </v>
      </c>
    </row>
    <row r="1981" spans="1:5" ht="30" x14ac:dyDescent="0.25">
      <c r="A1981" s="1" t="s">
        <v>903</v>
      </c>
      <c r="B1981" s="1" t="s">
        <v>581</v>
      </c>
      <c r="C1981" s="1" t="s">
        <v>904</v>
      </c>
      <c r="D1981" s="1" t="str">
        <f t="shared" si="286"/>
        <v>"R060204 | R060211"</v>
      </c>
      <c r="E1981" s="1" t="str">
        <f t="shared" si="278"/>
        <v xml:space="preserve">gcmin:annite  gcmin:rruffids  "R060204 | R060211". </v>
      </c>
    </row>
    <row r="1982" spans="1:5" x14ac:dyDescent="0.25">
      <c r="A1982" t="s">
        <v>903</v>
      </c>
      <c r="B1982" t="s">
        <v>4</v>
      </c>
      <c r="C1982">
        <v>474</v>
      </c>
      <c r="D1982"/>
      <c r="E1982" s="1" t="str">
        <f t="shared" si="278"/>
        <v xml:space="preserve">gcmin:annite  gcmin:localitycount  474. </v>
      </c>
    </row>
    <row r="1983" spans="1:5" x14ac:dyDescent="0.25">
      <c r="A1983" t="s">
        <v>903</v>
      </c>
      <c r="B1983" t="s">
        <v>13</v>
      </c>
      <c r="C1983" t="s">
        <v>77</v>
      </c>
      <c r="D1983"/>
      <c r="E1983" s="1" t="str">
        <f t="shared" si="278"/>
        <v xml:space="preserve">gcmin:annite  skos:inScheme  gcmin:conceptScheme. </v>
      </c>
    </row>
    <row r="1984" spans="1:5" ht="30" x14ac:dyDescent="0.25">
      <c r="A1984" s="1" t="s">
        <v>903</v>
      </c>
      <c r="B1984" s="1" t="s">
        <v>21</v>
      </c>
      <c r="C1984" s="1" t="s">
        <v>905</v>
      </c>
      <c r="D1984" s="1" t="str">
        <f t="shared" ref="D1984:D1991" si="287">""""&amp;C1984&amp;""""</f>
        <v>"min-241"</v>
      </c>
      <c r="E1984" s="1" t="str">
        <f t="shared" si="278"/>
        <v xml:space="preserve">gcmin:annite  gcmin:mindatid  "min-241". </v>
      </c>
    </row>
    <row r="1985" spans="1:5" ht="30" x14ac:dyDescent="0.25">
      <c r="A1985" s="1" t="s">
        <v>903</v>
      </c>
      <c r="B1985" s="1" t="s">
        <v>575</v>
      </c>
      <c r="C1985" s="1" t="s">
        <v>906</v>
      </c>
      <c r="D1985" s="1" t="str">
        <f t="shared" si="287"/>
        <v>"09.EC.20"</v>
      </c>
      <c r="E1985" s="1" t="str">
        <f t="shared" si="278"/>
        <v xml:space="preserve">gcmin:annite  gcmin:strunzcodeV10  "09.EC.20". </v>
      </c>
    </row>
    <row r="1986" spans="1:5" ht="30" x14ac:dyDescent="0.25">
      <c r="A1986" s="1" t="s">
        <v>903</v>
      </c>
      <c r="B1986" s="1" t="s">
        <v>17</v>
      </c>
      <c r="C1986" s="1" t="s">
        <v>907</v>
      </c>
      <c r="D1986" s="1" t="str">
        <f t="shared" si="287"/>
        <v>"Annite"</v>
      </c>
      <c r="E1986" s="1" t="str">
        <f t="shared" si="278"/>
        <v xml:space="preserve">gcmin:annite  skos:prefLabel  "Annite". </v>
      </c>
    </row>
    <row r="1987" spans="1:5" ht="30" x14ac:dyDescent="0.25">
      <c r="A1987" s="1" t="s">
        <v>903</v>
      </c>
      <c r="B1987" s="1" t="s">
        <v>586</v>
      </c>
      <c r="C1987" s="1">
        <v>1868</v>
      </c>
      <c r="D1987" s="1" t="str">
        <f t="shared" si="287"/>
        <v>"1868"</v>
      </c>
      <c r="E1987" s="1" t="str">
        <f t="shared" ref="E1987:E2050" si="288">A1987 &amp; "  " &amp; B1987 &amp; "  " &amp; IF(ISBLANK(D1987),C1987, D1987) &amp; ". "</f>
        <v xml:space="preserve">gcmin:annite  gcmin:wikipediadate  "1868". </v>
      </c>
    </row>
    <row r="1988" spans="1:5" ht="30" x14ac:dyDescent="0.25">
      <c r="A1988" s="1" t="s">
        <v>903</v>
      </c>
      <c r="B1988" s="1" t="s">
        <v>610</v>
      </c>
      <c r="C1988" s="1" t="s">
        <v>908</v>
      </c>
      <c r="D1988" s="1" t="str">
        <f t="shared" si="287"/>
        <v>"mica-true micas"</v>
      </c>
      <c r="E1988" s="1" t="str">
        <f t="shared" si="288"/>
        <v xml:space="preserve">gcmin:annite  gcmin:fleischersgroup  "mica-true micas". </v>
      </c>
    </row>
    <row r="1989" spans="1:5" ht="30" x14ac:dyDescent="0.25">
      <c r="A1989" s="1" t="s">
        <v>903</v>
      </c>
      <c r="B1989" s="1" t="s">
        <v>604</v>
      </c>
      <c r="C1989" s="1" t="s">
        <v>909</v>
      </c>
      <c r="D1989" s="1" t="str">
        <f t="shared" si="287"/>
        <v>"Phyllosilicate with mica sheets, composed of tetrahedral and octahedral nets"</v>
      </c>
      <c r="E1989" s="1" t="str">
        <f t="shared" si="288"/>
        <v xml:space="preserve">gcmin:annite  gcmin:strunzlabel  "Phyllosilicate with mica sheets, composed of tetrahedral and octahedral nets". </v>
      </c>
    </row>
    <row r="1990" spans="1:5" ht="30" x14ac:dyDescent="0.25">
      <c r="A1990" s="1" t="s">
        <v>903</v>
      </c>
      <c r="B1990" s="1" t="s">
        <v>590</v>
      </c>
      <c r="C1990" s="1" t="s">
        <v>643</v>
      </c>
      <c r="D1990" s="1" t="str">
        <f t="shared" si="287"/>
        <v>"Approved"</v>
      </c>
      <c r="E1990" s="1" t="str">
        <f t="shared" si="288"/>
        <v xml:space="preserve">gcmin:annite  gcmin:imastatus  "Approved". </v>
      </c>
    </row>
    <row r="1991" spans="1:5" ht="30" x14ac:dyDescent="0.25">
      <c r="A1991" s="1" t="s">
        <v>903</v>
      </c>
      <c r="B1991" s="1" t="s">
        <v>579</v>
      </c>
      <c r="C1991" s="1" t="s">
        <v>580</v>
      </c>
      <c r="D1991" s="1" t="str">
        <f t="shared" si="287"/>
        <v>"monoclinic"</v>
      </c>
      <c r="E1991" s="1" t="str">
        <f t="shared" si="288"/>
        <v xml:space="preserve">gcmin:annite  gcmin:crystalsystem  "monoclinic". </v>
      </c>
    </row>
    <row r="1992" spans="1:5" x14ac:dyDescent="0.25">
      <c r="A1992" t="s">
        <v>903</v>
      </c>
      <c r="B1992" t="s">
        <v>11</v>
      </c>
      <c r="C1992" t="s">
        <v>12</v>
      </c>
      <c r="D1992"/>
      <c r="E1992" s="1" t="str">
        <f t="shared" si="288"/>
        <v xml:space="preserve">gcmin:annite  rdf:type  skos:Concept. </v>
      </c>
    </row>
    <row r="1993" spans="1:5" ht="30" x14ac:dyDescent="0.25">
      <c r="A1993" s="1" t="s">
        <v>903</v>
      </c>
      <c r="B1993" s="1" t="s">
        <v>601</v>
      </c>
      <c r="C1993" s="1" t="s">
        <v>907</v>
      </c>
      <c r="D1993" s="1" t="str">
        <f t="shared" ref="D1993:D1995" si="289">""""&amp;C1993&amp;""""</f>
        <v>"Annite"</v>
      </c>
      <c r="E1993" s="1" t="str">
        <f t="shared" si="288"/>
        <v xml:space="preserve">gcmin:annite  gcmin:rruffnamehtml  "Annite". </v>
      </c>
    </row>
    <row r="1994" spans="1:5" ht="30" x14ac:dyDescent="0.25">
      <c r="A1994" s="1" t="s">
        <v>903</v>
      </c>
      <c r="B1994" s="1" t="s">
        <v>588</v>
      </c>
      <c r="C1994" s="1" t="s">
        <v>910</v>
      </c>
      <c r="D1994" s="1" t="str">
        <f t="shared" si="289"/>
        <v>"K | Fe | Al | Si | O | H"</v>
      </c>
      <c r="E1994" s="1" t="str">
        <f t="shared" si="288"/>
        <v xml:space="preserve">gcmin:annite  gcmin:chemistryelements  "K | Fe | Al | Si | O | H". </v>
      </c>
    </row>
    <row r="1995" spans="1:5" ht="45" x14ac:dyDescent="0.25">
      <c r="A1995" s="1" t="s">
        <v>903</v>
      </c>
      <c r="B1995" s="1" t="s">
        <v>602</v>
      </c>
      <c r="C1995" s="1" t="s">
        <v>911</v>
      </c>
      <c r="D1995" s="1" t="str">
        <f t="shared" si="289"/>
        <v>"https://www.handbookofmineralogy.org/pdfs/annite.pdf"</v>
      </c>
      <c r="E1995" s="1" t="str">
        <f t="shared" si="288"/>
        <v xml:space="preserve">gcmin:annite  gcmin:handbookofmineralogyurl  "https://www.handbookofmineralogy.org/pdfs/annite.pdf". </v>
      </c>
    </row>
    <row r="1996" spans="1:5" x14ac:dyDescent="0.25">
      <c r="A1996" t="s">
        <v>903</v>
      </c>
      <c r="B1996" t="s">
        <v>7</v>
      </c>
      <c r="C1996" t="s">
        <v>912</v>
      </c>
      <c r="D1996"/>
      <c r="E1996" s="1" t="str">
        <f t="shared" si="288"/>
        <v xml:space="preserve">gcmin:annite  skos:exactMatch  gsqmin:annite. </v>
      </c>
    </row>
    <row r="1997" spans="1:5" ht="30" x14ac:dyDescent="0.25">
      <c r="A1997" s="1" t="s">
        <v>903</v>
      </c>
      <c r="B1997" s="1" t="s">
        <v>15</v>
      </c>
      <c r="C1997" s="1" t="s">
        <v>907</v>
      </c>
      <c r="D1997" s="1" t="str">
        <f>""""&amp;C1997&amp;""""</f>
        <v>"Annite"</v>
      </c>
      <c r="E1997" s="1" t="str">
        <f t="shared" si="288"/>
        <v xml:space="preserve">gcmin:annite  rdfs:label  "Annite". </v>
      </c>
    </row>
    <row r="1998" spans="1:5" x14ac:dyDescent="0.25">
      <c r="A1998" t="s">
        <v>903</v>
      </c>
      <c r="B1998" t="s">
        <v>7</v>
      </c>
      <c r="C1998" t="s">
        <v>913</v>
      </c>
      <c r="D1998"/>
      <c r="E1998" s="1" t="str">
        <f t="shared" si="288"/>
        <v xml:space="preserve">gcmin:annite  skos:exactMatch  &lt;https://www.mindat.org/1:1:241:1&gt;. </v>
      </c>
    </row>
    <row r="1999" spans="1:5" ht="45" x14ac:dyDescent="0.25">
      <c r="A1999" s="1" t="s">
        <v>903</v>
      </c>
      <c r="B1999" s="1" t="s">
        <v>593</v>
      </c>
      <c r="C1999" s="1" t="s">
        <v>914</v>
      </c>
      <c r="D1999" s="1" t="str">
        <f>""""&amp;C1999&amp;""""</f>
        <v>"Dana J D, Brush G J (1868) 291. Annite, in A System of Mineralogy, Fifth Edition, John Wiley and Sons (New York) 308-308"</v>
      </c>
      <c r="E1999" s="1" t="str">
        <f t="shared" si="288"/>
        <v xml:space="preserve">gcmin:annite  gcmin:statusnotes  "Dana J D, Brush G J (1868) 291. Annite, in A System of Mineralogy, Fifth Edition, John Wiley and Sons (New York) 308-308". </v>
      </c>
    </row>
    <row r="2000" spans="1:5" x14ac:dyDescent="0.25">
      <c r="A2000" t="s">
        <v>903</v>
      </c>
      <c r="B2000" t="s">
        <v>7</v>
      </c>
      <c r="C2000" t="s">
        <v>915</v>
      </c>
      <c r="D2000"/>
      <c r="E2000" s="1" t="str">
        <f t="shared" si="288"/>
        <v xml:space="preserve">gcmin:annite  skos:exactMatch  &lt;http://www.wikidata.org/entity/Q3618110&gt;. </v>
      </c>
    </row>
    <row r="2001" spans="1:5" ht="30" x14ac:dyDescent="0.25">
      <c r="A2001" s="1" t="s">
        <v>903</v>
      </c>
      <c r="B2001" s="1" t="s">
        <v>587</v>
      </c>
      <c r="C2001" s="1" t="s">
        <v>907</v>
      </c>
      <c r="D2001" s="1" t="str">
        <f t="shared" ref="D2001:D2004" si="290">""""&amp;C2001&amp;""""</f>
        <v>"Annite"</v>
      </c>
      <c r="E2001" s="1" t="str">
        <f t="shared" si="288"/>
        <v xml:space="preserve">gcmin:annite  gcmin:rruffnameplain  "Annite". </v>
      </c>
    </row>
    <row r="2002" spans="1:5" ht="45" x14ac:dyDescent="0.25">
      <c r="A2002" s="1" t="s">
        <v>903</v>
      </c>
      <c r="B2002" s="1" t="s">
        <v>598</v>
      </c>
      <c r="C2002" s="1" t="s">
        <v>916</v>
      </c>
      <c r="D2002" s="1" t="str">
        <f t="shared" si="290"/>
        <v>"KFe&lt;sup&gt;2+&lt;/sup&gt;&lt;sub&gt;3&lt;/sub&gt;AlSi&lt;sub&gt;3&lt;/sub&gt;O&lt;sub&gt;10&lt;/sub&gt;(OH)&lt;sub&gt;2&lt;/sub&gt;"</v>
      </c>
      <c r="E2002" s="1" t="str">
        <f t="shared" si="288"/>
        <v xml:space="preserve">gcmin:annite  gcmin:rruffchemistry  "KFe&lt;sup&gt;2+&lt;/sup&gt;&lt;sub&gt;3&lt;/sub&gt;AlSi&lt;sub&gt;3&lt;/sub&gt;O&lt;sub&gt;10&lt;/sub&gt;(OH)&lt;sub&gt;2&lt;/sub&gt;". </v>
      </c>
    </row>
    <row r="2003" spans="1:5" ht="45" x14ac:dyDescent="0.25">
      <c r="A2003" s="1" t="s">
        <v>903</v>
      </c>
      <c r="B2003" s="1" t="s">
        <v>116</v>
      </c>
      <c r="C2003" s="1" t="s">
        <v>917</v>
      </c>
      <c r="D2003" s="1" t="str">
        <f t="shared" si="290"/>
        <v>"KFe&lt;sup&gt;2+&lt;/sup&gt;&lt;sub&gt;3&lt;/sub&gt;(AlSi&lt;sub&gt;3&lt;/sub&gt;O&lt;sub&gt;10&lt;/sub&gt;)(OH)&lt;sub&gt;2&lt;/sub&gt;"</v>
      </c>
      <c r="E2003" s="1" t="str">
        <f t="shared" si="288"/>
        <v xml:space="preserve">gcmin:annite  gcmin:imachemistry  "KFe&lt;sup&gt;2+&lt;/sup&gt;&lt;sub&gt;3&lt;/sub&gt;(AlSi&lt;sub&gt;3&lt;/sub&gt;O&lt;sub&gt;10&lt;/sub&gt;)(OH)&lt;sub&gt;2&lt;/sub&gt;". </v>
      </c>
    </row>
    <row r="2004" spans="1:5" ht="30" x14ac:dyDescent="0.25">
      <c r="A2004" s="1" t="s">
        <v>903</v>
      </c>
      <c r="B2004" s="1" t="s">
        <v>584</v>
      </c>
      <c r="C2004" s="1" t="s">
        <v>918</v>
      </c>
      <c r="D2004" s="1" t="str">
        <f t="shared" si="290"/>
        <v>"Clay"</v>
      </c>
      <c r="E2004" s="1" t="str">
        <f t="shared" si="288"/>
        <v xml:space="preserve">gcmin:annite  gcmin:structuralgroup  "Clay". </v>
      </c>
    </row>
    <row r="2005" spans="1:5" x14ac:dyDescent="0.25">
      <c r="A2005" t="s">
        <v>903</v>
      </c>
      <c r="B2005" t="s">
        <v>23</v>
      </c>
      <c r="C2005" t="s">
        <v>538</v>
      </c>
      <c r="D2005"/>
      <c r="E2005" s="1" t="str">
        <f t="shared" si="288"/>
        <v xml:space="preserve">gcmin:annite  skos:broader  &lt;https://w3id.org/geochem/1.0/mingroup/677&gt;. </v>
      </c>
    </row>
    <row r="2006" spans="1:5" ht="30" x14ac:dyDescent="0.25">
      <c r="A2006" s="1" t="s">
        <v>903</v>
      </c>
      <c r="B2006" s="1" t="s">
        <v>577</v>
      </c>
      <c r="C2006" s="1" t="s">
        <v>919</v>
      </c>
      <c r="D2006" s="1" t="str">
        <f t="shared" ref="D2006:D2008" si="291">""""&amp;C2006&amp;""""</f>
        <v>"http://www.webmineral.com/data/Annite.shtml"</v>
      </c>
      <c r="E2006" s="1" t="str">
        <f t="shared" si="288"/>
        <v xml:space="preserve">gcmin:annite  gcmin:webmineralurl  "http://www.webmineral.com/data/Annite.shtml". </v>
      </c>
    </row>
    <row r="2007" spans="1:5" ht="30" x14ac:dyDescent="0.25">
      <c r="A2007" s="1" t="s">
        <v>903</v>
      </c>
      <c r="B2007" s="1" t="s">
        <v>26</v>
      </c>
      <c r="C2007" s="1" t="s">
        <v>920</v>
      </c>
      <c r="D2007" s="1" t="str">
        <f t="shared" si="291"/>
        <v>"http://www.mindat.org/min-241.html"</v>
      </c>
      <c r="E2007" s="1" t="str">
        <f t="shared" si="288"/>
        <v xml:space="preserve">gcmin:annite  gcmin:mindaturl  "http://www.mindat.org/min-241.html". </v>
      </c>
    </row>
    <row r="2008" spans="1:5" ht="30" x14ac:dyDescent="0.25">
      <c r="A2008" s="1" t="s">
        <v>921</v>
      </c>
      <c r="B2008" s="1" t="s">
        <v>116</v>
      </c>
      <c r="C2008" s="1" t="s">
        <v>922</v>
      </c>
      <c r="D2008" s="1" t="str">
        <f t="shared" si="291"/>
        <v>"Ca(Al&lt;sub&gt;2&lt;/sub&gt;Si&lt;sub&gt;2&lt;/sub&gt;O&lt;sub&gt;8&lt;/sub&gt;)"</v>
      </c>
      <c r="E2008" s="1" t="str">
        <f t="shared" si="288"/>
        <v xml:space="preserve">gcmin:anorthite  gcmin:imachemistry  "Ca(Al&lt;sub&gt;2&lt;/sub&gt;Si&lt;sub&gt;2&lt;/sub&gt;O&lt;sub&gt;8&lt;/sub&gt;)". </v>
      </c>
    </row>
    <row r="2009" spans="1:5" x14ac:dyDescent="0.25">
      <c r="A2009" t="s">
        <v>921</v>
      </c>
      <c r="B2009" t="s">
        <v>7</v>
      </c>
      <c r="C2009" t="s">
        <v>923</v>
      </c>
      <c r="D2009"/>
      <c r="E2009" s="1" t="str">
        <f t="shared" si="288"/>
        <v xml:space="preserve">gcmin:anorthite  skos:exactMatch  &lt;https://www.mindat.org/1:1:246:6&gt;. </v>
      </c>
    </row>
    <row r="2010" spans="1:5" ht="30" x14ac:dyDescent="0.25">
      <c r="A2010" s="1" t="s">
        <v>921</v>
      </c>
      <c r="B2010" s="1" t="s">
        <v>588</v>
      </c>
      <c r="C2010" s="1" t="s">
        <v>924</v>
      </c>
      <c r="D2010" s="1" t="str">
        <f t="shared" ref="D2010:D2012" si="292">""""&amp;C2010&amp;""""</f>
        <v>"Ca | Al | Si | O"</v>
      </c>
      <c r="E2010" s="1" t="str">
        <f t="shared" si="288"/>
        <v xml:space="preserve">gcmin:anorthite  gcmin:chemistryelements  "Ca | Al | Si | O". </v>
      </c>
    </row>
    <row r="2011" spans="1:5" ht="30" x14ac:dyDescent="0.25">
      <c r="A2011" s="1" t="s">
        <v>921</v>
      </c>
      <c r="B2011" s="1" t="s">
        <v>575</v>
      </c>
      <c r="C2011" s="1" t="s">
        <v>671</v>
      </c>
      <c r="D2011" s="1" t="str">
        <f t="shared" si="292"/>
        <v>"09.FA.35"</v>
      </c>
      <c r="E2011" s="1" t="str">
        <f t="shared" si="288"/>
        <v xml:space="preserve">gcmin:anorthite  gcmin:strunzcodeV10  "09.FA.35". </v>
      </c>
    </row>
    <row r="2012" spans="1:5" ht="30" x14ac:dyDescent="0.25">
      <c r="A2012" s="1" t="s">
        <v>921</v>
      </c>
      <c r="B2012" s="1" t="s">
        <v>584</v>
      </c>
      <c r="C2012" s="1" t="s">
        <v>67</v>
      </c>
      <c r="D2012" s="1" t="str">
        <f t="shared" si="292"/>
        <v>"Feldspar"</v>
      </c>
      <c r="E2012" s="1" t="str">
        <f t="shared" si="288"/>
        <v xml:space="preserve">gcmin:anorthite  gcmin:structuralgroup  "Feldspar". </v>
      </c>
    </row>
    <row r="2013" spans="1:5" x14ac:dyDescent="0.25">
      <c r="A2013" t="s">
        <v>921</v>
      </c>
      <c r="B2013" t="s">
        <v>7</v>
      </c>
      <c r="C2013" t="s">
        <v>925</v>
      </c>
      <c r="D2013"/>
      <c r="E2013" s="1" t="str">
        <f t="shared" si="288"/>
        <v xml:space="preserve">gcmin:anorthite  skos:exactMatch  &lt;http://www.wikidata.org/entity/Q244994&gt;. </v>
      </c>
    </row>
    <row r="2014" spans="1:5" x14ac:dyDescent="0.25">
      <c r="A2014" t="s">
        <v>921</v>
      </c>
      <c r="B2014" t="s">
        <v>4</v>
      </c>
      <c r="C2014">
        <v>1527</v>
      </c>
      <c r="D2014"/>
      <c r="E2014" s="1" t="str">
        <f t="shared" si="288"/>
        <v xml:space="preserve">gcmin:anorthite  gcmin:localitycount  1527. </v>
      </c>
    </row>
    <row r="2015" spans="1:5" ht="30" x14ac:dyDescent="0.25">
      <c r="A2015" s="1" t="s">
        <v>921</v>
      </c>
      <c r="B2015" s="1" t="s">
        <v>577</v>
      </c>
      <c r="C2015" s="1" t="s">
        <v>926</v>
      </c>
      <c r="D2015" s="1" t="str">
        <f t="shared" ref="D2015:D2018" si="293">""""&amp;C2015&amp;""""</f>
        <v>"http://www.webmineral.com/data/Anorthite.shtml"</v>
      </c>
      <c r="E2015" s="1" t="str">
        <f t="shared" si="288"/>
        <v xml:space="preserve">gcmin:anorthite  gcmin:webmineralurl  "http://www.webmineral.com/data/Anorthite.shtml". </v>
      </c>
    </row>
    <row r="2016" spans="1:5" ht="30" x14ac:dyDescent="0.25">
      <c r="A2016" s="1" t="s">
        <v>921</v>
      </c>
      <c r="B2016" s="1" t="s">
        <v>587</v>
      </c>
      <c r="C2016" s="1" t="s">
        <v>927</v>
      </c>
      <c r="D2016" s="1" t="str">
        <f t="shared" si="293"/>
        <v>"Anorthite"</v>
      </c>
      <c r="E2016" s="1" t="str">
        <f t="shared" si="288"/>
        <v xml:space="preserve">gcmin:anorthite  gcmin:rruffnameplain  "Anorthite". </v>
      </c>
    </row>
    <row r="2017" spans="1:5" ht="30" x14ac:dyDescent="0.25">
      <c r="A2017" s="1" t="s">
        <v>921</v>
      </c>
      <c r="B2017" s="1" t="s">
        <v>17</v>
      </c>
      <c r="C2017" s="1" t="s">
        <v>927</v>
      </c>
      <c r="D2017" s="1" t="str">
        <f t="shared" si="293"/>
        <v>"Anorthite"</v>
      </c>
      <c r="E2017" s="1" t="str">
        <f t="shared" si="288"/>
        <v xml:space="preserve">gcmin:anorthite  skos:prefLabel  "Anorthite". </v>
      </c>
    </row>
    <row r="2018" spans="1:5" ht="30" x14ac:dyDescent="0.25">
      <c r="A2018" s="1" t="s">
        <v>921</v>
      </c>
      <c r="B2018" s="1" t="s">
        <v>601</v>
      </c>
      <c r="C2018" s="1" t="s">
        <v>927</v>
      </c>
      <c r="D2018" s="1" t="str">
        <f t="shared" si="293"/>
        <v>"Anorthite"</v>
      </c>
      <c r="E2018" s="1" t="str">
        <f t="shared" si="288"/>
        <v xml:space="preserve">gcmin:anorthite  gcmin:rruffnamehtml  "Anorthite". </v>
      </c>
    </row>
    <row r="2019" spans="1:5" x14ac:dyDescent="0.25">
      <c r="A2019" t="s">
        <v>921</v>
      </c>
      <c r="B2019" t="s">
        <v>23</v>
      </c>
      <c r="C2019" t="s">
        <v>266</v>
      </c>
      <c r="D2019"/>
      <c r="E2019" s="1" t="str">
        <f t="shared" si="288"/>
        <v xml:space="preserve">gcmin:anorthite  skos:broader  gcmin:calc-silicatemineral. </v>
      </c>
    </row>
    <row r="2020" spans="1:5" ht="30" x14ac:dyDescent="0.25">
      <c r="A2020" s="1" t="s">
        <v>921</v>
      </c>
      <c r="B2020" s="1" t="s">
        <v>586</v>
      </c>
      <c r="C2020" s="1">
        <v>1824</v>
      </c>
      <c r="D2020" s="1" t="str">
        <f>""""&amp;C2020&amp;""""</f>
        <v>"1824"</v>
      </c>
      <c r="E2020" s="1" t="str">
        <f t="shared" si="288"/>
        <v xml:space="preserve">gcmin:anorthite  gcmin:wikipediadate  "1824". </v>
      </c>
    </row>
    <row r="2021" spans="1:5" x14ac:dyDescent="0.25">
      <c r="A2021" t="s">
        <v>921</v>
      </c>
      <c r="B2021" t="s">
        <v>11</v>
      </c>
      <c r="C2021" t="s">
        <v>12</v>
      </c>
      <c r="D2021"/>
      <c r="E2021" s="1" t="str">
        <f t="shared" si="288"/>
        <v xml:space="preserve">gcmin:anorthite  rdf:type  skos:Concept. </v>
      </c>
    </row>
    <row r="2022" spans="1:5" ht="30" x14ac:dyDescent="0.25">
      <c r="A2022" s="1" t="s">
        <v>921</v>
      </c>
      <c r="B2022" s="1" t="s">
        <v>26</v>
      </c>
      <c r="C2022" s="1" t="s">
        <v>928</v>
      </c>
      <c r="D2022" s="1" t="str">
        <f t="shared" ref="D2022:D2024" si="294">""""&amp;C2022&amp;""""</f>
        <v>"http://www.mindat.org/min-246.html"</v>
      </c>
      <c r="E2022" s="1" t="str">
        <f t="shared" si="288"/>
        <v xml:space="preserve">gcmin:anorthite  gcmin:mindaturl  "http://www.mindat.org/min-246.html". </v>
      </c>
    </row>
    <row r="2023" spans="1:5" ht="30" x14ac:dyDescent="0.25">
      <c r="A2023" s="1" t="s">
        <v>921</v>
      </c>
      <c r="B2023" s="1" t="s">
        <v>581</v>
      </c>
      <c r="C2023" s="1" t="s">
        <v>929</v>
      </c>
      <c r="D2023" s="1" t="str">
        <f t="shared" si="294"/>
        <v>"R040059 | R050104 | R060082 | R060193 | R060221 | R060275 | R070510 | R070598 | R100170 | R130296"</v>
      </c>
      <c r="E2023" s="1" t="str">
        <f t="shared" si="288"/>
        <v xml:space="preserve">gcmin:anorthite  gcmin:rruffids  "R040059 | R050104 | R060082 | R060193 | R060221 | R060275 | R070510 | R070598 | R100170 | R130296". </v>
      </c>
    </row>
    <row r="2024" spans="1:5" ht="30" x14ac:dyDescent="0.25">
      <c r="A2024" s="1" t="s">
        <v>921</v>
      </c>
      <c r="B2024" s="1" t="s">
        <v>598</v>
      </c>
      <c r="C2024" s="1" t="s">
        <v>930</v>
      </c>
      <c r="D2024" s="1" t="str">
        <f t="shared" si="294"/>
        <v>"CaAl&lt;sub&gt;2&lt;/sub&gt;Si&lt;sub&gt;2&lt;/sub&gt;O&lt;sub&gt;8&lt;/sub&gt;"</v>
      </c>
      <c r="E2024" s="1" t="str">
        <f t="shared" si="288"/>
        <v xml:space="preserve">gcmin:anorthite  gcmin:rruffchemistry  "CaAl&lt;sub&gt;2&lt;/sub&gt;Si&lt;sub&gt;2&lt;/sub&gt;O&lt;sub&gt;8&lt;/sub&gt;". </v>
      </c>
    </row>
    <row r="2025" spans="1:5" x14ac:dyDescent="0.25">
      <c r="A2025" t="s">
        <v>921</v>
      </c>
      <c r="B2025" t="s">
        <v>13</v>
      </c>
      <c r="C2025" t="s">
        <v>77</v>
      </c>
      <c r="D2025"/>
      <c r="E2025" s="1" t="str">
        <f t="shared" si="288"/>
        <v xml:space="preserve">gcmin:anorthite  skos:inScheme  gcmin:conceptScheme. </v>
      </c>
    </row>
    <row r="2026" spans="1:5" ht="45" x14ac:dyDescent="0.25">
      <c r="A2026" s="1" t="s">
        <v>921</v>
      </c>
      <c r="B2026" s="1" t="s">
        <v>602</v>
      </c>
      <c r="C2026" s="1" t="s">
        <v>931</v>
      </c>
      <c r="D2026" s="1" t="str">
        <f t="shared" ref="D2026:D2030" si="295">""""&amp;C2026&amp;""""</f>
        <v>"https://www.handbookofmineralogy.org/pdfs/anorthite.pdf"</v>
      </c>
      <c r="E2026" s="1" t="str">
        <f t="shared" si="288"/>
        <v xml:space="preserve">gcmin:anorthite  gcmin:handbookofmineralogyurl  "https://www.handbookofmineralogy.org/pdfs/anorthite.pdf". </v>
      </c>
    </row>
    <row r="2027" spans="1:5" ht="30" x14ac:dyDescent="0.25">
      <c r="A2027" s="1" t="s">
        <v>921</v>
      </c>
      <c r="B2027" s="1" t="s">
        <v>579</v>
      </c>
      <c r="C2027" s="1" t="s">
        <v>932</v>
      </c>
      <c r="D2027" s="1" t="str">
        <f t="shared" si="295"/>
        <v>"triclinic, unknown"</v>
      </c>
      <c r="E2027" s="1" t="str">
        <f t="shared" si="288"/>
        <v xml:space="preserve">gcmin:anorthite  gcmin:crystalsystem  "triclinic, unknown". </v>
      </c>
    </row>
    <row r="2028" spans="1:5" ht="30" x14ac:dyDescent="0.25">
      <c r="A2028" s="1" t="s">
        <v>921</v>
      </c>
      <c r="B2028" s="1" t="s">
        <v>15</v>
      </c>
      <c r="C2028" s="1" t="s">
        <v>927</v>
      </c>
      <c r="D2028" s="1" t="str">
        <f t="shared" si="295"/>
        <v>"Anorthite"</v>
      </c>
      <c r="E2028" s="1" t="str">
        <f t="shared" si="288"/>
        <v xml:space="preserve">gcmin:anorthite  rdfs:label  "Anorthite". </v>
      </c>
    </row>
    <row r="2029" spans="1:5" ht="30" x14ac:dyDescent="0.25">
      <c r="A2029" s="1" t="s">
        <v>921</v>
      </c>
      <c r="B2029" s="1" t="s">
        <v>604</v>
      </c>
      <c r="C2029" s="1" t="s">
        <v>668</v>
      </c>
      <c r="D2029" s="1" t="str">
        <f t="shared" si="295"/>
        <v>"Tektosilicate without additional non-tetrahedral anions"</v>
      </c>
      <c r="E2029" s="1" t="str">
        <f t="shared" si="288"/>
        <v xml:space="preserve">gcmin:anorthite  gcmin:strunzlabel  "Tektosilicate without additional non-tetrahedral anions". </v>
      </c>
    </row>
    <row r="2030" spans="1:5" ht="30" x14ac:dyDescent="0.25">
      <c r="A2030" s="1" t="s">
        <v>921</v>
      </c>
      <c r="B2030" s="1" t="s">
        <v>610</v>
      </c>
      <c r="C2030" s="1" t="s">
        <v>674</v>
      </c>
      <c r="D2030" s="1" t="str">
        <f t="shared" si="295"/>
        <v>"feldspar"</v>
      </c>
      <c r="E2030" s="1" t="str">
        <f t="shared" si="288"/>
        <v xml:space="preserve">gcmin:anorthite  gcmin:fleischersgroup  "feldspar". </v>
      </c>
    </row>
    <row r="2031" spans="1:5" x14ac:dyDescent="0.25">
      <c r="A2031" t="s">
        <v>921</v>
      </c>
      <c r="B2031" t="s">
        <v>23</v>
      </c>
      <c r="C2031" t="s">
        <v>933</v>
      </c>
      <c r="D2031"/>
      <c r="E2031" s="1" t="str">
        <f t="shared" si="288"/>
        <v xml:space="preserve">gcmin:anorthite  skos:broader  gcmin:calcicplagioclase. </v>
      </c>
    </row>
    <row r="2032" spans="1:5" ht="45" x14ac:dyDescent="0.25">
      <c r="A2032" s="1" t="s">
        <v>921</v>
      </c>
      <c r="B2032" s="1" t="s">
        <v>593</v>
      </c>
      <c r="C2032" s="1" t="s">
        <v>934</v>
      </c>
      <c r="D2032" s="1" t="str">
        <f>""""&amp;C2032&amp;""""</f>
        <v>"Rose G (1823) Ueber den Feldspath, Albit, Labrador und Anorthit, Annalen der Physik und der Physikalischen Chemie 73, 173-208"</v>
      </c>
      <c r="E2032" s="1" t="str">
        <f t="shared" si="288"/>
        <v xml:space="preserve">gcmin:anorthite  gcmin:statusnotes  "Rose G (1823) Ueber den Feldspath, Albit, Labrador und Anorthit, Annalen der Physik und der Physikalischen Chemie 73, 173-208". </v>
      </c>
    </row>
    <row r="2033" spans="1:5" x14ac:dyDescent="0.25">
      <c r="A2033" t="s">
        <v>921</v>
      </c>
      <c r="B2033" t="s">
        <v>7</v>
      </c>
      <c r="C2033" t="s">
        <v>935</v>
      </c>
      <c r="D2033"/>
      <c r="E2033" s="1" t="str">
        <f t="shared" si="288"/>
        <v xml:space="preserve">gcmin:anorthite  skos:exactMatch  gsqmin:anorthite. </v>
      </c>
    </row>
    <row r="2034" spans="1:5" ht="30" x14ac:dyDescent="0.25">
      <c r="A2034" s="1" t="s">
        <v>921</v>
      </c>
      <c r="B2034" s="1" t="s">
        <v>21</v>
      </c>
      <c r="C2034" s="1" t="s">
        <v>936</v>
      </c>
      <c r="D2034" s="1" t="str">
        <f t="shared" ref="D2034:D2036" si="296">""""&amp;C2034&amp;""""</f>
        <v>"min-246"</v>
      </c>
      <c r="E2034" s="1" t="str">
        <f t="shared" si="288"/>
        <v xml:space="preserve">gcmin:anorthite  gcmin:mindatid  "min-246". </v>
      </c>
    </row>
    <row r="2035" spans="1:5" ht="30" x14ac:dyDescent="0.25">
      <c r="A2035" s="1" t="s">
        <v>921</v>
      </c>
      <c r="B2035" s="1" t="s">
        <v>590</v>
      </c>
      <c r="C2035" s="1" t="s">
        <v>675</v>
      </c>
      <c r="D2035" s="1" t="str">
        <f t="shared" si="296"/>
        <v>"Grandfathered|Approved"</v>
      </c>
      <c r="E2035" s="1" t="str">
        <f t="shared" si="288"/>
        <v xml:space="preserve">gcmin:anorthite  gcmin:imastatus  "Grandfathered|Approved". </v>
      </c>
    </row>
    <row r="2036" spans="1:5" ht="30" x14ac:dyDescent="0.25">
      <c r="A2036" s="1" t="s">
        <v>937</v>
      </c>
      <c r="B2036" s="1" t="s">
        <v>579</v>
      </c>
      <c r="C2036" s="1" t="s">
        <v>814</v>
      </c>
      <c r="D2036" s="1" t="str">
        <f t="shared" si="296"/>
        <v>"orthorhombic"</v>
      </c>
      <c r="E2036" s="1" t="str">
        <f t="shared" si="288"/>
        <v xml:space="preserve">gcmin:anthophyllite  gcmin:crystalsystem  "orthorhombic". </v>
      </c>
    </row>
    <row r="2037" spans="1:5" x14ac:dyDescent="0.25">
      <c r="A2037" t="s">
        <v>937</v>
      </c>
      <c r="B2037" t="s">
        <v>7</v>
      </c>
      <c r="C2037" t="s">
        <v>938</v>
      </c>
      <c r="D2037"/>
      <c r="E2037" s="1" t="str">
        <f t="shared" si="288"/>
        <v xml:space="preserve">gcmin:anthophyllite  skos:exactMatch  &lt;https://www.mindat.org/1:1:254:5&gt;. </v>
      </c>
    </row>
    <row r="2038" spans="1:5" x14ac:dyDescent="0.25">
      <c r="A2038" t="s">
        <v>937</v>
      </c>
      <c r="B2038" t="s">
        <v>11</v>
      </c>
      <c r="C2038" t="s">
        <v>12</v>
      </c>
      <c r="D2038"/>
      <c r="E2038" s="1" t="str">
        <f t="shared" si="288"/>
        <v xml:space="preserve">gcmin:anthophyllite  rdf:type  skos:Concept. </v>
      </c>
    </row>
    <row r="2039" spans="1:5" ht="30" x14ac:dyDescent="0.25">
      <c r="A2039" s="1" t="s">
        <v>937</v>
      </c>
      <c r="B2039" s="1" t="s">
        <v>588</v>
      </c>
      <c r="C2039" s="1" t="s">
        <v>939</v>
      </c>
      <c r="D2039" s="1" t="str">
        <f t="shared" ref="D2039:D2041" si="297">""""&amp;C2039&amp;""""</f>
        <v>"Mg | Si | O | H"</v>
      </c>
      <c r="E2039" s="1" t="str">
        <f t="shared" si="288"/>
        <v xml:space="preserve">gcmin:anthophyllite  gcmin:chemistryelements  "Mg | Si | O | H". </v>
      </c>
    </row>
    <row r="2040" spans="1:5" ht="30" x14ac:dyDescent="0.25">
      <c r="A2040" s="1" t="s">
        <v>937</v>
      </c>
      <c r="B2040" s="1" t="s">
        <v>575</v>
      </c>
      <c r="C2040" s="1" t="s">
        <v>940</v>
      </c>
      <c r="D2040" s="1" t="str">
        <f t="shared" si="297"/>
        <v>"09.DD.05"</v>
      </c>
      <c r="E2040" s="1" t="str">
        <f t="shared" si="288"/>
        <v xml:space="preserve">gcmin:anthophyllite  gcmin:strunzcodeV10  "09.DD.05". </v>
      </c>
    </row>
    <row r="2041" spans="1:5" ht="30" x14ac:dyDescent="0.25">
      <c r="A2041" s="1" t="s">
        <v>937</v>
      </c>
      <c r="B2041" s="1" t="s">
        <v>581</v>
      </c>
      <c r="C2041" s="1" t="s">
        <v>941</v>
      </c>
      <c r="D2041" s="1" t="str">
        <f t="shared" si="297"/>
        <v>"R070245"</v>
      </c>
      <c r="E2041" s="1" t="str">
        <f t="shared" si="288"/>
        <v xml:space="preserve">gcmin:anthophyllite  gcmin:rruffids  "R070245". </v>
      </c>
    </row>
    <row r="2042" spans="1:5" x14ac:dyDescent="0.25">
      <c r="A2042" t="s">
        <v>937</v>
      </c>
      <c r="B2042" t="s">
        <v>4</v>
      </c>
      <c r="C2042">
        <v>829</v>
      </c>
      <c r="D2042"/>
      <c r="E2042" s="1" t="str">
        <f t="shared" si="288"/>
        <v xml:space="preserve">gcmin:anthophyllite  gcmin:localitycount  829. </v>
      </c>
    </row>
    <row r="2043" spans="1:5" ht="60" x14ac:dyDescent="0.25">
      <c r="A2043" s="1" t="s">
        <v>937</v>
      </c>
      <c r="B2043" s="1" t="s">
        <v>116</v>
      </c>
      <c r="C2043" s="1" t="s">
        <v>942</v>
      </c>
      <c r="D2043" s="1" t="str">
        <f t="shared" ref="D2043:D2048" si="298">""""&amp;C2043&amp;""""</f>
        <v>"&lt;span style="border: 1px solid #333; font-size:7px;"&gt; &lt;/span&gt;Mg&lt;sub&gt;2&lt;/sub&gt;Mg&lt;sub&gt;5&lt;/sub&gt;Si&lt;sub&gt;8&lt;/sub&gt;O&lt;sub&gt;22&lt;/sub&gt;(OH)&lt;sub&gt;2&lt;/sub&gt;"</v>
      </c>
      <c r="E2043" s="1" t="str">
        <f t="shared" si="288"/>
        <v xml:space="preserve">gcmin:anthophyllite  gcmin:imachemistry  "&lt;span style="border: 1px solid #333; font-size:7px;"&gt; &lt;/span&gt;Mg&lt;sub&gt;2&lt;/sub&gt;Mg&lt;sub&gt;5&lt;/sub&gt;Si&lt;sub&gt;8&lt;/sub&gt;O&lt;sub&gt;22&lt;/sub&gt;(OH)&lt;sub&gt;2&lt;/sub&gt;". </v>
      </c>
    </row>
    <row r="2044" spans="1:5" ht="30" x14ac:dyDescent="0.25">
      <c r="A2044" s="1" t="s">
        <v>937</v>
      </c>
      <c r="B2044" s="1" t="s">
        <v>601</v>
      </c>
      <c r="C2044" s="1" t="s">
        <v>943</v>
      </c>
      <c r="D2044" s="1" t="str">
        <f t="shared" si="298"/>
        <v>"Anthophyllite"</v>
      </c>
      <c r="E2044" s="1" t="str">
        <f t="shared" si="288"/>
        <v xml:space="preserve">gcmin:anthophyllite  gcmin:rruffnamehtml  "Anthophyllite". </v>
      </c>
    </row>
    <row r="2045" spans="1:5" ht="60" x14ac:dyDescent="0.25">
      <c r="A2045" s="1" t="s">
        <v>937</v>
      </c>
      <c r="B2045" s="1" t="s">
        <v>598</v>
      </c>
      <c r="C2045" s="1" t="s">
        <v>942</v>
      </c>
      <c r="D2045" s="1" t="str">
        <f t="shared" si="298"/>
        <v>"&lt;span style="border: 1px solid #333; font-size:7px;"&gt; &lt;/span&gt;Mg&lt;sub&gt;2&lt;/sub&gt;Mg&lt;sub&gt;5&lt;/sub&gt;Si&lt;sub&gt;8&lt;/sub&gt;O&lt;sub&gt;22&lt;/sub&gt;(OH)&lt;sub&gt;2&lt;/sub&gt;"</v>
      </c>
      <c r="E2045" s="1" t="str">
        <f t="shared" si="288"/>
        <v xml:space="preserve">gcmin:anthophyllite  gcmin:rruffchemistry  "&lt;span style="border: 1px solid #333; font-size:7px;"&gt; &lt;/span&gt;Mg&lt;sub&gt;2&lt;/sub&gt;Mg&lt;sub&gt;5&lt;/sub&gt;Si&lt;sub&gt;8&lt;/sub&gt;O&lt;sub&gt;22&lt;/sub&gt;(OH)&lt;sub&gt;2&lt;/sub&gt;". </v>
      </c>
    </row>
    <row r="2046" spans="1:5" ht="30" x14ac:dyDescent="0.25">
      <c r="A2046" s="1" t="s">
        <v>937</v>
      </c>
      <c r="B2046" s="1" t="s">
        <v>17</v>
      </c>
      <c r="C2046" s="1" t="s">
        <v>943</v>
      </c>
      <c r="D2046" s="1" t="str">
        <f t="shared" si="298"/>
        <v>"Anthophyllite"</v>
      </c>
      <c r="E2046" s="1" t="str">
        <f t="shared" si="288"/>
        <v xml:space="preserve">gcmin:anthophyllite  skos:prefLabel  "Anthophyllite". </v>
      </c>
    </row>
    <row r="2047" spans="1:5" ht="30" x14ac:dyDescent="0.25">
      <c r="A2047" s="1" t="s">
        <v>937</v>
      </c>
      <c r="B2047" s="1" t="s">
        <v>586</v>
      </c>
      <c r="C2047" s="1">
        <v>1801</v>
      </c>
      <c r="D2047" s="1" t="str">
        <f t="shared" si="298"/>
        <v>"1801"</v>
      </c>
      <c r="E2047" s="1" t="str">
        <f t="shared" si="288"/>
        <v xml:space="preserve">gcmin:anthophyllite  gcmin:wikipediadate  "1801". </v>
      </c>
    </row>
    <row r="2048" spans="1:5" ht="30" x14ac:dyDescent="0.25">
      <c r="A2048" s="1" t="s">
        <v>937</v>
      </c>
      <c r="B2048" s="1" t="s">
        <v>21</v>
      </c>
      <c r="C2048" s="1" t="s">
        <v>944</v>
      </c>
      <c r="D2048" s="1" t="str">
        <f t="shared" si="298"/>
        <v>"min-254"</v>
      </c>
      <c r="E2048" s="1" t="str">
        <f t="shared" si="288"/>
        <v xml:space="preserve">gcmin:anthophyllite  gcmin:mindatid  "min-254". </v>
      </c>
    </row>
    <row r="2049" spans="1:5" ht="30" x14ac:dyDescent="0.25">
      <c r="A2049" t="s">
        <v>937</v>
      </c>
      <c r="B2049" t="s">
        <v>7</v>
      </c>
      <c r="C2049" t="s">
        <v>945</v>
      </c>
      <c r="D2049"/>
      <c r="E2049" s="1" t="str">
        <f t="shared" si="288"/>
        <v xml:space="preserve">gcmin:anthophyllite  skos:exactMatch  &lt;http://www.wikidata.org/entity/Q413322&gt;. </v>
      </c>
    </row>
    <row r="2050" spans="1:5" ht="30" x14ac:dyDescent="0.25">
      <c r="A2050" s="1" t="s">
        <v>937</v>
      </c>
      <c r="B2050" s="1" t="s">
        <v>26</v>
      </c>
      <c r="C2050" s="1" t="s">
        <v>946</v>
      </c>
      <c r="D2050" s="1" t="str">
        <f>""""&amp;C2050&amp;""""</f>
        <v>"http://www.mindat.org/min-254.html"</v>
      </c>
      <c r="E2050" s="1" t="str">
        <f t="shared" si="288"/>
        <v xml:space="preserve">gcmin:anthophyllite  gcmin:mindaturl  "http://www.mindat.org/min-254.html". </v>
      </c>
    </row>
    <row r="2051" spans="1:5" x14ac:dyDescent="0.25">
      <c r="A2051" t="s">
        <v>937</v>
      </c>
      <c r="B2051" t="s">
        <v>13</v>
      </c>
      <c r="C2051" t="s">
        <v>77</v>
      </c>
      <c r="D2051"/>
      <c r="E2051" s="1" t="str">
        <f t="shared" ref="E2051:E2114" si="299">A2051 &amp; "  " &amp; B2051 &amp; "  " &amp; IF(ISBLANK(D2051),C2051, D2051) &amp; ". "</f>
        <v xml:space="preserve">gcmin:anthophyllite  skos:inScheme  gcmin:conceptScheme. </v>
      </c>
    </row>
    <row r="2052" spans="1:5" ht="30" x14ac:dyDescent="0.25">
      <c r="A2052" s="1" t="s">
        <v>937</v>
      </c>
      <c r="B2052" s="1" t="s">
        <v>15</v>
      </c>
      <c r="C2052" s="1" t="s">
        <v>943</v>
      </c>
      <c r="D2052" s="1" t="str">
        <f t="shared" ref="D2052:D2057" si="300">""""&amp;C2052&amp;""""</f>
        <v>"Anthophyllite"</v>
      </c>
      <c r="E2052" s="1" t="str">
        <f t="shared" si="299"/>
        <v xml:space="preserve">gcmin:anthophyllite  rdfs:label  "Anthophyllite". </v>
      </c>
    </row>
    <row r="2053" spans="1:5" ht="30" x14ac:dyDescent="0.25">
      <c r="A2053" s="1" t="s">
        <v>937</v>
      </c>
      <c r="B2053" s="1" t="s">
        <v>604</v>
      </c>
      <c r="C2053" s="1" t="s">
        <v>622</v>
      </c>
      <c r="D2053" s="1" t="str">
        <f t="shared" si="300"/>
        <v>"Inosilicate with 2-periodic double chains, Si4O11; Clinoamphiboles"</v>
      </c>
      <c r="E2053" s="1" t="str">
        <f t="shared" si="299"/>
        <v xml:space="preserve">gcmin:anthophyllite  gcmin:strunzlabel  "Inosilicate with 2-periodic double chains, Si4O11; Clinoamphiboles". </v>
      </c>
    </row>
    <row r="2054" spans="1:5" ht="30" x14ac:dyDescent="0.25">
      <c r="A2054" s="1" t="s">
        <v>937</v>
      </c>
      <c r="B2054" s="1" t="s">
        <v>584</v>
      </c>
      <c r="C2054" s="1" t="s">
        <v>615</v>
      </c>
      <c r="D2054" s="1" t="str">
        <f t="shared" si="300"/>
        <v>"Amphibole"</v>
      </c>
      <c r="E2054" s="1" t="str">
        <f t="shared" si="299"/>
        <v xml:space="preserve">gcmin:anthophyllite  gcmin:structuralgroup  "Amphibole". </v>
      </c>
    </row>
    <row r="2055" spans="1:5" ht="30" x14ac:dyDescent="0.25">
      <c r="A2055" s="1" t="s">
        <v>937</v>
      </c>
      <c r="B2055" s="1" t="s">
        <v>610</v>
      </c>
      <c r="C2055" s="1" t="s">
        <v>947</v>
      </c>
      <c r="D2055" s="1" t="str">
        <f t="shared" si="300"/>
        <v>"amphibole-group 1 Mg-Fe-Mn-Li"</v>
      </c>
      <c r="E2055" s="1" t="str">
        <f t="shared" si="299"/>
        <v xml:space="preserve">gcmin:anthophyllite  gcmin:fleischersgroup  "amphibole-group 1 Mg-Fe-Mn-Li". </v>
      </c>
    </row>
    <row r="2056" spans="1:5" ht="60" x14ac:dyDescent="0.25">
      <c r="A2056" s="1" t="s">
        <v>937</v>
      </c>
      <c r="B2056" s="1" t="s">
        <v>593</v>
      </c>
      <c r="C2056" s="1" t="s">
        <v>948</v>
      </c>
      <c r="D2056" s="1" t="str">
        <f t="shared" si="300"/>
        <v>"Schumacher C F (1801) Anthophyllit, in Versuch eines Verzeichnisses der in den D?nisch-Nordischen Staaten sich findenden einfachen Mineralien, Brummer (Kopenhagen) 96-96"</v>
      </c>
      <c r="E2056" s="1" t="str">
        <f t="shared" si="299"/>
        <v xml:space="preserve">gcmin:anthophyllite  gcmin:statusnotes  "Schumacher C F (1801) Anthophyllit, in Versuch eines Verzeichnisses der in den D?nisch-Nordischen Staaten sich findenden einfachen Mineralien, Brummer (Kopenhagen) 96-96". </v>
      </c>
    </row>
    <row r="2057" spans="1:5" ht="30" x14ac:dyDescent="0.25">
      <c r="A2057" s="1" t="s">
        <v>937</v>
      </c>
      <c r="B2057" s="1" t="s">
        <v>590</v>
      </c>
      <c r="C2057" s="1" t="s">
        <v>751</v>
      </c>
      <c r="D2057" s="1" t="str">
        <f t="shared" si="300"/>
        <v>"Approved|Redefined"</v>
      </c>
      <c r="E2057" s="1" t="str">
        <f t="shared" si="299"/>
        <v xml:space="preserve">gcmin:anthophyllite  gcmin:imastatus  "Approved|Redefined". </v>
      </c>
    </row>
    <row r="2058" spans="1:5" x14ac:dyDescent="0.25">
      <c r="A2058" t="s">
        <v>937</v>
      </c>
      <c r="B2058" t="s">
        <v>7</v>
      </c>
      <c r="C2058" t="s">
        <v>949</v>
      </c>
      <c r="D2058"/>
      <c r="E2058" s="1" t="str">
        <f t="shared" si="299"/>
        <v xml:space="preserve">gcmin:anthophyllite  skos:exactMatch  gsqmin:anthophyllite. </v>
      </c>
    </row>
    <row r="2059" spans="1:5" ht="30" x14ac:dyDescent="0.25">
      <c r="A2059" t="s">
        <v>937</v>
      </c>
      <c r="B2059" t="s">
        <v>23</v>
      </c>
      <c r="C2059" t="s">
        <v>418</v>
      </c>
      <c r="D2059"/>
      <c r="E2059" s="1" t="str">
        <f t="shared" si="299"/>
        <v xml:space="preserve">gcmin:anthophyllite  skos:broader  &lt;https://w3id.org/geochem/1.0/mingroup/43520&gt;. </v>
      </c>
    </row>
    <row r="2060" spans="1:5" ht="45" x14ac:dyDescent="0.25">
      <c r="A2060" s="1" t="s">
        <v>937</v>
      </c>
      <c r="B2060" s="1" t="s">
        <v>602</v>
      </c>
      <c r="C2060" s="1" t="s">
        <v>950</v>
      </c>
      <c r="D2060" s="1" t="str">
        <f t="shared" ref="D2060:D2063" si="301">""""&amp;C2060&amp;""""</f>
        <v>"https://www.handbookofmineralogy.org/pdfs/anthophyllite.pdf"</v>
      </c>
      <c r="E2060" s="1" t="str">
        <f t="shared" si="299"/>
        <v xml:space="preserve">gcmin:anthophyllite  gcmin:handbookofmineralogyurl  "https://www.handbookofmineralogy.org/pdfs/anthophyllite.pdf". </v>
      </c>
    </row>
    <row r="2061" spans="1:5" ht="30" x14ac:dyDescent="0.25">
      <c r="A2061" s="1" t="s">
        <v>937</v>
      </c>
      <c r="B2061" s="1" t="s">
        <v>577</v>
      </c>
      <c r="C2061" s="1" t="s">
        <v>951</v>
      </c>
      <c r="D2061" s="1" t="str">
        <f t="shared" si="301"/>
        <v>"http://www.webmineral.com/data/Anthophyllite.shtml"</v>
      </c>
      <c r="E2061" s="1" t="str">
        <f t="shared" si="299"/>
        <v xml:space="preserve">gcmin:anthophyllite  gcmin:webmineralurl  "http://www.webmineral.com/data/Anthophyllite.shtml". </v>
      </c>
    </row>
    <row r="2062" spans="1:5" ht="30" x14ac:dyDescent="0.25">
      <c r="A2062" s="1" t="s">
        <v>937</v>
      </c>
      <c r="B2062" s="1" t="s">
        <v>587</v>
      </c>
      <c r="C2062" s="1" t="s">
        <v>943</v>
      </c>
      <c r="D2062" s="1" t="str">
        <f t="shared" si="301"/>
        <v>"Anthophyllite"</v>
      </c>
      <c r="E2062" s="1" t="str">
        <f t="shared" si="299"/>
        <v xml:space="preserve">gcmin:anthophyllite  gcmin:rruffnameplain  "Anthophyllite". </v>
      </c>
    </row>
    <row r="2063" spans="1:5" ht="30" x14ac:dyDescent="0.25">
      <c r="A2063" s="1" t="s">
        <v>952</v>
      </c>
      <c r="B2063" s="1" t="s">
        <v>577</v>
      </c>
      <c r="C2063" s="1" t="s">
        <v>953</v>
      </c>
      <c r="D2063" s="1" t="str">
        <f t="shared" si="301"/>
        <v>"http://www.webmineral.com/data/Antigorite.shtml"</v>
      </c>
      <c r="E2063" s="1" t="str">
        <f t="shared" si="299"/>
        <v xml:space="preserve">gcmin:antigorite  gcmin:webmineralurl  "http://www.webmineral.com/data/Antigorite.shtml". </v>
      </c>
    </row>
    <row r="2064" spans="1:5" x14ac:dyDescent="0.25">
      <c r="A2064" t="s">
        <v>952</v>
      </c>
      <c r="B2064" t="s">
        <v>4</v>
      </c>
      <c r="C2064">
        <v>900</v>
      </c>
      <c r="D2064"/>
      <c r="E2064" s="1" t="str">
        <f t="shared" si="299"/>
        <v xml:space="preserve">gcmin:antigorite  gcmin:localitycount  900. </v>
      </c>
    </row>
    <row r="2065" spans="1:5" ht="30" x14ac:dyDescent="0.25">
      <c r="A2065" s="1" t="s">
        <v>952</v>
      </c>
      <c r="B2065" s="1" t="s">
        <v>575</v>
      </c>
      <c r="C2065" s="1" t="s">
        <v>954</v>
      </c>
      <c r="D2065" s="1" t="str">
        <f t="shared" ref="D2065:D2066" si="302">""""&amp;C2065&amp;""""</f>
        <v>"09.ED.15"</v>
      </c>
      <c r="E2065" s="1" t="str">
        <f t="shared" si="299"/>
        <v xml:space="preserve">gcmin:antigorite  gcmin:strunzcodeV10  "09.ED.15". </v>
      </c>
    </row>
    <row r="2066" spans="1:5" ht="30" x14ac:dyDescent="0.25">
      <c r="A2066" s="1" t="s">
        <v>952</v>
      </c>
      <c r="B2066" s="1" t="s">
        <v>588</v>
      </c>
      <c r="C2066" s="1" t="s">
        <v>939</v>
      </c>
      <c r="D2066" s="1" t="str">
        <f t="shared" si="302"/>
        <v>"Mg | Si | O | H"</v>
      </c>
      <c r="E2066" s="1" t="str">
        <f t="shared" si="299"/>
        <v xml:space="preserve">gcmin:antigorite  gcmin:chemistryelements  "Mg | Si | O | H". </v>
      </c>
    </row>
    <row r="2067" spans="1:5" x14ac:dyDescent="0.25">
      <c r="A2067" t="s">
        <v>952</v>
      </c>
      <c r="B2067" t="s">
        <v>11</v>
      </c>
      <c r="C2067" t="s">
        <v>12</v>
      </c>
      <c r="D2067"/>
      <c r="E2067" s="1" t="str">
        <f t="shared" si="299"/>
        <v xml:space="preserve">gcmin:antigorite  rdf:type  skos:Concept. </v>
      </c>
    </row>
    <row r="2068" spans="1:5" ht="30" x14ac:dyDescent="0.25">
      <c r="A2068" s="1" t="s">
        <v>952</v>
      </c>
      <c r="B2068" s="1" t="s">
        <v>21</v>
      </c>
      <c r="C2068" s="1" t="s">
        <v>955</v>
      </c>
      <c r="D2068" s="1" t="str">
        <f>""""&amp;C2068&amp;""""</f>
        <v>"min-260"</v>
      </c>
      <c r="E2068" s="1" t="str">
        <f t="shared" si="299"/>
        <v xml:space="preserve">gcmin:antigorite  gcmin:mindatid  "min-260". </v>
      </c>
    </row>
    <row r="2069" spans="1:5" x14ac:dyDescent="0.25">
      <c r="A2069" t="s">
        <v>952</v>
      </c>
      <c r="B2069" t="s">
        <v>7</v>
      </c>
      <c r="C2069" t="s">
        <v>956</v>
      </c>
      <c r="D2069"/>
      <c r="E2069" s="1" t="str">
        <f t="shared" si="299"/>
        <v xml:space="preserve">gcmin:antigorite  skos:exactMatch  gsqmin:antigorite. </v>
      </c>
    </row>
    <row r="2070" spans="1:5" ht="30" x14ac:dyDescent="0.25">
      <c r="A2070" s="1" t="s">
        <v>952</v>
      </c>
      <c r="B2070" s="1" t="s">
        <v>581</v>
      </c>
      <c r="C2070" s="1" t="s">
        <v>957</v>
      </c>
      <c r="D2070" s="1" t="str">
        <f t="shared" ref="D2070:D2071" si="303">""""&amp;C2070&amp;""""</f>
        <v>"R070228"</v>
      </c>
      <c r="E2070" s="1" t="str">
        <f t="shared" si="299"/>
        <v xml:space="preserve">gcmin:antigorite  gcmin:rruffids  "R070228". </v>
      </c>
    </row>
    <row r="2071" spans="1:5" ht="30" x14ac:dyDescent="0.25">
      <c r="A2071" s="1" t="s">
        <v>952</v>
      </c>
      <c r="B2071" s="1" t="s">
        <v>17</v>
      </c>
      <c r="C2071" s="1" t="s">
        <v>958</v>
      </c>
      <c r="D2071" s="1" t="str">
        <f t="shared" si="303"/>
        <v>"Antigorite"</v>
      </c>
      <c r="E2071" s="1" t="str">
        <f t="shared" si="299"/>
        <v xml:space="preserve">gcmin:antigorite  skos:prefLabel  "Antigorite". </v>
      </c>
    </row>
    <row r="2072" spans="1:5" x14ac:dyDescent="0.25">
      <c r="A2072" t="s">
        <v>952</v>
      </c>
      <c r="B2072" t="s">
        <v>7</v>
      </c>
      <c r="C2072" t="s">
        <v>959</v>
      </c>
      <c r="D2072"/>
      <c r="E2072" s="1" t="str">
        <f t="shared" si="299"/>
        <v xml:space="preserve">gcmin:antigorite  skos:exactMatch  &lt;https://www.mindat.org/1:1:260:6&gt;. </v>
      </c>
    </row>
    <row r="2073" spans="1:5" ht="30" x14ac:dyDescent="0.25">
      <c r="A2073" s="1" t="s">
        <v>952</v>
      </c>
      <c r="B2073" s="1" t="s">
        <v>590</v>
      </c>
      <c r="C2073" s="1" t="s">
        <v>751</v>
      </c>
      <c r="D2073" s="1" t="str">
        <f t="shared" ref="D2073:D2075" si="304">""""&amp;C2073&amp;""""</f>
        <v>"Approved|Redefined"</v>
      </c>
      <c r="E2073" s="1" t="str">
        <f t="shared" si="299"/>
        <v xml:space="preserve">gcmin:antigorite  gcmin:imastatus  "Approved|Redefined". </v>
      </c>
    </row>
    <row r="2074" spans="1:5" ht="30" x14ac:dyDescent="0.25">
      <c r="A2074" s="1" t="s">
        <v>952</v>
      </c>
      <c r="B2074" s="1" t="s">
        <v>598</v>
      </c>
      <c r="C2074" s="1" t="s">
        <v>960</v>
      </c>
      <c r="D2074" s="1" t="str">
        <f t="shared" si="304"/>
        <v>"Mg&lt;sub&gt;3&lt;/sub&gt;Si&lt;sub&gt;2&lt;/sub&gt;O&lt;sub&gt;5&lt;/sub&gt;(OH)&lt;sub&gt;4&lt;/sub&gt;"</v>
      </c>
      <c r="E2074" s="1" t="str">
        <f t="shared" si="299"/>
        <v xml:space="preserve">gcmin:antigorite  gcmin:rruffchemistry  "Mg&lt;sub&gt;3&lt;/sub&gt;Si&lt;sub&gt;2&lt;/sub&gt;O&lt;sub&gt;5&lt;/sub&gt;(OH)&lt;sub&gt;4&lt;/sub&gt;". </v>
      </c>
    </row>
    <row r="2075" spans="1:5" ht="30" x14ac:dyDescent="0.25">
      <c r="A2075" s="1" t="s">
        <v>952</v>
      </c>
      <c r="B2075" s="1" t="s">
        <v>601</v>
      </c>
      <c r="C2075" s="1" t="s">
        <v>958</v>
      </c>
      <c r="D2075" s="1" t="str">
        <f t="shared" si="304"/>
        <v>"Antigorite"</v>
      </c>
      <c r="E2075" s="1" t="str">
        <f t="shared" si="299"/>
        <v xml:space="preserve">gcmin:antigorite  gcmin:rruffnamehtml  "Antigorite". </v>
      </c>
    </row>
    <row r="2076" spans="1:5" ht="30" x14ac:dyDescent="0.25">
      <c r="A2076" t="s">
        <v>952</v>
      </c>
      <c r="B2076" t="s">
        <v>23</v>
      </c>
      <c r="C2076" t="s">
        <v>50</v>
      </c>
      <c r="D2076"/>
      <c r="E2076" s="1" t="str">
        <f t="shared" si="299"/>
        <v xml:space="preserve">gcmin:antigorite  skos:broader  &lt;https://w3id.org/geochem/1.0/mingroup/11135&gt;. </v>
      </c>
    </row>
    <row r="2077" spans="1:5" ht="30" x14ac:dyDescent="0.25">
      <c r="A2077" s="1" t="s">
        <v>952</v>
      </c>
      <c r="B2077" s="1" t="s">
        <v>586</v>
      </c>
      <c r="C2077" s="1">
        <v>1840</v>
      </c>
      <c r="D2077" s="1" t="str">
        <f t="shared" ref="D2077:D2085" si="305">""""&amp;C2077&amp;""""</f>
        <v>"1840"</v>
      </c>
      <c r="E2077" s="1" t="str">
        <f t="shared" si="299"/>
        <v xml:space="preserve">gcmin:antigorite  gcmin:wikipediadate  "1840". </v>
      </c>
    </row>
    <row r="2078" spans="1:5" ht="30" x14ac:dyDescent="0.25">
      <c r="A2078" s="1" t="s">
        <v>952</v>
      </c>
      <c r="B2078" s="1" t="s">
        <v>604</v>
      </c>
      <c r="C2078" s="1" t="s">
        <v>961</v>
      </c>
      <c r="D2078" s="1" t="str">
        <f t="shared" si="305"/>
        <v>"Phyllosilicate with kaolinite layers composed of tetrahedral and octahedral nets"</v>
      </c>
      <c r="E2078" s="1" t="str">
        <f t="shared" si="299"/>
        <v xml:space="preserve">gcmin:antigorite  gcmin:strunzlabel  "Phyllosilicate with kaolinite layers composed of tetrahedral and octahedral nets". </v>
      </c>
    </row>
    <row r="2079" spans="1:5" ht="30" x14ac:dyDescent="0.25">
      <c r="A2079" s="1" t="s">
        <v>952</v>
      </c>
      <c r="B2079" s="1" t="s">
        <v>584</v>
      </c>
      <c r="C2079" s="1" t="s">
        <v>918</v>
      </c>
      <c r="D2079" s="1" t="str">
        <f t="shared" si="305"/>
        <v>"Clay"</v>
      </c>
      <c r="E2079" s="1" t="str">
        <f t="shared" si="299"/>
        <v xml:space="preserve">gcmin:antigorite  gcmin:structuralgroup  "Clay". </v>
      </c>
    </row>
    <row r="2080" spans="1:5" ht="30" x14ac:dyDescent="0.25">
      <c r="A2080" s="1" t="s">
        <v>952</v>
      </c>
      <c r="B2080" s="1" t="s">
        <v>26</v>
      </c>
      <c r="C2080" s="1" t="s">
        <v>962</v>
      </c>
      <c r="D2080" s="1" t="str">
        <f t="shared" si="305"/>
        <v>"http://www.mindat.org/min-260.html"</v>
      </c>
      <c r="E2080" s="1" t="str">
        <f t="shared" si="299"/>
        <v xml:space="preserve">gcmin:antigorite  gcmin:mindaturl  "http://www.mindat.org/min-260.html". </v>
      </c>
    </row>
    <row r="2081" spans="1:5" ht="30" x14ac:dyDescent="0.25">
      <c r="A2081" s="1" t="s">
        <v>952</v>
      </c>
      <c r="B2081" s="1" t="s">
        <v>116</v>
      </c>
      <c r="C2081" s="1" t="s">
        <v>960</v>
      </c>
      <c r="D2081" s="1" t="str">
        <f t="shared" si="305"/>
        <v>"Mg&lt;sub&gt;3&lt;/sub&gt;Si&lt;sub&gt;2&lt;/sub&gt;O&lt;sub&gt;5&lt;/sub&gt;(OH)&lt;sub&gt;4&lt;/sub&gt;"</v>
      </c>
      <c r="E2081" s="1" t="str">
        <f t="shared" si="299"/>
        <v xml:space="preserve">gcmin:antigorite  gcmin:imachemistry  "Mg&lt;sub&gt;3&lt;/sub&gt;Si&lt;sub&gt;2&lt;/sub&gt;O&lt;sub&gt;5&lt;/sub&gt;(OH)&lt;sub&gt;4&lt;/sub&gt;". </v>
      </c>
    </row>
    <row r="2082" spans="1:5" ht="45" x14ac:dyDescent="0.25">
      <c r="A2082" s="1" t="s">
        <v>952</v>
      </c>
      <c r="B2082" s="1" t="s">
        <v>602</v>
      </c>
      <c r="C2082" s="1" t="s">
        <v>963</v>
      </c>
      <c r="D2082" s="1" t="str">
        <f t="shared" si="305"/>
        <v>"https://www.handbookofmineralogy.org/pdfs/antigorite.pdf"</v>
      </c>
      <c r="E2082" s="1" t="str">
        <f t="shared" si="299"/>
        <v xml:space="preserve">gcmin:antigorite  gcmin:handbookofmineralogyurl  "https://www.handbookofmineralogy.org/pdfs/antigorite.pdf". </v>
      </c>
    </row>
    <row r="2083" spans="1:5" ht="30" x14ac:dyDescent="0.25">
      <c r="A2083" s="1" t="s">
        <v>952</v>
      </c>
      <c r="B2083" s="1" t="s">
        <v>593</v>
      </c>
      <c r="C2083" s="1" t="s">
        <v>964</v>
      </c>
      <c r="D2083" s="1" t="str">
        <f t="shared" si="305"/>
        <v>"Schweizer E (1840) Ueber den antigorit, ein neues mineral, Annalen der Physik und Chemie 19, 595-599"</v>
      </c>
      <c r="E2083" s="1" t="str">
        <f t="shared" si="299"/>
        <v xml:space="preserve">gcmin:antigorite  gcmin:statusnotes  "Schweizer E (1840) Ueber den antigorit, ein neues mineral, Annalen der Physik und Chemie 19, 595-599". </v>
      </c>
    </row>
    <row r="2084" spans="1:5" ht="30" x14ac:dyDescent="0.25">
      <c r="A2084" s="1" t="s">
        <v>952</v>
      </c>
      <c r="B2084" s="1" t="s">
        <v>15</v>
      </c>
      <c r="C2084" s="1" t="s">
        <v>958</v>
      </c>
      <c r="D2084" s="1" t="str">
        <f t="shared" si="305"/>
        <v>"Antigorite"</v>
      </c>
      <c r="E2084" s="1" t="str">
        <f t="shared" si="299"/>
        <v xml:space="preserve">gcmin:antigorite  rdfs:label  "Antigorite". </v>
      </c>
    </row>
    <row r="2085" spans="1:5" ht="30" x14ac:dyDescent="0.25">
      <c r="A2085" s="1" t="s">
        <v>952</v>
      </c>
      <c r="B2085" s="1" t="s">
        <v>587</v>
      </c>
      <c r="C2085" s="1" t="s">
        <v>958</v>
      </c>
      <c r="D2085" s="1" t="str">
        <f t="shared" si="305"/>
        <v>"Antigorite"</v>
      </c>
      <c r="E2085" s="1" t="str">
        <f t="shared" si="299"/>
        <v xml:space="preserve">gcmin:antigorite  gcmin:rruffnameplain  "Antigorite". </v>
      </c>
    </row>
    <row r="2086" spans="1:5" x14ac:dyDescent="0.25">
      <c r="A2086" t="s">
        <v>952</v>
      </c>
      <c r="B2086" t="s">
        <v>13</v>
      </c>
      <c r="C2086" t="s">
        <v>77</v>
      </c>
      <c r="D2086"/>
      <c r="E2086" s="1" t="str">
        <f t="shared" si="299"/>
        <v xml:space="preserve">gcmin:antigorite  skos:inScheme  gcmin:conceptScheme. </v>
      </c>
    </row>
    <row r="2087" spans="1:5" ht="30" x14ac:dyDescent="0.25">
      <c r="A2087" s="1" t="s">
        <v>952</v>
      </c>
      <c r="B2087" s="1" t="s">
        <v>610</v>
      </c>
      <c r="C2087" s="1" t="s">
        <v>965</v>
      </c>
      <c r="D2087" s="1" t="str">
        <f>""""&amp;C2087&amp;""""</f>
        <v>"kaolinite-serpentine-kaolinite subgroup"</v>
      </c>
      <c r="E2087" s="1" t="str">
        <f t="shared" si="299"/>
        <v xml:space="preserve">gcmin:antigorite  gcmin:fleischersgroup  "kaolinite-serpentine-kaolinite subgroup". </v>
      </c>
    </row>
    <row r="2088" spans="1:5" ht="30" x14ac:dyDescent="0.25">
      <c r="A2088" t="s">
        <v>952</v>
      </c>
      <c r="B2088" t="s">
        <v>7</v>
      </c>
      <c r="C2088" t="s">
        <v>966</v>
      </c>
      <c r="D2088"/>
      <c r="E2088" s="1" t="str">
        <f t="shared" si="299"/>
        <v xml:space="preserve">gcmin:antigorite  skos:exactMatch  &lt;http://www.wikidata.org/entity/Q2252850&gt;. </v>
      </c>
    </row>
    <row r="2089" spans="1:5" ht="30" x14ac:dyDescent="0.25">
      <c r="A2089" s="1" t="s">
        <v>952</v>
      </c>
      <c r="B2089" s="1" t="s">
        <v>579</v>
      </c>
      <c r="C2089" s="1" t="s">
        <v>580</v>
      </c>
      <c r="D2089" s="1" t="str">
        <f t="shared" ref="D2089:D2093" si="306">""""&amp;C2089&amp;""""</f>
        <v>"monoclinic"</v>
      </c>
      <c r="E2089" s="1" t="str">
        <f t="shared" si="299"/>
        <v xml:space="preserve">gcmin:antigorite  gcmin:crystalsystem  "monoclinic". </v>
      </c>
    </row>
    <row r="2090" spans="1:5" ht="105" x14ac:dyDescent="0.25">
      <c r="A2090" s="1" t="s">
        <v>967</v>
      </c>
      <c r="B2090" s="1" t="s">
        <v>593</v>
      </c>
      <c r="C2090" s="1" t="s">
        <v>968</v>
      </c>
      <c r="D2090" s="1" t="str">
        <f t="shared" si="306"/>
        <v>"Mineral known earlier, but named arragonischer apatit by Werner: Werner A G (1788) Geschichte, Karakteristik, und kurze chemische Untersuchung des Apatits. IV. Kurze Nachricht von den sogenannten arragonischen Apatiten, Bergmannisches Journal 1, 76-96 Renamed arragonite: Hauy C (1791) Sur l'arragonite de Werner, Bulletin des Science, par la Soci?t? Philomathique 2, 67-68"</v>
      </c>
      <c r="E2090" s="1" t="str">
        <f t="shared" si="299"/>
        <v xml:space="preserve">gcmin:aragonite  gcmin:statusnotes  "Mineral known earlier, but named arragonischer apatit by Werner: Werner A G (1788) Geschichte, Karakteristik, und kurze chemische Untersuchung des Apatits. IV. Kurze Nachricht von den sogenannten arragonischen Apatiten, Bergmannisches Journal 1, 76-96 Renamed arragonite: Hauy C (1791) Sur l'arragonite de Werner, Bulletin des Science, par la Soci?t? Philomathique 2, 67-68". </v>
      </c>
    </row>
    <row r="2091" spans="1:5" ht="30" x14ac:dyDescent="0.25">
      <c r="A2091" s="1" t="s">
        <v>967</v>
      </c>
      <c r="B2091" s="1" t="s">
        <v>26</v>
      </c>
      <c r="C2091" s="1" t="s">
        <v>969</v>
      </c>
      <c r="D2091" s="1" t="str">
        <f t="shared" si="306"/>
        <v>"http://www.mindat.org/min-307.html"</v>
      </c>
      <c r="E2091" s="1" t="str">
        <f t="shared" si="299"/>
        <v xml:space="preserve">gcmin:aragonite  gcmin:mindaturl  "http://www.mindat.org/min-307.html". </v>
      </c>
    </row>
    <row r="2092" spans="1:5" ht="30" x14ac:dyDescent="0.25">
      <c r="A2092" s="1" t="s">
        <v>967</v>
      </c>
      <c r="B2092" s="1" t="s">
        <v>586</v>
      </c>
      <c r="C2092" s="1">
        <v>1788</v>
      </c>
      <c r="D2092" s="1" t="str">
        <f t="shared" si="306"/>
        <v>"1788"</v>
      </c>
      <c r="E2092" s="1" t="str">
        <f t="shared" si="299"/>
        <v xml:space="preserve">gcmin:aragonite  gcmin:wikipediadate  "1788". </v>
      </c>
    </row>
    <row r="2093" spans="1:5" ht="30" x14ac:dyDescent="0.25">
      <c r="A2093" s="1" t="s">
        <v>967</v>
      </c>
      <c r="B2093" s="1" t="s">
        <v>577</v>
      </c>
      <c r="C2093" s="1" t="s">
        <v>970</v>
      </c>
      <c r="D2093" s="1" t="str">
        <f t="shared" si="306"/>
        <v>"http://www.webmineral.com/data/Aragonite.shtml"</v>
      </c>
      <c r="E2093" s="1" t="str">
        <f t="shared" si="299"/>
        <v xml:space="preserve">gcmin:aragonite  gcmin:webmineralurl  "http://www.webmineral.com/data/Aragonite.shtml". </v>
      </c>
    </row>
    <row r="2094" spans="1:5" x14ac:dyDescent="0.25">
      <c r="A2094" t="s">
        <v>967</v>
      </c>
      <c r="B2094" t="s">
        <v>11</v>
      </c>
      <c r="C2094" t="s">
        <v>12</v>
      </c>
      <c r="D2094"/>
      <c r="E2094" s="1" t="str">
        <f t="shared" si="299"/>
        <v xml:space="preserve">gcmin:aragonite  rdf:type  skos:Concept. </v>
      </c>
    </row>
    <row r="2095" spans="1:5" x14ac:dyDescent="0.25">
      <c r="A2095" t="s">
        <v>967</v>
      </c>
      <c r="B2095" t="s">
        <v>13</v>
      </c>
      <c r="C2095" t="s">
        <v>77</v>
      </c>
      <c r="D2095"/>
      <c r="E2095" s="1" t="str">
        <f t="shared" si="299"/>
        <v xml:space="preserve">gcmin:aragonite  skos:inScheme  gcmin:conceptScheme. </v>
      </c>
    </row>
    <row r="2096" spans="1:5" ht="30" x14ac:dyDescent="0.25">
      <c r="A2096" t="s">
        <v>967</v>
      </c>
      <c r="B2096" t="s">
        <v>23</v>
      </c>
      <c r="C2096" t="s">
        <v>137</v>
      </c>
      <c r="D2096"/>
      <c r="E2096" s="1" t="str">
        <f t="shared" si="299"/>
        <v xml:space="preserve">gcmin:aragonite  skos:broader  &lt;https://w3id.org/geochem/1.0/mingroup/29269&gt;. </v>
      </c>
    </row>
    <row r="2097" spans="1:5" ht="30" x14ac:dyDescent="0.25">
      <c r="A2097" s="1" t="s">
        <v>967</v>
      </c>
      <c r="B2097" s="1" t="s">
        <v>588</v>
      </c>
      <c r="C2097" s="1" t="s">
        <v>971</v>
      </c>
      <c r="D2097" s="1" t="str">
        <f t="shared" ref="D2097:D2101" si="307">""""&amp;C2097&amp;""""</f>
        <v>"Ca | C | O"</v>
      </c>
      <c r="E2097" s="1" t="str">
        <f t="shared" si="299"/>
        <v xml:space="preserve">gcmin:aragonite  gcmin:chemistryelements  "Ca | C | O". </v>
      </c>
    </row>
    <row r="2098" spans="1:5" ht="30" x14ac:dyDescent="0.25">
      <c r="A2098" s="1" t="s">
        <v>967</v>
      </c>
      <c r="B2098" s="1" t="s">
        <v>581</v>
      </c>
      <c r="C2098" s="1" t="s">
        <v>972</v>
      </c>
      <c r="D2098" s="1" t="str">
        <f t="shared" si="307"/>
        <v>"R040078 | R060195 | R080142 | R150021"</v>
      </c>
      <c r="E2098" s="1" t="str">
        <f t="shared" si="299"/>
        <v xml:space="preserve">gcmin:aragonite  gcmin:rruffids  "R040078 | R060195 | R080142 | R150021". </v>
      </c>
    </row>
    <row r="2099" spans="1:5" ht="30" x14ac:dyDescent="0.25">
      <c r="A2099" s="1" t="s">
        <v>967</v>
      </c>
      <c r="B2099" s="1" t="s">
        <v>15</v>
      </c>
      <c r="C2099" s="1" t="s">
        <v>973</v>
      </c>
      <c r="D2099" s="1" t="str">
        <f t="shared" si="307"/>
        <v>"Aragonite"</v>
      </c>
      <c r="E2099" s="1" t="str">
        <f t="shared" si="299"/>
        <v xml:space="preserve">gcmin:aragonite  rdfs:label  "Aragonite". </v>
      </c>
    </row>
    <row r="2100" spans="1:5" ht="30" x14ac:dyDescent="0.25">
      <c r="A2100" s="1" t="s">
        <v>967</v>
      </c>
      <c r="B2100" s="1" t="s">
        <v>610</v>
      </c>
      <c r="C2100" s="1" t="s">
        <v>974</v>
      </c>
      <c r="D2100" s="1" t="str">
        <f t="shared" si="307"/>
        <v>"aragonite"</v>
      </c>
      <c r="E2100" s="1" t="str">
        <f t="shared" si="299"/>
        <v xml:space="preserve">gcmin:aragonite  gcmin:fleischersgroup  "aragonite". </v>
      </c>
    </row>
    <row r="2101" spans="1:5" ht="30" x14ac:dyDescent="0.25">
      <c r="A2101" s="1" t="s">
        <v>967</v>
      </c>
      <c r="B2101" s="1" t="s">
        <v>587</v>
      </c>
      <c r="C2101" s="1" t="s">
        <v>973</v>
      </c>
      <c r="D2101" s="1" t="str">
        <f t="shared" si="307"/>
        <v>"Aragonite"</v>
      </c>
      <c r="E2101" s="1" t="str">
        <f t="shared" si="299"/>
        <v xml:space="preserve">gcmin:aragonite  gcmin:rruffnameplain  "Aragonite". </v>
      </c>
    </row>
    <row r="2102" spans="1:5" x14ac:dyDescent="0.25">
      <c r="A2102" t="s">
        <v>967</v>
      </c>
      <c r="B2102" t="s">
        <v>4</v>
      </c>
      <c r="C2102">
        <v>3931</v>
      </c>
      <c r="D2102"/>
      <c r="E2102" s="1" t="str">
        <f t="shared" si="299"/>
        <v xml:space="preserve">gcmin:aragonite  gcmin:localitycount  3931. </v>
      </c>
    </row>
    <row r="2103" spans="1:5" ht="45" x14ac:dyDescent="0.25">
      <c r="A2103" s="1" t="s">
        <v>967</v>
      </c>
      <c r="B2103" s="1" t="s">
        <v>602</v>
      </c>
      <c r="C2103" s="1" t="s">
        <v>975</v>
      </c>
      <c r="D2103" s="1" t="str">
        <f t="shared" ref="D2103:D2108" si="308">""""&amp;C2103&amp;""""</f>
        <v>"https://www.handbookofmineralogy.org/pdfs/aragonite.pdf"</v>
      </c>
      <c r="E2103" s="1" t="str">
        <f t="shared" si="299"/>
        <v xml:space="preserve">gcmin:aragonite  gcmin:handbookofmineralogyurl  "https://www.handbookofmineralogy.org/pdfs/aragonite.pdf". </v>
      </c>
    </row>
    <row r="2104" spans="1:5" ht="30" x14ac:dyDescent="0.25">
      <c r="A2104" s="1" t="s">
        <v>967</v>
      </c>
      <c r="B2104" s="1" t="s">
        <v>604</v>
      </c>
      <c r="C2104" s="1" t="s">
        <v>870</v>
      </c>
      <c r="D2104" s="1" t="str">
        <f t="shared" si="308"/>
        <v>"Carbonate without additional anions, without H2O, Alkali-earth (and other M2+) carbonates"</v>
      </c>
      <c r="E2104" s="1" t="str">
        <f t="shared" si="299"/>
        <v xml:space="preserve">gcmin:aragonite  gcmin:strunzlabel  "Carbonate without additional anions, without H2O, Alkali-earth (and other M2+) carbonates". </v>
      </c>
    </row>
    <row r="2105" spans="1:5" ht="30" x14ac:dyDescent="0.25">
      <c r="A2105" s="1" t="s">
        <v>967</v>
      </c>
      <c r="B2105" s="1" t="s">
        <v>21</v>
      </c>
      <c r="C2105" s="1" t="s">
        <v>976</v>
      </c>
      <c r="D2105" s="1" t="str">
        <f t="shared" si="308"/>
        <v>"min-307"</v>
      </c>
      <c r="E2105" s="1" t="str">
        <f t="shared" si="299"/>
        <v xml:space="preserve">gcmin:aragonite  gcmin:mindatid  "min-307". </v>
      </c>
    </row>
    <row r="2106" spans="1:5" ht="30" x14ac:dyDescent="0.25">
      <c r="A2106" s="1" t="s">
        <v>967</v>
      </c>
      <c r="B2106" s="1" t="s">
        <v>584</v>
      </c>
      <c r="C2106" s="1" t="s">
        <v>973</v>
      </c>
      <c r="D2106" s="1" t="str">
        <f t="shared" si="308"/>
        <v>"Aragonite"</v>
      </c>
      <c r="E2106" s="1" t="str">
        <f t="shared" si="299"/>
        <v xml:space="preserve">gcmin:aragonite  gcmin:structuralgroup  "Aragonite". </v>
      </c>
    </row>
    <row r="2107" spans="1:5" ht="30" x14ac:dyDescent="0.25">
      <c r="A2107" s="1" t="s">
        <v>967</v>
      </c>
      <c r="B2107" s="1" t="s">
        <v>579</v>
      </c>
      <c r="C2107" s="1" t="s">
        <v>814</v>
      </c>
      <c r="D2107" s="1" t="str">
        <f t="shared" si="308"/>
        <v>"orthorhombic"</v>
      </c>
      <c r="E2107" s="1" t="str">
        <f t="shared" si="299"/>
        <v xml:space="preserve">gcmin:aragonite  gcmin:crystalsystem  "orthorhombic". </v>
      </c>
    </row>
    <row r="2108" spans="1:5" ht="30" x14ac:dyDescent="0.25">
      <c r="A2108" s="1" t="s">
        <v>967</v>
      </c>
      <c r="B2108" s="1" t="s">
        <v>590</v>
      </c>
      <c r="C2108" s="1" t="s">
        <v>675</v>
      </c>
      <c r="D2108" s="1" t="str">
        <f t="shared" si="308"/>
        <v>"Grandfathered|Approved"</v>
      </c>
      <c r="E2108" s="1" t="str">
        <f t="shared" si="299"/>
        <v xml:space="preserve">gcmin:aragonite  gcmin:imastatus  "Grandfathered|Approved". </v>
      </c>
    </row>
    <row r="2109" spans="1:5" x14ac:dyDescent="0.25">
      <c r="A2109" t="s">
        <v>967</v>
      </c>
      <c r="B2109" t="s">
        <v>7</v>
      </c>
      <c r="C2109" t="s">
        <v>977</v>
      </c>
      <c r="D2109"/>
      <c r="E2109" s="1" t="str">
        <f t="shared" si="299"/>
        <v xml:space="preserve">gcmin:aragonite  skos:exactMatch  &lt;https://www.mindat.org/1:1:307:6&gt;. </v>
      </c>
    </row>
    <row r="2110" spans="1:5" ht="30" x14ac:dyDescent="0.25">
      <c r="A2110" s="1" t="s">
        <v>967</v>
      </c>
      <c r="B2110" s="1" t="s">
        <v>575</v>
      </c>
      <c r="C2110" s="1" t="s">
        <v>978</v>
      </c>
      <c r="D2110" s="1" t="str">
        <f t="shared" ref="D2110:D2112" si="309">""""&amp;C2110&amp;""""</f>
        <v>"05.AB.15"</v>
      </c>
      <c r="E2110" s="1" t="str">
        <f t="shared" si="299"/>
        <v xml:space="preserve">gcmin:aragonite  gcmin:strunzcodeV10  "05.AB.15". </v>
      </c>
    </row>
    <row r="2111" spans="1:5" ht="30" x14ac:dyDescent="0.25">
      <c r="A2111" s="1" t="s">
        <v>967</v>
      </c>
      <c r="B2111" s="1" t="s">
        <v>598</v>
      </c>
      <c r="C2111" s="1" t="s">
        <v>979</v>
      </c>
      <c r="D2111" s="1" t="str">
        <f t="shared" si="309"/>
        <v>"CaCO&lt;sub&gt;3&lt;/sub&gt;"</v>
      </c>
      <c r="E2111" s="1" t="str">
        <f t="shared" si="299"/>
        <v xml:space="preserve">gcmin:aragonite  gcmin:rruffchemistry  "CaCO&lt;sub&gt;3&lt;/sub&gt;". </v>
      </c>
    </row>
    <row r="2112" spans="1:5" ht="30" x14ac:dyDescent="0.25">
      <c r="A2112" s="1" t="s">
        <v>967</v>
      </c>
      <c r="B2112" s="1" t="s">
        <v>601</v>
      </c>
      <c r="C2112" s="1" t="s">
        <v>973</v>
      </c>
      <c r="D2112" s="1" t="str">
        <f t="shared" si="309"/>
        <v>"Aragonite"</v>
      </c>
      <c r="E2112" s="1" t="str">
        <f t="shared" si="299"/>
        <v xml:space="preserve">gcmin:aragonite  gcmin:rruffnamehtml  "Aragonite". </v>
      </c>
    </row>
    <row r="2113" spans="1:5" x14ac:dyDescent="0.25">
      <c r="A2113" t="s">
        <v>967</v>
      </c>
      <c r="B2113" t="s">
        <v>7</v>
      </c>
      <c r="C2113" t="s">
        <v>980</v>
      </c>
      <c r="D2113"/>
      <c r="E2113" s="1" t="str">
        <f t="shared" si="299"/>
        <v xml:space="preserve">gcmin:aragonite  skos:exactMatch  &lt;http://www.wikidata.org/entity/Q23775&gt;. </v>
      </c>
    </row>
    <row r="2114" spans="1:5" ht="30" x14ac:dyDescent="0.25">
      <c r="A2114" s="1" t="s">
        <v>967</v>
      </c>
      <c r="B2114" s="1" t="s">
        <v>17</v>
      </c>
      <c r="C2114" s="1" t="s">
        <v>973</v>
      </c>
      <c r="D2114" s="1" t="str">
        <f t="shared" ref="D2114:D2115" si="310">""""&amp;C2114&amp;""""</f>
        <v>"Aragonite"</v>
      </c>
      <c r="E2114" s="1" t="str">
        <f t="shared" si="299"/>
        <v xml:space="preserve">gcmin:aragonite  skos:prefLabel  "Aragonite". </v>
      </c>
    </row>
    <row r="2115" spans="1:5" ht="30" x14ac:dyDescent="0.25">
      <c r="A2115" s="1" t="s">
        <v>967</v>
      </c>
      <c r="B2115" s="1" t="s">
        <v>606</v>
      </c>
      <c r="C2115" s="1" t="s">
        <v>981</v>
      </c>
      <c r="D2115" s="1" t="str">
        <f t="shared" si="310"/>
        <v>"IUPAC: Calcium carbonate"</v>
      </c>
      <c r="E2115" s="1" t="str">
        <f t="shared" ref="E2115:E2178" si="311">A2115 &amp; "  " &amp; B2115 &amp; "  " &amp; IF(ISBLANK(D2115),C2115, D2115) &amp; ". "</f>
        <v xml:space="preserve">gcmin:aragonite  gcmin:iupacchemname  "IUPAC: Calcium carbonate". </v>
      </c>
    </row>
    <row r="2116" spans="1:5" x14ac:dyDescent="0.25">
      <c r="A2116" t="s">
        <v>967</v>
      </c>
      <c r="B2116" t="s">
        <v>7</v>
      </c>
      <c r="C2116" t="s">
        <v>982</v>
      </c>
      <c r="D2116"/>
      <c r="E2116" s="1" t="str">
        <f t="shared" si="311"/>
        <v xml:space="preserve">gcmin:aragonite  skos:exactMatch  gsqmin:aragonite. </v>
      </c>
    </row>
    <row r="2117" spans="1:5" ht="30" x14ac:dyDescent="0.25">
      <c r="A2117" s="1" t="s">
        <v>967</v>
      </c>
      <c r="B2117" s="1" t="s">
        <v>116</v>
      </c>
      <c r="C2117" s="1" t="s">
        <v>983</v>
      </c>
      <c r="D2117" s="1" t="str">
        <f>""""&amp;C2117&amp;""""</f>
        <v>"Ca(CO&lt;sub&gt;3&lt;/sub&gt;)"</v>
      </c>
      <c r="E2117" s="1" t="str">
        <f t="shared" si="311"/>
        <v xml:space="preserve">gcmin:aragonite  gcmin:imachemistry  "Ca(CO&lt;sub&gt;3&lt;/sub&gt;)". </v>
      </c>
    </row>
    <row r="2118" spans="1:5" x14ac:dyDescent="0.25">
      <c r="A2118" t="s">
        <v>984</v>
      </c>
      <c r="B2118" t="s">
        <v>7</v>
      </c>
      <c r="C2118" t="s">
        <v>985</v>
      </c>
      <c r="D2118"/>
      <c r="E2118" s="1" t="str">
        <f t="shared" si="311"/>
        <v xml:space="preserve">gcmin:arfvedsonite  skos:exactMatch  gsqmin:arfvedsonite. </v>
      </c>
    </row>
    <row r="2119" spans="1:5" ht="30" x14ac:dyDescent="0.25">
      <c r="A2119" s="1" t="s">
        <v>984</v>
      </c>
      <c r="B2119" s="1" t="s">
        <v>577</v>
      </c>
      <c r="C2119" s="1" t="s">
        <v>986</v>
      </c>
      <c r="D2119" s="1" t="str">
        <f t="shared" ref="D2119:D2121" si="312">""""&amp;C2119&amp;""""</f>
        <v>"http://www.webmineral.com/data/Arfvedsonite.shtml"</v>
      </c>
      <c r="E2119" s="1" t="str">
        <f t="shared" si="311"/>
        <v xml:space="preserve">gcmin:arfvedsonite  gcmin:webmineralurl  "http://www.webmineral.com/data/Arfvedsonite.shtml". </v>
      </c>
    </row>
    <row r="2120" spans="1:5" ht="30" x14ac:dyDescent="0.25">
      <c r="A2120" s="1" t="s">
        <v>984</v>
      </c>
      <c r="B2120" s="1" t="s">
        <v>584</v>
      </c>
      <c r="C2120" s="1" t="s">
        <v>615</v>
      </c>
      <c r="D2120" s="1" t="str">
        <f t="shared" si="312"/>
        <v>"Amphibole"</v>
      </c>
      <c r="E2120" s="1" t="str">
        <f t="shared" si="311"/>
        <v xml:space="preserve">gcmin:arfvedsonite  gcmin:structuralgroup  "Amphibole". </v>
      </c>
    </row>
    <row r="2121" spans="1:5" ht="30" x14ac:dyDescent="0.25">
      <c r="A2121" s="1" t="s">
        <v>984</v>
      </c>
      <c r="B2121" s="1" t="s">
        <v>15</v>
      </c>
      <c r="C2121" s="1" t="s">
        <v>987</v>
      </c>
      <c r="D2121" s="1" t="str">
        <f t="shared" si="312"/>
        <v>"Arfvedsonite"</v>
      </c>
      <c r="E2121" s="1" t="str">
        <f t="shared" si="311"/>
        <v xml:space="preserve">gcmin:arfvedsonite  rdfs:label  "Arfvedsonite". </v>
      </c>
    </row>
    <row r="2122" spans="1:5" x14ac:dyDescent="0.25">
      <c r="A2122" t="s">
        <v>984</v>
      </c>
      <c r="B2122" t="s">
        <v>7</v>
      </c>
      <c r="C2122" t="s">
        <v>988</v>
      </c>
      <c r="D2122"/>
      <c r="E2122" s="1" t="str">
        <f t="shared" si="311"/>
        <v xml:space="preserve">gcmin:arfvedsonite  skos:exactMatch  &lt;https://www.mindat.org/1:1:325:2&gt;. </v>
      </c>
    </row>
    <row r="2123" spans="1:5" ht="30" x14ac:dyDescent="0.25">
      <c r="A2123" s="1" t="s">
        <v>984</v>
      </c>
      <c r="B2123" s="1" t="s">
        <v>601</v>
      </c>
      <c r="C2123" s="1" t="s">
        <v>987</v>
      </c>
      <c r="D2123" s="1" t="str">
        <f t="shared" ref="D2123:D2124" si="313">""""&amp;C2123&amp;""""</f>
        <v>"Arfvedsonite"</v>
      </c>
      <c r="E2123" s="1" t="str">
        <f t="shared" si="311"/>
        <v xml:space="preserve">gcmin:arfvedsonite  gcmin:rruffnamehtml  "Arfvedsonite". </v>
      </c>
    </row>
    <row r="2124" spans="1:5" ht="45" x14ac:dyDescent="0.25">
      <c r="A2124" s="1" t="s">
        <v>984</v>
      </c>
      <c r="B2124" s="1" t="s">
        <v>116</v>
      </c>
      <c r="C2124" s="1" t="s">
        <v>989</v>
      </c>
      <c r="D2124" s="1" t="str">
        <f t="shared" si="313"/>
        <v>"NaNa&lt;sub&gt;2&lt;/sub&gt;(Fe&lt;sup&gt;2+&lt;/sup&gt;&lt;sub&gt;4&lt;/sub&gt;Fe&lt;sup&gt;3+&lt;/sup&gt;)Si&lt;sub&gt;8&lt;/sub&gt;O&lt;sub&gt;22&lt;/sub&gt;(OH)&lt;sub&gt;2&lt;/sub&gt;"</v>
      </c>
      <c r="E2124" s="1" t="str">
        <f t="shared" si="311"/>
        <v xml:space="preserve">gcmin:arfvedsonite  gcmin:imachemistry  "NaNa&lt;sub&gt;2&lt;/sub&gt;(Fe&lt;sup&gt;2+&lt;/sup&gt;&lt;sub&gt;4&lt;/sub&gt;Fe&lt;sup&gt;3+&lt;/sup&gt;)Si&lt;sub&gt;8&lt;/sub&gt;O&lt;sub&gt;22&lt;/sub&gt;(OH)&lt;sub&gt;2&lt;/sub&gt;". </v>
      </c>
    </row>
    <row r="2125" spans="1:5" ht="30" x14ac:dyDescent="0.25">
      <c r="A2125" t="s">
        <v>984</v>
      </c>
      <c r="B2125" t="s">
        <v>7</v>
      </c>
      <c r="C2125" t="s">
        <v>990</v>
      </c>
      <c r="D2125"/>
      <c r="E2125" s="1" t="str">
        <f t="shared" si="311"/>
        <v xml:space="preserve">gcmin:arfvedsonite  skos:exactMatch  &lt;http://www.wikidata.org/entity/Q2008960&gt;. </v>
      </c>
    </row>
    <row r="2126" spans="1:5" ht="30" x14ac:dyDescent="0.25">
      <c r="A2126" s="1" t="s">
        <v>984</v>
      </c>
      <c r="B2126" s="1" t="s">
        <v>610</v>
      </c>
      <c r="C2126" s="1" t="s">
        <v>991</v>
      </c>
      <c r="D2126" s="1" t="str">
        <f t="shared" ref="D2126:D2129" si="314">""""&amp;C2126&amp;""""</f>
        <v>"amphibole-group 4 Na"</v>
      </c>
      <c r="E2126" s="1" t="str">
        <f t="shared" si="311"/>
        <v xml:space="preserve">gcmin:arfvedsonite  gcmin:fleischersgroup  "amphibole-group 4 Na". </v>
      </c>
    </row>
    <row r="2127" spans="1:5" ht="30" x14ac:dyDescent="0.25">
      <c r="A2127" s="1" t="s">
        <v>984</v>
      </c>
      <c r="B2127" s="1" t="s">
        <v>588</v>
      </c>
      <c r="C2127" s="1" t="s">
        <v>992</v>
      </c>
      <c r="D2127" s="1" t="str">
        <f t="shared" si="314"/>
        <v>"Na | Fe | Si | O | H"</v>
      </c>
      <c r="E2127" s="1" t="str">
        <f t="shared" si="311"/>
        <v xml:space="preserve">gcmin:arfvedsonite  gcmin:chemistryelements  "Na | Fe | Si | O | H". </v>
      </c>
    </row>
    <row r="2128" spans="1:5" ht="45" x14ac:dyDescent="0.25">
      <c r="A2128" s="1" t="s">
        <v>984</v>
      </c>
      <c r="B2128" s="1" t="s">
        <v>593</v>
      </c>
      <c r="C2128" s="1" t="s">
        <v>993</v>
      </c>
      <c r="D2128" s="1" t="str">
        <f t="shared" si="314"/>
        <v>"Brooke H J (1823) A description of the crystalline form of some new minerals. Arfwedsonite, The Annals of Philosophy 5, 381-384"</v>
      </c>
      <c r="E2128" s="1" t="str">
        <f t="shared" si="311"/>
        <v xml:space="preserve">gcmin:arfvedsonite  gcmin:statusnotes  "Brooke H J (1823) A description of the crystalline form of some new minerals. Arfwedsonite, The Annals of Philosophy 5, 381-384". </v>
      </c>
    </row>
    <row r="2129" spans="1:5" ht="30" x14ac:dyDescent="0.25">
      <c r="A2129" s="1" t="s">
        <v>984</v>
      </c>
      <c r="B2129" s="1" t="s">
        <v>17</v>
      </c>
      <c r="C2129" s="1" t="s">
        <v>987</v>
      </c>
      <c r="D2129" s="1" t="str">
        <f t="shared" si="314"/>
        <v>"Arfvedsonite"</v>
      </c>
      <c r="E2129" s="1" t="str">
        <f t="shared" si="311"/>
        <v xml:space="preserve">gcmin:arfvedsonite  skos:prefLabel  "Arfvedsonite". </v>
      </c>
    </row>
    <row r="2130" spans="1:5" ht="30" x14ac:dyDescent="0.25">
      <c r="A2130" t="s">
        <v>984</v>
      </c>
      <c r="B2130" t="s">
        <v>23</v>
      </c>
      <c r="C2130" t="s">
        <v>548</v>
      </c>
      <c r="D2130"/>
      <c r="E2130" s="1" t="str">
        <f t="shared" si="311"/>
        <v xml:space="preserve">gcmin:arfvedsonite  skos:broader  &lt;https://w3id.org/geochem/1.0/mingroup/8603&gt;. </v>
      </c>
    </row>
    <row r="2131" spans="1:5" ht="30" x14ac:dyDescent="0.25">
      <c r="A2131" s="1" t="s">
        <v>984</v>
      </c>
      <c r="B2131" s="1" t="s">
        <v>604</v>
      </c>
      <c r="C2131" s="1" t="s">
        <v>622</v>
      </c>
      <c r="D2131" s="1" t="str">
        <f t="shared" ref="D2131:D2137" si="315">""""&amp;C2131&amp;""""</f>
        <v>"Inosilicate with 2-periodic double chains, Si4O11; Clinoamphiboles"</v>
      </c>
      <c r="E2131" s="1" t="str">
        <f t="shared" si="311"/>
        <v xml:space="preserve">gcmin:arfvedsonite  gcmin:strunzlabel  "Inosilicate with 2-periodic double chains, Si4O11; Clinoamphiboles". </v>
      </c>
    </row>
    <row r="2132" spans="1:5" ht="30" x14ac:dyDescent="0.25">
      <c r="A2132" s="1" t="s">
        <v>984</v>
      </c>
      <c r="B2132" s="1" t="s">
        <v>586</v>
      </c>
      <c r="C2132" s="1">
        <v>1823</v>
      </c>
      <c r="D2132" s="1" t="str">
        <f t="shared" si="315"/>
        <v>"1823"</v>
      </c>
      <c r="E2132" s="1" t="str">
        <f t="shared" si="311"/>
        <v xml:space="preserve">gcmin:arfvedsonite  gcmin:wikipediadate  "1823". </v>
      </c>
    </row>
    <row r="2133" spans="1:5" ht="30" x14ac:dyDescent="0.25">
      <c r="A2133" s="1" t="s">
        <v>984</v>
      </c>
      <c r="B2133" s="1" t="s">
        <v>581</v>
      </c>
      <c r="C2133" s="1" t="s">
        <v>994</v>
      </c>
      <c r="D2133" s="1" t="str">
        <f t="shared" si="315"/>
        <v>"R040127 | R050514 | R110049"</v>
      </c>
      <c r="E2133" s="1" t="str">
        <f t="shared" si="311"/>
        <v xml:space="preserve">gcmin:arfvedsonite  gcmin:rruffids  "R040127 | R050514 | R110049". </v>
      </c>
    </row>
    <row r="2134" spans="1:5" ht="30" x14ac:dyDescent="0.25">
      <c r="A2134" s="1" t="s">
        <v>984</v>
      </c>
      <c r="B2134" s="1" t="s">
        <v>21</v>
      </c>
      <c r="C2134" s="1" t="s">
        <v>995</v>
      </c>
      <c r="D2134" s="1" t="str">
        <f t="shared" si="315"/>
        <v>"min-325"</v>
      </c>
      <c r="E2134" s="1" t="str">
        <f t="shared" si="311"/>
        <v xml:space="preserve">gcmin:arfvedsonite  gcmin:mindatid  "min-325". </v>
      </c>
    </row>
    <row r="2135" spans="1:5" ht="30" x14ac:dyDescent="0.25">
      <c r="A2135" s="1" t="s">
        <v>984</v>
      </c>
      <c r="B2135" s="1" t="s">
        <v>575</v>
      </c>
      <c r="C2135" s="1" t="s">
        <v>996</v>
      </c>
      <c r="D2135" s="1" t="str">
        <f t="shared" si="315"/>
        <v>"09.DE.25"</v>
      </c>
      <c r="E2135" s="1" t="str">
        <f t="shared" si="311"/>
        <v xml:space="preserve">gcmin:arfvedsonite  gcmin:strunzcodeV10  "09.DE.25". </v>
      </c>
    </row>
    <row r="2136" spans="1:5" ht="30" x14ac:dyDescent="0.25">
      <c r="A2136" s="1" t="s">
        <v>984</v>
      </c>
      <c r="B2136" s="1" t="s">
        <v>587</v>
      </c>
      <c r="C2136" s="1" t="s">
        <v>987</v>
      </c>
      <c r="D2136" s="1" t="str">
        <f t="shared" si="315"/>
        <v>"Arfvedsonite"</v>
      </c>
      <c r="E2136" s="1" t="str">
        <f t="shared" si="311"/>
        <v xml:space="preserve">gcmin:arfvedsonite  gcmin:rruffnameplain  "Arfvedsonite". </v>
      </c>
    </row>
    <row r="2137" spans="1:5" ht="30" x14ac:dyDescent="0.25">
      <c r="A2137" s="1" t="s">
        <v>984</v>
      </c>
      <c r="B2137" s="1" t="s">
        <v>590</v>
      </c>
      <c r="C2137" s="1" t="s">
        <v>617</v>
      </c>
      <c r="D2137" s="1" t="str">
        <f t="shared" si="315"/>
        <v>"Redefined|Approved"</v>
      </c>
      <c r="E2137" s="1" t="str">
        <f t="shared" si="311"/>
        <v xml:space="preserve">gcmin:arfvedsonite  gcmin:imastatus  "Redefined|Approved". </v>
      </c>
    </row>
    <row r="2138" spans="1:5" x14ac:dyDescent="0.25">
      <c r="A2138" t="s">
        <v>984</v>
      </c>
      <c r="B2138" t="s">
        <v>13</v>
      </c>
      <c r="C2138" t="s">
        <v>77</v>
      </c>
      <c r="D2138"/>
      <c r="E2138" s="1" t="str">
        <f t="shared" si="311"/>
        <v xml:space="preserve">gcmin:arfvedsonite  skos:inScheme  gcmin:conceptScheme. </v>
      </c>
    </row>
    <row r="2139" spans="1:5" x14ac:dyDescent="0.25">
      <c r="A2139" t="s">
        <v>984</v>
      </c>
      <c r="B2139" t="s">
        <v>4</v>
      </c>
      <c r="C2139">
        <v>646</v>
      </c>
      <c r="D2139"/>
      <c r="E2139" s="1" t="str">
        <f t="shared" si="311"/>
        <v xml:space="preserve">gcmin:arfvedsonite  gcmin:localitycount  646. </v>
      </c>
    </row>
    <row r="2140" spans="1:5" x14ac:dyDescent="0.25">
      <c r="A2140" t="s">
        <v>984</v>
      </c>
      <c r="B2140" t="s">
        <v>11</v>
      </c>
      <c r="C2140" t="s">
        <v>12</v>
      </c>
      <c r="D2140"/>
      <c r="E2140" s="1" t="str">
        <f t="shared" si="311"/>
        <v xml:space="preserve">gcmin:arfvedsonite  rdf:type  skos:Concept. </v>
      </c>
    </row>
    <row r="2141" spans="1:5" ht="45" x14ac:dyDescent="0.25">
      <c r="A2141" s="1" t="s">
        <v>984</v>
      </c>
      <c r="B2141" s="1" t="s">
        <v>598</v>
      </c>
      <c r="C2141" s="1" t="s">
        <v>989</v>
      </c>
      <c r="D2141" s="1" t="str">
        <f t="shared" ref="D2141:D2147" si="316">""""&amp;C2141&amp;""""</f>
        <v>"NaNa&lt;sub&gt;2&lt;/sub&gt;(Fe&lt;sup&gt;2+&lt;/sup&gt;&lt;sub&gt;4&lt;/sub&gt;Fe&lt;sup&gt;3+&lt;/sup&gt;)Si&lt;sub&gt;8&lt;/sub&gt;O&lt;sub&gt;22&lt;/sub&gt;(OH)&lt;sub&gt;2&lt;/sub&gt;"</v>
      </c>
      <c r="E2141" s="1" t="str">
        <f t="shared" si="311"/>
        <v xml:space="preserve">gcmin:arfvedsonite  gcmin:rruffchemistry  "NaNa&lt;sub&gt;2&lt;/sub&gt;(Fe&lt;sup&gt;2+&lt;/sup&gt;&lt;sub&gt;4&lt;/sub&gt;Fe&lt;sup&gt;3+&lt;/sup&gt;)Si&lt;sub&gt;8&lt;/sub&gt;O&lt;sub&gt;22&lt;/sub&gt;(OH)&lt;sub&gt;2&lt;/sub&gt;". </v>
      </c>
    </row>
    <row r="2142" spans="1:5" ht="30" x14ac:dyDescent="0.25">
      <c r="A2142" s="1" t="s">
        <v>984</v>
      </c>
      <c r="B2142" s="1" t="s">
        <v>26</v>
      </c>
      <c r="C2142" s="1" t="s">
        <v>997</v>
      </c>
      <c r="D2142" s="1" t="str">
        <f t="shared" si="316"/>
        <v>"http://www.mindat.org/min-325.html"</v>
      </c>
      <c r="E2142" s="1" t="str">
        <f t="shared" si="311"/>
        <v xml:space="preserve">gcmin:arfvedsonite  gcmin:mindaturl  "http://www.mindat.org/min-325.html". </v>
      </c>
    </row>
    <row r="2143" spans="1:5" ht="45" x14ac:dyDescent="0.25">
      <c r="A2143" s="1" t="s">
        <v>984</v>
      </c>
      <c r="B2143" s="1" t="s">
        <v>602</v>
      </c>
      <c r="C2143" s="1" t="s">
        <v>998</v>
      </c>
      <c r="D2143" s="1" t="str">
        <f t="shared" si="316"/>
        <v>"https://www.handbookofmineralogy.org/pdfs/arfvedsonite.pdf"</v>
      </c>
      <c r="E2143" s="1" t="str">
        <f t="shared" si="311"/>
        <v xml:space="preserve">gcmin:arfvedsonite  gcmin:handbookofmineralogyurl  "https://www.handbookofmineralogy.org/pdfs/arfvedsonite.pdf". </v>
      </c>
    </row>
    <row r="2144" spans="1:5" ht="30" x14ac:dyDescent="0.25">
      <c r="A2144" s="1" t="s">
        <v>984</v>
      </c>
      <c r="B2144" s="1" t="s">
        <v>579</v>
      </c>
      <c r="C2144" s="1" t="s">
        <v>580</v>
      </c>
      <c r="D2144" s="1" t="str">
        <f t="shared" si="316"/>
        <v>"monoclinic"</v>
      </c>
      <c r="E2144" s="1" t="str">
        <f t="shared" si="311"/>
        <v xml:space="preserve">gcmin:arfvedsonite  gcmin:crystalsystem  "monoclinic". </v>
      </c>
    </row>
    <row r="2145" spans="1:5" ht="30" x14ac:dyDescent="0.25">
      <c r="A2145" s="1" t="s">
        <v>999</v>
      </c>
      <c r="B2145" s="1" t="s">
        <v>588</v>
      </c>
      <c r="C2145" s="1" t="s">
        <v>1000</v>
      </c>
      <c r="D2145" s="1" t="str">
        <f t="shared" si="316"/>
        <v>"As"</v>
      </c>
      <c r="E2145" s="1" t="str">
        <f t="shared" si="311"/>
        <v xml:space="preserve">gcmin:arsenic  gcmin:chemistryelements  "As". </v>
      </c>
    </row>
    <row r="2146" spans="1:5" ht="30" x14ac:dyDescent="0.25">
      <c r="A2146" s="1" t="s">
        <v>999</v>
      </c>
      <c r="B2146" s="1" t="s">
        <v>116</v>
      </c>
      <c r="C2146" s="1" t="s">
        <v>1000</v>
      </c>
      <c r="D2146" s="1" t="str">
        <f t="shared" si="316"/>
        <v>"As"</v>
      </c>
      <c r="E2146" s="1" t="str">
        <f t="shared" si="311"/>
        <v xml:space="preserve">gcmin:arsenic  gcmin:imachemistry  "As". </v>
      </c>
    </row>
    <row r="2147" spans="1:5" ht="30" x14ac:dyDescent="0.25">
      <c r="A2147" s="1" t="s">
        <v>999</v>
      </c>
      <c r="B2147" s="1" t="s">
        <v>610</v>
      </c>
      <c r="C2147" s="1" t="s">
        <v>1001</v>
      </c>
      <c r="D2147" s="1" t="str">
        <f t="shared" si="316"/>
        <v>"arsenic"</v>
      </c>
      <c r="E2147" s="1" t="str">
        <f t="shared" si="311"/>
        <v xml:space="preserve">gcmin:arsenic  gcmin:fleischersgroup  "arsenic". </v>
      </c>
    </row>
    <row r="2148" spans="1:5" x14ac:dyDescent="0.25">
      <c r="A2148" t="s">
        <v>999</v>
      </c>
      <c r="B2148" t="s">
        <v>13</v>
      </c>
      <c r="C2148" t="s">
        <v>77</v>
      </c>
      <c r="D2148"/>
      <c r="E2148" s="1" t="str">
        <f t="shared" si="311"/>
        <v xml:space="preserve">gcmin:arsenic  skos:inScheme  gcmin:conceptScheme. </v>
      </c>
    </row>
    <row r="2149" spans="1:5" ht="30" x14ac:dyDescent="0.25">
      <c r="A2149" s="1" t="s">
        <v>999</v>
      </c>
      <c r="B2149" s="1" t="s">
        <v>17</v>
      </c>
      <c r="C2149" s="1" t="s">
        <v>1002</v>
      </c>
      <c r="D2149" s="1" t="str">
        <f t="shared" ref="D2149:D2151" si="317">""""&amp;C2149&amp;""""</f>
        <v>"Arsenic"</v>
      </c>
      <c r="E2149" s="1" t="str">
        <f t="shared" si="311"/>
        <v xml:space="preserve">gcmin:arsenic  skos:prefLabel  "Arsenic". </v>
      </c>
    </row>
    <row r="2150" spans="1:5" ht="30" x14ac:dyDescent="0.25">
      <c r="A2150" s="1" t="s">
        <v>999</v>
      </c>
      <c r="B2150" s="1" t="s">
        <v>26</v>
      </c>
      <c r="C2150" s="1" t="s">
        <v>1003</v>
      </c>
      <c r="D2150" s="1" t="str">
        <f t="shared" si="317"/>
        <v>"http://www.mindat.org/min-357.html"</v>
      </c>
      <c r="E2150" s="1" t="str">
        <f t="shared" si="311"/>
        <v xml:space="preserve">gcmin:arsenic  gcmin:mindaturl  "http://www.mindat.org/min-357.html". </v>
      </c>
    </row>
    <row r="2151" spans="1:5" ht="30" x14ac:dyDescent="0.25">
      <c r="A2151" s="1" t="s">
        <v>999</v>
      </c>
      <c r="B2151" s="1" t="s">
        <v>584</v>
      </c>
      <c r="C2151" s="1" t="s">
        <v>1002</v>
      </c>
      <c r="D2151" s="1" t="str">
        <f t="shared" si="317"/>
        <v>"Arsenic"</v>
      </c>
      <c r="E2151" s="1" t="str">
        <f t="shared" si="311"/>
        <v xml:space="preserve">gcmin:arsenic  gcmin:structuralgroup  "Arsenic". </v>
      </c>
    </row>
    <row r="2152" spans="1:5" x14ac:dyDescent="0.25">
      <c r="A2152" t="s">
        <v>999</v>
      </c>
      <c r="B2152" t="s">
        <v>11</v>
      </c>
      <c r="C2152" t="s">
        <v>12</v>
      </c>
      <c r="D2152"/>
      <c r="E2152" s="1" t="str">
        <f t="shared" si="311"/>
        <v xml:space="preserve">gcmin:arsenic  rdf:type  skos:Concept. </v>
      </c>
    </row>
    <row r="2153" spans="1:5" x14ac:dyDescent="0.25">
      <c r="A2153" t="s">
        <v>999</v>
      </c>
      <c r="B2153" t="s">
        <v>7</v>
      </c>
      <c r="C2153" t="s">
        <v>1004</v>
      </c>
      <c r="D2153"/>
      <c r="E2153" s="1" t="str">
        <f t="shared" si="311"/>
        <v xml:space="preserve">gcmin:arsenic  skos:exactMatch  &lt;https://www.mindat.org/1:1:357:1&gt;. </v>
      </c>
    </row>
    <row r="2154" spans="1:5" ht="30" x14ac:dyDescent="0.25">
      <c r="A2154" s="1" t="s">
        <v>999</v>
      </c>
      <c r="B2154" s="1" t="s">
        <v>601</v>
      </c>
      <c r="C2154" s="1" t="s">
        <v>1002</v>
      </c>
      <c r="D2154" s="1" t="str">
        <f t="shared" ref="D2154:D2156" si="318">""""&amp;C2154&amp;""""</f>
        <v>"Arsenic"</v>
      </c>
      <c r="E2154" s="1" t="str">
        <f t="shared" si="311"/>
        <v xml:space="preserve">gcmin:arsenic  gcmin:rruffnamehtml  "Arsenic". </v>
      </c>
    </row>
    <row r="2155" spans="1:5" ht="30" x14ac:dyDescent="0.25">
      <c r="A2155" s="1" t="s">
        <v>999</v>
      </c>
      <c r="B2155" s="1" t="s">
        <v>593</v>
      </c>
      <c r="C2155" s="1" t="s">
        <v>1005</v>
      </c>
      <c r="D2155" s="1" t="str">
        <f t="shared" si="318"/>
        <v>"Mineral name has been known since antiquity and predates any formal descriptive publication."</v>
      </c>
      <c r="E2155" s="1" t="str">
        <f t="shared" si="311"/>
        <v xml:space="preserve">gcmin:arsenic  gcmin:statusnotes  "Mineral name has been known since antiquity and predates any formal descriptive publication.". </v>
      </c>
    </row>
    <row r="2156" spans="1:5" ht="30" x14ac:dyDescent="0.25">
      <c r="A2156" s="1" t="s">
        <v>999</v>
      </c>
      <c r="B2156" s="1" t="s">
        <v>581</v>
      </c>
      <c r="C2156" s="1" t="s">
        <v>1006</v>
      </c>
      <c r="D2156" s="1" t="str">
        <f t="shared" si="318"/>
        <v>"R050653"</v>
      </c>
      <c r="E2156" s="1" t="str">
        <f t="shared" si="311"/>
        <v xml:space="preserve">gcmin:arsenic  gcmin:rruffids  "R050653". </v>
      </c>
    </row>
    <row r="2157" spans="1:5" ht="30" x14ac:dyDescent="0.25">
      <c r="A2157" t="s">
        <v>999</v>
      </c>
      <c r="B2157" t="s">
        <v>23</v>
      </c>
      <c r="C2157" t="s">
        <v>140</v>
      </c>
      <c r="D2157"/>
      <c r="E2157" s="1" t="str">
        <f t="shared" si="311"/>
        <v xml:space="preserve">gcmin:arsenic  skos:broader  &lt;https://w3id.org/geochem/1.0/mingroup/29270&gt;. </v>
      </c>
    </row>
    <row r="2158" spans="1:5" ht="30" x14ac:dyDescent="0.25">
      <c r="A2158" s="1" t="s">
        <v>999</v>
      </c>
      <c r="B2158" s="1" t="s">
        <v>15</v>
      </c>
      <c r="C2158" s="1" t="s">
        <v>1002</v>
      </c>
      <c r="D2158" s="1" t="str">
        <f t="shared" ref="D2158:D2162" si="319">""""&amp;C2158&amp;""""</f>
        <v>"Arsenic"</v>
      </c>
      <c r="E2158" s="1" t="str">
        <f t="shared" si="311"/>
        <v xml:space="preserve">gcmin:arsenic  rdfs:label  "Arsenic". </v>
      </c>
    </row>
    <row r="2159" spans="1:5" ht="30" x14ac:dyDescent="0.25">
      <c r="A2159" s="1" t="s">
        <v>999</v>
      </c>
      <c r="B2159" s="1" t="s">
        <v>604</v>
      </c>
      <c r="C2159" s="1" t="s">
        <v>1007</v>
      </c>
      <c r="D2159" s="1" t="str">
        <f t="shared" si="319"/>
        <v>"Arsenic group element"</v>
      </c>
      <c r="E2159" s="1" t="str">
        <f t="shared" si="311"/>
        <v xml:space="preserve">gcmin:arsenic  gcmin:strunzlabel  "Arsenic group element". </v>
      </c>
    </row>
    <row r="2160" spans="1:5" ht="30" x14ac:dyDescent="0.25">
      <c r="A2160" s="1" t="s">
        <v>999</v>
      </c>
      <c r="B2160" s="1" t="s">
        <v>586</v>
      </c>
      <c r="C2160" s="1" t="s">
        <v>700</v>
      </c>
      <c r="D2160" s="1" t="str">
        <f t="shared" si="319"/>
        <v>"old"</v>
      </c>
      <c r="E2160" s="1" t="str">
        <f t="shared" si="311"/>
        <v xml:space="preserve">gcmin:arsenic  gcmin:wikipediadate  "old". </v>
      </c>
    </row>
    <row r="2161" spans="1:5" ht="30" x14ac:dyDescent="0.25">
      <c r="A2161" s="1" t="s">
        <v>999</v>
      </c>
      <c r="B2161" s="1" t="s">
        <v>21</v>
      </c>
      <c r="C2161" s="1" t="s">
        <v>1008</v>
      </c>
      <c r="D2161" s="1" t="str">
        <f t="shared" si="319"/>
        <v>"min-357"</v>
      </c>
      <c r="E2161" s="1" t="str">
        <f t="shared" si="311"/>
        <v xml:space="preserve">gcmin:arsenic  gcmin:mindatid  "min-357". </v>
      </c>
    </row>
    <row r="2162" spans="1:5" ht="30" x14ac:dyDescent="0.25">
      <c r="A2162" s="1" t="s">
        <v>999</v>
      </c>
      <c r="B2162" s="1" t="s">
        <v>590</v>
      </c>
      <c r="C2162" s="1" t="s">
        <v>675</v>
      </c>
      <c r="D2162" s="1" t="str">
        <f t="shared" si="319"/>
        <v>"Grandfathered|Approved"</v>
      </c>
      <c r="E2162" s="1" t="str">
        <f t="shared" si="311"/>
        <v xml:space="preserve">gcmin:arsenic  gcmin:imastatus  "Grandfathered|Approved". </v>
      </c>
    </row>
    <row r="2163" spans="1:5" x14ac:dyDescent="0.25">
      <c r="A2163" t="s">
        <v>999</v>
      </c>
      <c r="B2163" t="s">
        <v>4</v>
      </c>
      <c r="C2163">
        <v>454</v>
      </c>
      <c r="D2163"/>
      <c r="E2163" s="1" t="str">
        <f t="shared" si="311"/>
        <v xml:space="preserve">gcmin:arsenic  gcmin:localitycount  454. </v>
      </c>
    </row>
    <row r="2164" spans="1:5" ht="30" x14ac:dyDescent="0.25">
      <c r="A2164" s="1" t="s">
        <v>999</v>
      </c>
      <c r="B2164" s="1" t="s">
        <v>587</v>
      </c>
      <c r="C2164" s="1" t="s">
        <v>1002</v>
      </c>
      <c r="D2164" s="1" t="str">
        <f t="shared" ref="D2164:D2168" si="320">""""&amp;C2164&amp;""""</f>
        <v>"Arsenic"</v>
      </c>
      <c r="E2164" s="1" t="str">
        <f t="shared" si="311"/>
        <v xml:space="preserve">gcmin:arsenic  gcmin:rruffnameplain  "Arsenic". </v>
      </c>
    </row>
    <row r="2165" spans="1:5" ht="45" x14ac:dyDescent="0.25">
      <c r="A2165" s="1" t="s">
        <v>999</v>
      </c>
      <c r="B2165" s="1" t="s">
        <v>602</v>
      </c>
      <c r="C2165" s="1" t="s">
        <v>1009</v>
      </c>
      <c r="D2165" s="1" t="str">
        <f t="shared" si="320"/>
        <v>"https://www.handbookofmineralogy.org/pdfs/arsenic.pdf"</v>
      </c>
      <c r="E2165" s="1" t="str">
        <f t="shared" si="311"/>
        <v xml:space="preserve">gcmin:arsenic  gcmin:handbookofmineralogyurl  "https://www.handbookofmineralogy.org/pdfs/arsenic.pdf". </v>
      </c>
    </row>
    <row r="2166" spans="1:5" ht="30" x14ac:dyDescent="0.25">
      <c r="A2166" s="1" t="s">
        <v>999</v>
      </c>
      <c r="B2166" s="1" t="s">
        <v>575</v>
      </c>
      <c r="C2166" s="1" t="s">
        <v>1010</v>
      </c>
      <c r="D2166" s="1" t="str">
        <f t="shared" si="320"/>
        <v>"01.CA.05"</v>
      </c>
      <c r="E2166" s="1" t="str">
        <f t="shared" si="311"/>
        <v xml:space="preserve">gcmin:arsenic  gcmin:strunzcodeV10  "01.CA.05". </v>
      </c>
    </row>
    <row r="2167" spans="1:5" ht="30" x14ac:dyDescent="0.25">
      <c r="A2167" s="1" t="s">
        <v>999</v>
      </c>
      <c r="B2167" s="1" t="s">
        <v>579</v>
      </c>
      <c r="C2167" s="1" t="s">
        <v>1011</v>
      </c>
      <c r="D2167" s="1" t="str">
        <f t="shared" si="320"/>
        <v>"hexagonal, rhombohedral"</v>
      </c>
      <c r="E2167" s="1" t="str">
        <f t="shared" si="311"/>
        <v xml:space="preserve">gcmin:arsenic  gcmin:crystalsystem  "hexagonal, rhombohedral". </v>
      </c>
    </row>
    <row r="2168" spans="1:5" ht="30" x14ac:dyDescent="0.25">
      <c r="A2168" s="1" t="s">
        <v>999</v>
      </c>
      <c r="B2168" s="1" t="s">
        <v>598</v>
      </c>
      <c r="C2168" s="1" t="s">
        <v>1000</v>
      </c>
      <c r="D2168" s="1" t="str">
        <f t="shared" si="320"/>
        <v>"As"</v>
      </c>
      <c r="E2168" s="1" t="str">
        <f t="shared" si="311"/>
        <v xml:space="preserve">gcmin:arsenic  gcmin:rruffchemistry  "As". </v>
      </c>
    </row>
    <row r="2169" spans="1:5" x14ac:dyDescent="0.25">
      <c r="A2169" t="s">
        <v>999</v>
      </c>
      <c r="B2169" t="s">
        <v>7</v>
      </c>
      <c r="C2169" t="s">
        <v>1012</v>
      </c>
      <c r="D2169"/>
      <c r="E2169" s="1" t="str">
        <f t="shared" si="311"/>
        <v xml:space="preserve">gcmin:arsenic  skos:exactMatch  gsqmin:arsenic. </v>
      </c>
    </row>
    <row r="2170" spans="1:5" ht="30" x14ac:dyDescent="0.25">
      <c r="A2170" s="1" t="s">
        <v>999</v>
      </c>
      <c r="B2170" s="1" t="s">
        <v>577</v>
      </c>
      <c r="C2170" s="1" t="s">
        <v>1013</v>
      </c>
      <c r="D2170" s="1" t="str">
        <f>""""&amp;C2170&amp;""""</f>
        <v>"http://www.webmineral.com/data/Arsenic.shtml"</v>
      </c>
      <c r="E2170" s="1" t="str">
        <f t="shared" si="311"/>
        <v xml:space="preserve">gcmin:arsenic  gcmin:webmineralurl  "http://www.webmineral.com/data/Arsenic.shtml". </v>
      </c>
    </row>
    <row r="2171" spans="1:5" x14ac:dyDescent="0.25">
      <c r="A2171" t="s">
        <v>1014</v>
      </c>
      <c r="B2171" t="s">
        <v>4</v>
      </c>
      <c r="C2171">
        <v>10704</v>
      </c>
      <c r="D2171"/>
      <c r="E2171" s="1" t="str">
        <f t="shared" si="311"/>
        <v xml:space="preserve">gcmin:arsenopyrite  gcmin:localitycount  10704. </v>
      </c>
    </row>
    <row r="2172" spans="1:5" ht="30" x14ac:dyDescent="0.25">
      <c r="A2172" t="s">
        <v>1014</v>
      </c>
      <c r="B2172" t="s">
        <v>7</v>
      </c>
      <c r="C2172" t="s">
        <v>1015</v>
      </c>
      <c r="D2172"/>
      <c r="E2172" s="1" t="str">
        <f t="shared" si="311"/>
        <v xml:space="preserve">gcmin:arsenopyrite  skos:exactMatch  &lt;http://www.wikidata.org/entity/Q191939&gt;. </v>
      </c>
    </row>
    <row r="2173" spans="1:5" ht="30" x14ac:dyDescent="0.25">
      <c r="A2173" s="1" t="s">
        <v>1014</v>
      </c>
      <c r="B2173" s="1" t="s">
        <v>586</v>
      </c>
      <c r="C2173" s="1">
        <v>1847</v>
      </c>
      <c r="D2173" s="1" t="str">
        <f>""""&amp;C2173&amp;""""</f>
        <v>"1847"</v>
      </c>
      <c r="E2173" s="1" t="str">
        <f t="shared" si="311"/>
        <v xml:space="preserve">gcmin:arsenopyrite  gcmin:wikipediadate  "1847". </v>
      </c>
    </row>
    <row r="2174" spans="1:5" x14ac:dyDescent="0.25">
      <c r="A2174" t="s">
        <v>1014</v>
      </c>
      <c r="B2174" t="s">
        <v>11</v>
      </c>
      <c r="C2174" t="s">
        <v>12</v>
      </c>
      <c r="D2174"/>
      <c r="E2174" s="1" t="str">
        <f t="shared" si="311"/>
        <v xml:space="preserve">gcmin:arsenopyrite  rdf:type  skos:Concept. </v>
      </c>
    </row>
    <row r="2175" spans="1:5" ht="30" x14ac:dyDescent="0.25">
      <c r="A2175" s="1" t="s">
        <v>1014</v>
      </c>
      <c r="B2175" s="1" t="s">
        <v>21</v>
      </c>
      <c r="C2175" s="1" t="s">
        <v>1016</v>
      </c>
      <c r="D2175" s="1" t="str">
        <f t="shared" ref="D2175:D2177" si="321">""""&amp;C2175&amp;""""</f>
        <v>"min-305"</v>
      </c>
      <c r="E2175" s="1" t="str">
        <f t="shared" si="311"/>
        <v xml:space="preserve">gcmin:arsenopyrite  gcmin:mindatid  "min-305". </v>
      </c>
    </row>
    <row r="2176" spans="1:5" ht="30" x14ac:dyDescent="0.25">
      <c r="A2176" s="1" t="s">
        <v>1014</v>
      </c>
      <c r="B2176" s="1" t="s">
        <v>590</v>
      </c>
      <c r="C2176" s="1" t="s">
        <v>643</v>
      </c>
      <c r="D2176" s="1" t="str">
        <f t="shared" si="321"/>
        <v>"Approved"</v>
      </c>
      <c r="E2176" s="1" t="str">
        <f t="shared" si="311"/>
        <v xml:space="preserve">gcmin:arsenopyrite  gcmin:imastatus  "Approved". </v>
      </c>
    </row>
    <row r="2177" spans="1:5" ht="30" x14ac:dyDescent="0.25">
      <c r="A2177" s="1" t="s">
        <v>1014</v>
      </c>
      <c r="B2177" s="1" t="s">
        <v>26</v>
      </c>
      <c r="C2177" s="1" t="s">
        <v>1017</v>
      </c>
      <c r="D2177" s="1" t="str">
        <f t="shared" si="321"/>
        <v>"http://www.mindat.org/min-305.html"</v>
      </c>
      <c r="E2177" s="1" t="str">
        <f t="shared" si="311"/>
        <v xml:space="preserve">gcmin:arsenopyrite  gcmin:mindaturl  "http://www.mindat.org/min-305.html". </v>
      </c>
    </row>
    <row r="2178" spans="1:5" ht="30" x14ac:dyDescent="0.25">
      <c r="A2178" t="s">
        <v>1014</v>
      </c>
      <c r="B2178" t="s">
        <v>23</v>
      </c>
      <c r="C2178" t="s">
        <v>144</v>
      </c>
      <c r="D2178"/>
      <c r="E2178" s="1" t="str">
        <f t="shared" si="311"/>
        <v xml:space="preserve">gcmin:arsenopyrite  skos:broader  &lt;https://w3id.org/geochem/1.0/mingroup/29271&gt;. </v>
      </c>
    </row>
    <row r="2179" spans="1:5" ht="30" x14ac:dyDescent="0.25">
      <c r="A2179" s="1" t="s">
        <v>1014</v>
      </c>
      <c r="B2179" s="1" t="s">
        <v>15</v>
      </c>
      <c r="C2179" s="1" t="s">
        <v>1018</v>
      </c>
      <c r="D2179" s="1" t="str">
        <f t="shared" ref="D2179:D2180" si="322">""""&amp;C2179&amp;""""</f>
        <v>"Arsenopyrite"</v>
      </c>
      <c r="E2179" s="1" t="str">
        <f t="shared" ref="E2179:E2242" si="323">A2179 &amp; "  " &amp; B2179 &amp; "  " &amp; IF(ISBLANK(D2179),C2179, D2179) &amp; ". "</f>
        <v xml:space="preserve">gcmin:arsenopyrite  rdfs:label  "Arsenopyrite". </v>
      </c>
    </row>
    <row r="2180" spans="1:5" ht="30" x14ac:dyDescent="0.25">
      <c r="A2180" s="1" t="s">
        <v>1014</v>
      </c>
      <c r="B2180" s="1" t="s">
        <v>598</v>
      </c>
      <c r="C2180" s="1" t="s">
        <v>1019</v>
      </c>
      <c r="D2180" s="1" t="str">
        <f t="shared" si="322"/>
        <v>"Fe&lt;sup&gt;3+&lt;/sup&gt;(AsS)&lt;sup&gt;3-&lt;/sup&gt;"</v>
      </c>
      <c r="E2180" s="1" t="str">
        <f t="shared" si="323"/>
        <v xml:space="preserve">gcmin:arsenopyrite  gcmin:rruffchemistry  "Fe&lt;sup&gt;3+&lt;/sup&gt;(AsS)&lt;sup&gt;3-&lt;/sup&gt;". </v>
      </c>
    </row>
    <row r="2181" spans="1:5" x14ac:dyDescent="0.25">
      <c r="A2181" t="s">
        <v>1014</v>
      </c>
      <c r="B2181" t="s">
        <v>7</v>
      </c>
      <c r="C2181" t="s">
        <v>1020</v>
      </c>
      <c r="D2181"/>
      <c r="E2181" s="1" t="str">
        <f t="shared" si="323"/>
        <v xml:space="preserve">gcmin:arsenopyrite  skos:exactMatch  gsqmin:arsenopyrite. </v>
      </c>
    </row>
    <row r="2182" spans="1:5" ht="30" x14ac:dyDescent="0.25">
      <c r="A2182" s="1" t="s">
        <v>1014</v>
      </c>
      <c r="B2182" s="1" t="s">
        <v>575</v>
      </c>
      <c r="C2182" s="1" t="s">
        <v>1021</v>
      </c>
      <c r="D2182" s="1" t="str">
        <f t="shared" ref="D2182:D2192" si="324">""""&amp;C2182&amp;""""</f>
        <v>"02.EB.20"</v>
      </c>
      <c r="E2182" s="1" t="str">
        <f t="shared" si="323"/>
        <v xml:space="preserve">gcmin:arsenopyrite  gcmin:strunzcodeV10  "02.EB.20". </v>
      </c>
    </row>
    <row r="2183" spans="1:5" ht="30" x14ac:dyDescent="0.25">
      <c r="A2183" s="1" t="s">
        <v>1014</v>
      </c>
      <c r="B2183" s="1" t="s">
        <v>584</v>
      </c>
      <c r="C2183" s="1" t="s">
        <v>1018</v>
      </c>
      <c r="D2183" s="1" t="str">
        <f t="shared" si="324"/>
        <v>"Arsenopyrite"</v>
      </c>
      <c r="E2183" s="1" t="str">
        <f t="shared" si="323"/>
        <v xml:space="preserve">gcmin:arsenopyrite  gcmin:structuralgroup  "Arsenopyrite". </v>
      </c>
    </row>
    <row r="2184" spans="1:5" ht="30" x14ac:dyDescent="0.25">
      <c r="A2184" s="1" t="s">
        <v>1014</v>
      </c>
      <c r="B2184" s="1" t="s">
        <v>606</v>
      </c>
      <c r="C2184" s="1" t="s">
        <v>1022</v>
      </c>
      <c r="D2184" s="1" t="str">
        <f t="shared" si="324"/>
        <v>"IUPAC: Iron arsenide sulfide"</v>
      </c>
      <c r="E2184" s="1" t="str">
        <f t="shared" si="323"/>
        <v xml:space="preserve">gcmin:arsenopyrite  gcmin:iupacchemname  "IUPAC: Iron arsenide sulfide". </v>
      </c>
    </row>
    <row r="2185" spans="1:5" ht="30" x14ac:dyDescent="0.25">
      <c r="A2185" s="1" t="s">
        <v>1014</v>
      </c>
      <c r="B2185" s="1" t="s">
        <v>588</v>
      </c>
      <c r="C2185" s="1" t="s">
        <v>1023</v>
      </c>
      <c r="D2185" s="1" t="str">
        <f t="shared" si="324"/>
        <v>"Fe | As | S"</v>
      </c>
      <c r="E2185" s="1" t="str">
        <f t="shared" si="323"/>
        <v xml:space="preserve">gcmin:arsenopyrite  gcmin:chemistryelements  "Fe | As | S". </v>
      </c>
    </row>
    <row r="2186" spans="1:5" ht="90" x14ac:dyDescent="0.25">
      <c r="A2186" s="1" t="s">
        <v>1014</v>
      </c>
      <c r="B2186" s="1" t="s">
        <v>593</v>
      </c>
      <c r="C2186" s="1" t="s">
        <v>1024</v>
      </c>
      <c r="D2186" s="1" t="str">
        <f t="shared" si="324"/>
        <v>"The mineral was known before this publication, but under other names, such as mispickel: Glocker E F (1847) Ordo VI. Pyritae. Pyrite. III. Pyritae arsenopyritoidei. 10. Arsenopyrites., in Generum et Specierum Mineralium, Secundum Ordines Naturales Digestorum Synopsis, Apud Eduardum Anton 34-43"</v>
      </c>
      <c r="E2186" s="1" t="str">
        <f t="shared" si="323"/>
        <v xml:space="preserve">gcmin:arsenopyrite  gcmin:statusnotes  "The mineral was known before this publication, but under other names, such as mispickel: Glocker E F (1847) Ordo VI. Pyritae. Pyrite. III. Pyritae arsenopyritoidei. 10. Arsenopyrites., in Generum et Specierum Mineralium, Secundum Ordines Naturales Digestorum Synopsis, Apud Eduardum Anton 34-43". </v>
      </c>
    </row>
    <row r="2187" spans="1:5" ht="30" x14ac:dyDescent="0.25">
      <c r="A2187" s="1" t="s">
        <v>1014</v>
      </c>
      <c r="B2187" s="1" t="s">
        <v>17</v>
      </c>
      <c r="C2187" s="1" t="s">
        <v>1018</v>
      </c>
      <c r="D2187" s="1" t="str">
        <f t="shared" si="324"/>
        <v>"Arsenopyrite"</v>
      </c>
      <c r="E2187" s="1" t="str">
        <f t="shared" si="323"/>
        <v xml:space="preserve">gcmin:arsenopyrite  skos:prefLabel  "Arsenopyrite". </v>
      </c>
    </row>
    <row r="2188" spans="1:5" ht="30" x14ac:dyDescent="0.25">
      <c r="A2188" s="1" t="s">
        <v>1014</v>
      </c>
      <c r="B2188" s="1" t="s">
        <v>579</v>
      </c>
      <c r="C2188" s="1" t="s">
        <v>1025</v>
      </c>
      <c r="D2188" s="1" t="str">
        <f t="shared" si="324"/>
        <v>"monoclinic, triclinic"</v>
      </c>
      <c r="E2188" s="1" t="str">
        <f t="shared" si="323"/>
        <v xml:space="preserve">gcmin:arsenopyrite  gcmin:crystalsystem  "monoclinic, triclinic". </v>
      </c>
    </row>
    <row r="2189" spans="1:5" ht="30" x14ac:dyDescent="0.25">
      <c r="A2189" s="1" t="s">
        <v>1014</v>
      </c>
      <c r="B2189" s="1" t="s">
        <v>604</v>
      </c>
      <c r="C2189" s="1" t="s">
        <v>1026</v>
      </c>
      <c r="D2189" s="1" t="str">
        <f t="shared" si="324"/>
        <v>"Metal sulfide, M: S &lt;= 1:2 with Fe, Co, Ni, PGE, etc."</v>
      </c>
      <c r="E2189" s="1" t="str">
        <f t="shared" si="323"/>
        <v xml:space="preserve">gcmin:arsenopyrite  gcmin:strunzlabel  "Metal sulfide, M: S &lt;= 1:2 with Fe, Co, Ni, PGE, etc.". </v>
      </c>
    </row>
    <row r="2190" spans="1:5" ht="30" x14ac:dyDescent="0.25">
      <c r="A2190" s="1" t="s">
        <v>1014</v>
      </c>
      <c r="B2190" s="1" t="s">
        <v>581</v>
      </c>
      <c r="C2190" s="1" t="s">
        <v>1027</v>
      </c>
      <c r="D2190" s="1" t="str">
        <f t="shared" si="324"/>
        <v>"R050071 | R061082 | R070585"</v>
      </c>
      <c r="E2190" s="1" t="str">
        <f t="shared" si="323"/>
        <v xml:space="preserve">gcmin:arsenopyrite  gcmin:rruffids  "R050071 | R061082 | R070585". </v>
      </c>
    </row>
    <row r="2191" spans="1:5" ht="30" x14ac:dyDescent="0.25">
      <c r="A2191" s="1" t="s">
        <v>1014</v>
      </c>
      <c r="B2191" s="1" t="s">
        <v>116</v>
      </c>
      <c r="C2191" s="1" t="s">
        <v>1028</v>
      </c>
      <c r="D2191" s="1" t="str">
        <f t="shared" si="324"/>
        <v>"FeAsS"</v>
      </c>
      <c r="E2191" s="1" t="str">
        <f t="shared" si="323"/>
        <v xml:space="preserve">gcmin:arsenopyrite  gcmin:imachemistry  "FeAsS". </v>
      </c>
    </row>
    <row r="2192" spans="1:5" ht="30" x14ac:dyDescent="0.25">
      <c r="A2192" s="1" t="s">
        <v>1014</v>
      </c>
      <c r="B2192" s="1" t="s">
        <v>577</v>
      </c>
      <c r="C2192" s="1" t="s">
        <v>1029</v>
      </c>
      <c r="D2192" s="1" t="str">
        <f t="shared" si="324"/>
        <v>"http://www.webmineral.com/data/Arsenopyrite.shtml"</v>
      </c>
      <c r="E2192" s="1" t="str">
        <f t="shared" si="323"/>
        <v xml:space="preserve">gcmin:arsenopyrite  gcmin:webmineralurl  "http://www.webmineral.com/data/Arsenopyrite.shtml". </v>
      </c>
    </row>
    <row r="2193" spans="1:5" x14ac:dyDescent="0.25">
      <c r="A2193" t="s">
        <v>1014</v>
      </c>
      <c r="B2193" t="s">
        <v>7</v>
      </c>
      <c r="C2193" t="s">
        <v>1030</v>
      </c>
      <c r="D2193"/>
      <c r="E2193" s="1" t="str">
        <f t="shared" si="323"/>
        <v xml:space="preserve">gcmin:arsenopyrite  skos:exactMatch  &lt;https://www.mindat.org/1:1:305:8&gt;. </v>
      </c>
    </row>
    <row r="2194" spans="1:5" ht="30" x14ac:dyDescent="0.25">
      <c r="A2194" s="1" t="s">
        <v>1014</v>
      </c>
      <c r="B2194" s="1" t="s">
        <v>601</v>
      </c>
      <c r="C2194" s="1" t="s">
        <v>1018</v>
      </c>
      <c r="D2194" s="1" t="str">
        <f t="shared" ref="D2194:D2196" si="325">""""&amp;C2194&amp;""""</f>
        <v>"Arsenopyrite"</v>
      </c>
      <c r="E2194" s="1" t="str">
        <f t="shared" si="323"/>
        <v xml:space="preserve">gcmin:arsenopyrite  gcmin:rruffnamehtml  "Arsenopyrite". </v>
      </c>
    </row>
    <row r="2195" spans="1:5" ht="30" x14ac:dyDescent="0.25">
      <c r="A2195" s="1" t="s">
        <v>1014</v>
      </c>
      <c r="B2195" s="1" t="s">
        <v>587</v>
      </c>
      <c r="C2195" s="1" t="s">
        <v>1018</v>
      </c>
      <c r="D2195" s="1" t="str">
        <f t="shared" si="325"/>
        <v>"Arsenopyrite"</v>
      </c>
      <c r="E2195" s="1" t="str">
        <f t="shared" si="323"/>
        <v xml:space="preserve">gcmin:arsenopyrite  gcmin:rruffnameplain  "Arsenopyrite". </v>
      </c>
    </row>
    <row r="2196" spans="1:5" ht="45" x14ac:dyDescent="0.25">
      <c r="A2196" s="1" t="s">
        <v>1014</v>
      </c>
      <c r="B2196" s="1" t="s">
        <v>602</v>
      </c>
      <c r="C2196" s="1" t="s">
        <v>1031</v>
      </c>
      <c r="D2196" s="1" t="str">
        <f t="shared" si="325"/>
        <v>"https://www.handbookofmineralogy.org/pdfs/arsenopyrite.pdf"</v>
      </c>
      <c r="E2196" s="1" t="str">
        <f t="shared" si="323"/>
        <v xml:space="preserve">gcmin:arsenopyrite  gcmin:handbookofmineralogyurl  "https://www.handbookofmineralogy.org/pdfs/arsenopyrite.pdf". </v>
      </c>
    </row>
    <row r="2197" spans="1:5" x14ac:dyDescent="0.25">
      <c r="A2197" t="s">
        <v>1014</v>
      </c>
      <c r="B2197" t="s">
        <v>13</v>
      </c>
      <c r="C2197" t="s">
        <v>77</v>
      </c>
      <c r="D2197"/>
      <c r="E2197" s="1" t="str">
        <f t="shared" si="323"/>
        <v xml:space="preserve">gcmin:arsenopyrite  skos:inScheme  gcmin:conceptScheme. </v>
      </c>
    </row>
    <row r="2198" spans="1:5" ht="30" x14ac:dyDescent="0.25">
      <c r="A2198" s="1" t="s">
        <v>1014</v>
      </c>
      <c r="B2198" s="1" t="s">
        <v>610</v>
      </c>
      <c r="C2198" s="1" t="s">
        <v>1032</v>
      </c>
      <c r="D2198" s="1" t="str">
        <f t="shared" ref="D2198:D2201" si="326">""""&amp;C2198&amp;""""</f>
        <v>"arsenopyrite"</v>
      </c>
      <c r="E2198" s="1" t="str">
        <f t="shared" si="323"/>
        <v xml:space="preserve">gcmin:arsenopyrite  gcmin:fleischersgroup  "arsenopyrite". </v>
      </c>
    </row>
    <row r="2199" spans="1:5" ht="30" x14ac:dyDescent="0.25">
      <c r="A2199" s="1" t="s">
        <v>1033</v>
      </c>
      <c r="B2199" s="1" t="s">
        <v>17</v>
      </c>
      <c r="C2199" s="1" t="s">
        <v>1034</v>
      </c>
      <c r="D2199" s="1" t="str">
        <f t="shared" si="326"/>
        <v>"Atacamite"</v>
      </c>
      <c r="E2199" s="1" t="str">
        <f t="shared" si="323"/>
        <v xml:space="preserve">gcmin:atacamite  skos:prefLabel  "Atacamite". </v>
      </c>
    </row>
    <row r="2200" spans="1:5" ht="30" x14ac:dyDescent="0.25">
      <c r="A2200" s="1" t="s">
        <v>1033</v>
      </c>
      <c r="B2200" s="1" t="s">
        <v>116</v>
      </c>
      <c r="C2200" s="1" t="s">
        <v>1035</v>
      </c>
      <c r="D2200" s="1" t="str">
        <f t="shared" si="326"/>
        <v>"Cu&lt;sub&gt;2&lt;/sub&gt;Cl(OH)&lt;sub&gt;3&lt;/sub&gt;"</v>
      </c>
      <c r="E2200" s="1" t="str">
        <f t="shared" si="323"/>
        <v xml:space="preserve">gcmin:atacamite  gcmin:imachemistry  "Cu&lt;sub&gt;2&lt;/sub&gt;Cl(OH)&lt;sub&gt;3&lt;/sub&gt;". </v>
      </c>
    </row>
    <row r="2201" spans="1:5" ht="30" x14ac:dyDescent="0.25">
      <c r="A2201" s="1" t="s">
        <v>1033</v>
      </c>
      <c r="B2201" s="1" t="s">
        <v>604</v>
      </c>
      <c r="C2201" s="1" t="s">
        <v>1036</v>
      </c>
      <c r="D2201" s="1" t="str">
        <f t="shared" si="326"/>
        <v>"Double-, Oxy- or Hydroxy- halide with Cu, etc., without Pb"</v>
      </c>
      <c r="E2201" s="1" t="str">
        <f t="shared" si="323"/>
        <v xml:space="preserve">gcmin:atacamite  gcmin:strunzlabel  "Double-, Oxy- or Hydroxy- halide with Cu, etc., without Pb". </v>
      </c>
    </row>
    <row r="2202" spans="1:5" ht="30" x14ac:dyDescent="0.25">
      <c r="A2202" t="s">
        <v>1033</v>
      </c>
      <c r="B2202" t="s">
        <v>23</v>
      </c>
      <c r="C2202" t="s">
        <v>378</v>
      </c>
      <c r="D2202"/>
      <c r="E2202" s="1" t="str">
        <f t="shared" si="323"/>
        <v xml:space="preserve">gcmin:atacamite  skos:broader  &lt;https://w3id.org/geochem/1.0/mingroup/39924&gt;. </v>
      </c>
    </row>
    <row r="2203" spans="1:5" x14ac:dyDescent="0.25">
      <c r="A2203" t="s">
        <v>1033</v>
      </c>
      <c r="B2203" t="s">
        <v>13</v>
      </c>
      <c r="C2203" t="s">
        <v>77</v>
      </c>
      <c r="D2203"/>
      <c r="E2203" s="1" t="str">
        <f t="shared" si="323"/>
        <v xml:space="preserve">gcmin:atacamite  skos:inScheme  gcmin:conceptScheme. </v>
      </c>
    </row>
    <row r="2204" spans="1:5" ht="30" x14ac:dyDescent="0.25">
      <c r="A2204" s="1" t="s">
        <v>1033</v>
      </c>
      <c r="B2204" s="1" t="s">
        <v>590</v>
      </c>
      <c r="C2204" s="1" t="s">
        <v>675</v>
      </c>
      <c r="D2204" s="1" t="str">
        <f t="shared" ref="D2204:D2207" si="327">""""&amp;C2204&amp;""""</f>
        <v>"Grandfathered|Approved"</v>
      </c>
      <c r="E2204" s="1" t="str">
        <f t="shared" si="323"/>
        <v xml:space="preserve">gcmin:atacamite  gcmin:imastatus  "Grandfathered|Approved". </v>
      </c>
    </row>
    <row r="2205" spans="1:5" ht="30" x14ac:dyDescent="0.25">
      <c r="A2205" s="1" t="s">
        <v>1033</v>
      </c>
      <c r="B2205" s="1" t="s">
        <v>26</v>
      </c>
      <c r="C2205" s="1" t="s">
        <v>1037</v>
      </c>
      <c r="D2205" s="1" t="str">
        <f t="shared" si="327"/>
        <v>"http://www.mindat.org/min-406.html"</v>
      </c>
      <c r="E2205" s="1" t="str">
        <f t="shared" si="323"/>
        <v xml:space="preserve">gcmin:atacamite  gcmin:mindaturl  "http://www.mindat.org/min-406.html". </v>
      </c>
    </row>
    <row r="2206" spans="1:5" ht="30" x14ac:dyDescent="0.25">
      <c r="A2206" s="1" t="s">
        <v>1033</v>
      </c>
      <c r="B2206" s="1" t="s">
        <v>610</v>
      </c>
      <c r="C2206" s="1" t="s">
        <v>1038</v>
      </c>
      <c r="D2206" s="1" t="str">
        <f t="shared" si="327"/>
        <v>"atacamite"</v>
      </c>
      <c r="E2206" s="1" t="str">
        <f t="shared" si="323"/>
        <v xml:space="preserve">gcmin:atacamite  gcmin:fleischersgroup  "atacamite". </v>
      </c>
    </row>
    <row r="2207" spans="1:5" ht="30" x14ac:dyDescent="0.25">
      <c r="A2207" s="1" t="s">
        <v>1033</v>
      </c>
      <c r="B2207" s="1" t="s">
        <v>575</v>
      </c>
      <c r="C2207" s="1" t="s">
        <v>1039</v>
      </c>
      <c r="D2207" s="1" t="str">
        <f t="shared" si="327"/>
        <v>"03.DA.10a"</v>
      </c>
      <c r="E2207" s="1" t="str">
        <f t="shared" si="323"/>
        <v xml:space="preserve">gcmin:atacamite  gcmin:strunzcodeV10  "03.DA.10a". </v>
      </c>
    </row>
    <row r="2208" spans="1:5" x14ac:dyDescent="0.25">
      <c r="A2208" t="s">
        <v>1033</v>
      </c>
      <c r="B2208" t="s">
        <v>4</v>
      </c>
      <c r="C2208">
        <v>689</v>
      </c>
      <c r="D2208"/>
      <c r="E2208" s="1" t="str">
        <f t="shared" si="323"/>
        <v xml:space="preserve">gcmin:atacamite  gcmin:localitycount  689. </v>
      </c>
    </row>
    <row r="2209" spans="1:5" ht="45" x14ac:dyDescent="0.25">
      <c r="A2209" s="1" t="s">
        <v>1033</v>
      </c>
      <c r="B2209" s="1" t="s">
        <v>593</v>
      </c>
      <c r="C2209" s="1" t="s">
        <v>1040</v>
      </c>
      <c r="D2209" s="1" t="str">
        <f t="shared" ref="D2209:D2212" si="328">""""&amp;C2209&amp;""""</f>
        <v>"Blumenbach J F (1803) L'atacamit, sable vert d'Atacama, in Manuel D'Histoire Naturelle, Volume 2, Soulange Artaud (Paris) 348-349"</v>
      </c>
      <c r="E2209" s="1" t="str">
        <f t="shared" si="323"/>
        <v xml:space="preserve">gcmin:atacamite  gcmin:statusnotes  "Blumenbach J F (1803) L'atacamit, sable vert d'Atacama, in Manuel D'Histoire Naturelle, Volume 2, Soulange Artaud (Paris) 348-349". </v>
      </c>
    </row>
    <row r="2210" spans="1:5" ht="30" x14ac:dyDescent="0.25">
      <c r="A2210" s="1" t="s">
        <v>1033</v>
      </c>
      <c r="B2210" s="1" t="s">
        <v>588</v>
      </c>
      <c r="C2210" s="1" t="s">
        <v>1041</v>
      </c>
      <c r="D2210" s="1" t="str">
        <f t="shared" si="328"/>
        <v>"Cu | Cl | O | H"</v>
      </c>
      <c r="E2210" s="1" t="str">
        <f t="shared" si="323"/>
        <v xml:space="preserve">gcmin:atacamite  gcmin:chemistryelements  "Cu | Cl | O | H". </v>
      </c>
    </row>
    <row r="2211" spans="1:5" ht="30" x14ac:dyDescent="0.25">
      <c r="A2211" s="1" t="s">
        <v>1033</v>
      </c>
      <c r="B2211" s="1" t="s">
        <v>581</v>
      </c>
      <c r="C2211" s="1" t="s">
        <v>1042</v>
      </c>
      <c r="D2211" s="1" t="str">
        <f t="shared" si="328"/>
        <v>"R050098"</v>
      </c>
      <c r="E2211" s="1" t="str">
        <f t="shared" si="323"/>
        <v xml:space="preserve">gcmin:atacamite  gcmin:rruffids  "R050098". </v>
      </c>
    </row>
    <row r="2212" spans="1:5" ht="30" x14ac:dyDescent="0.25">
      <c r="A2212" s="1" t="s">
        <v>1033</v>
      </c>
      <c r="B2212" s="1" t="s">
        <v>586</v>
      </c>
      <c r="C2212" s="1">
        <v>1803</v>
      </c>
      <c r="D2212" s="1" t="str">
        <f t="shared" si="328"/>
        <v>"1803"</v>
      </c>
      <c r="E2212" s="1" t="str">
        <f t="shared" si="323"/>
        <v xml:space="preserve">gcmin:atacamite  gcmin:wikipediadate  "1803". </v>
      </c>
    </row>
    <row r="2213" spans="1:5" x14ac:dyDescent="0.25">
      <c r="A2213" t="s">
        <v>1033</v>
      </c>
      <c r="B2213" t="s">
        <v>7</v>
      </c>
      <c r="C2213" t="s">
        <v>1043</v>
      </c>
      <c r="D2213"/>
      <c r="E2213" s="1" t="str">
        <f t="shared" si="323"/>
        <v xml:space="preserve">gcmin:atacamite  skos:exactMatch  gsqmin:atacamite. </v>
      </c>
    </row>
    <row r="2214" spans="1:5" ht="30" x14ac:dyDescent="0.25">
      <c r="A2214" s="1" t="s">
        <v>1033</v>
      </c>
      <c r="B2214" s="1" t="s">
        <v>598</v>
      </c>
      <c r="C2214" s="1" t="s">
        <v>1044</v>
      </c>
      <c r="D2214" s="1" t="str">
        <f t="shared" ref="D2214:D2217" si="329">""""&amp;C2214&amp;""""</f>
        <v>"Cu&lt;sup&gt;2+&lt;/sup&gt;&lt;sub&gt;2&lt;/sub&gt;Cl(OH)&lt;sub&gt;3&lt;/sub&gt;"</v>
      </c>
      <c r="E2214" s="1" t="str">
        <f t="shared" si="323"/>
        <v xml:space="preserve">gcmin:atacamite  gcmin:rruffchemistry  "Cu&lt;sup&gt;2+&lt;/sup&gt;&lt;sub&gt;2&lt;/sub&gt;Cl(OH)&lt;sub&gt;3&lt;/sub&gt;". </v>
      </c>
    </row>
    <row r="2215" spans="1:5" ht="30" x14ac:dyDescent="0.25">
      <c r="A2215" s="1" t="s">
        <v>1033</v>
      </c>
      <c r="B2215" s="1" t="s">
        <v>584</v>
      </c>
      <c r="C2215" s="1" t="s">
        <v>1034</v>
      </c>
      <c r="D2215" s="1" t="str">
        <f t="shared" si="329"/>
        <v>"Atacamite"</v>
      </c>
      <c r="E2215" s="1" t="str">
        <f t="shared" si="323"/>
        <v xml:space="preserve">gcmin:atacamite  gcmin:structuralgroup  "Atacamite". </v>
      </c>
    </row>
    <row r="2216" spans="1:5" ht="30" x14ac:dyDescent="0.25">
      <c r="A2216" s="1" t="s">
        <v>1033</v>
      </c>
      <c r="B2216" s="1" t="s">
        <v>587</v>
      </c>
      <c r="C2216" s="1" t="s">
        <v>1034</v>
      </c>
      <c r="D2216" s="1" t="str">
        <f t="shared" si="329"/>
        <v>"Atacamite"</v>
      </c>
      <c r="E2216" s="1" t="str">
        <f t="shared" si="323"/>
        <v xml:space="preserve">gcmin:atacamite  gcmin:rruffnameplain  "Atacamite". </v>
      </c>
    </row>
    <row r="2217" spans="1:5" ht="30" x14ac:dyDescent="0.25">
      <c r="A2217" s="1" t="s">
        <v>1033</v>
      </c>
      <c r="B2217" s="1" t="s">
        <v>15</v>
      </c>
      <c r="C2217" s="1" t="s">
        <v>1034</v>
      </c>
      <c r="D2217" s="1" t="str">
        <f t="shared" si="329"/>
        <v>"Atacamite"</v>
      </c>
      <c r="E2217" s="1" t="str">
        <f t="shared" si="323"/>
        <v xml:space="preserve">gcmin:atacamite  rdfs:label  "Atacamite". </v>
      </c>
    </row>
    <row r="2218" spans="1:5" x14ac:dyDescent="0.25">
      <c r="A2218" t="s">
        <v>1033</v>
      </c>
      <c r="B2218" t="s">
        <v>7</v>
      </c>
      <c r="C2218" t="s">
        <v>1045</v>
      </c>
      <c r="D2218"/>
      <c r="E2218" s="1" t="str">
        <f t="shared" si="323"/>
        <v xml:space="preserve">gcmin:atacamite  skos:exactMatch  &lt;https://www.mindat.org/1:1:406:6&gt;. </v>
      </c>
    </row>
    <row r="2219" spans="1:5" ht="30" x14ac:dyDescent="0.25">
      <c r="A2219" s="1" t="s">
        <v>1033</v>
      </c>
      <c r="B2219" s="1" t="s">
        <v>579</v>
      </c>
      <c r="C2219" s="1" t="s">
        <v>814</v>
      </c>
      <c r="D2219" s="1" t="str">
        <f t="shared" ref="D2219:D2220" si="330">""""&amp;C2219&amp;""""</f>
        <v>"orthorhombic"</v>
      </c>
      <c r="E2219" s="1" t="str">
        <f t="shared" si="323"/>
        <v xml:space="preserve">gcmin:atacamite  gcmin:crystalsystem  "orthorhombic". </v>
      </c>
    </row>
    <row r="2220" spans="1:5" ht="30" x14ac:dyDescent="0.25">
      <c r="A2220" s="1" t="s">
        <v>1033</v>
      </c>
      <c r="B2220" s="1" t="s">
        <v>606</v>
      </c>
      <c r="C2220" s="1" t="s">
        <v>1046</v>
      </c>
      <c r="D2220" s="1" t="str">
        <f t="shared" si="330"/>
        <v>"IUPAC: Dicopper chloride trihydroxyl"</v>
      </c>
      <c r="E2220" s="1" t="str">
        <f t="shared" si="323"/>
        <v xml:space="preserve">gcmin:atacamite  gcmin:iupacchemname  "IUPAC: Dicopper chloride trihydroxyl". </v>
      </c>
    </row>
    <row r="2221" spans="1:5" x14ac:dyDescent="0.25">
      <c r="A2221" t="s">
        <v>1033</v>
      </c>
      <c r="B2221" t="s">
        <v>7</v>
      </c>
      <c r="C2221" t="s">
        <v>1047</v>
      </c>
      <c r="D2221"/>
      <c r="E2221" s="1" t="str">
        <f t="shared" si="323"/>
        <v xml:space="preserve">gcmin:atacamite  skos:exactMatch  &lt;http://www.wikidata.org/entity/Q409775&gt;. </v>
      </c>
    </row>
    <row r="2222" spans="1:5" ht="30" x14ac:dyDescent="0.25">
      <c r="A2222" s="1" t="s">
        <v>1033</v>
      </c>
      <c r="B2222" s="1" t="s">
        <v>601</v>
      </c>
      <c r="C2222" s="1" t="s">
        <v>1034</v>
      </c>
      <c r="D2222" s="1" t="str">
        <f t="shared" ref="D2222:D2223" si="331">""""&amp;C2222&amp;""""</f>
        <v>"Atacamite"</v>
      </c>
      <c r="E2222" s="1" t="str">
        <f t="shared" si="323"/>
        <v xml:space="preserve">gcmin:atacamite  gcmin:rruffnamehtml  "Atacamite". </v>
      </c>
    </row>
    <row r="2223" spans="1:5" ht="30" x14ac:dyDescent="0.25">
      <c r="A2223" s="1" t="s">
        <v>1033</v>
      </c>
      <c r="B2223" s="1" t="s">
        <v>21</v>
      </c>
      <c r="C2223" s="1" t="s">
        <v>1048</v>
      </c>
      <c r="D2223" s="1" t="str">
        <f t="shared" si="331"/>
        <v>"min-406"</v>
      </c>
      <c r="E2223" s="1" t="str">
        <f t="shared" si="323"/>
        <v xml:space="preserve">gcmin:atacamite  gcmin:mindatid  "min-406". </v>
      </c>
    </row>
    <row r="2224" spans="1:5" x14ac:dyDescent="0.25">
      <c r="A2224" t="s">
        <v>1033</v>
      </c>
      <c r="B2224" t="s">
        <v>11</v>
      </c>
      <c r="C2224" t="s">
        <v>12</v>
      </c>
      <c r="D2224"/>
      <c r="E2224" s="1" t="str">
        <f t="shared" si="323"/>
        <v xml:space="preserve">gcmin:atacamite  rdf:type  skos:Concept. </v>
      </c>
    </row>
    <row r="2225" spans="1:5" ht="30" x14ac:dyDescent="0.25">
      <c r="A2225" s="1" t="s">
        <v>1033</v>
      </c>
      <c r="B2225" s="1" t="s">
        <v>577</v>
      </c>
      <c r="C2225" s="1" t="s">
        <v>1049</v>
      </c>
      <c r="D2225" s="1" t="str">
        <f t="shared" ref="D2225:D2226" si="332">""""&amp;C2225&amp;""""</f>
        <v>"http://www.webmineral.com/data/Atacamite.shtml"</v>
      </c>
      <c r="E2225" s="1" t="str">
        <f t="shared" si="323"/>
        <v xml:space="preserve">gcmin:atacamite  gcmin:webmineralurl  "http://www.webmineral.com/data/Atacamite.shtml". </v>
      </c>
    </row>
    <row r="2226" spans="1:5" ht="45" x14ac:dyDescent="0.25">
      <c r="A2226" s="1" t="s">
        <v>1033</v>
      </c>
      <c r="B2226" s="1" t="s">
        <v>602</v>
      </c>
      <c r="C2226" s="1" t="s">
        <v>1050</v>
      </c>
      <c r="D2226" s="1" t="str">
        <f t="shared" si="332"/>
        <v>"https://www.handbookofmineralogy.org/pdfs/atacamite.pdf"</v>
      </c>
      <c r="E2226" s="1" t="str">
        <f t="shared" si="323"/>
        <v xml:space="preserve">gcmin:atacamite  gcmin:handbookofmineralogyurl  "https://www.handbookofmineralogy.org/pdfs/atacamite.pdf". </v>
      </c>
    </row>
    <row r="2227" spans="1:5" x14ac:dyDescent="0.25">
      <c r="A2227" t="s">
        <v>1051</v>
      </c>
      <c r="B2227" t="s">
        <v>7</v>
      </c>
      <c r="C2227" t="s">
        <v>1052</v>
      </c>
      <c r="D2227"/>
      <c r="E2227" s="1" t="str">
        <f t="shared" si="323"/>
        <v xml:space="preserve">gcmin:augite  skos:exactMatch  &lt;http://www.wikidata.org/entity/Q192141&gt;. </v>
      </c>
    </row>
    <row r="2228" spans="1:5" x14ac:dyDescent="0.25">
      <c r="A2228" t="s">
        <v>1051</v>
      </c>
      <c r="B2228" t="s">
        <v>13</v>
      </c>
      <c r="C2228" t="s">
        <v>77</v>
      </c>
      <c r="D2228"/>
      <c r="E2228" s="1" t="str">
        <f t="shared" si="323"/>
        <v xml:space="preserve">gcmin:augite  skos:inScheme  gcmin:conceptScheme. </v>
      </c>
    </row>
    <row r="2229" spans="1:5" ht="30" x14ac:dyDescent="0.25">
      <c r="A2229" s="1" t="s">
        <v>1051</v>
      </c>
      <c r="B2229" s="1" t="s">
        <v>26</v>
      </c>
      <c r="C2229" s="1" t="s">
        <v>1053</v>
      </c>
      <c r="D2229" s="1" t="str">
        <f t="shared" ref="D2229:D2230" si="333">""""&amp;C2229&amp;""""</f>
        <v>"http://www.mindat.org/min-419.html"</v>
      </c>
      <c r="E2229" s="1" t="str">
        <f t="shared" si="323"/>
        <v xml:space="preserve">gcmin:augite  gcmin:mindaturl  "http://www.mindat.org/min-419.html". </v>
      </c>
    </row>
    <row r="2230" spans="1:5" ht="135" x14ac:dyDescent="0.25">
      <c r="A2230" s="1" t="s">
        <v>1051</v>
      </c>
      <c r="B2230" s="1" t="s">
        <v>593</v>
      </c>
      <c r="C2230" s="1" t="s">
        <v>1054</v>
      </c>
      <c r="D2230" s="1" t="str">
        <f t="shared" si="333"/>
        <v>"Pliny [translated by Hardouin, 1685] (77) Augites, in Caii Plinii secundi Naturalis historiae libri XXXVII interpretatione et notis illustravit Joannes Harduinus in usum Delphini, Franciscum Muguet (Paris) 406-406 The name was used to describe several different species until this paper: Werner A G (1792) Geognostische Beobachtungen, auf einer Reife durch einen Theil des b≈hmischen Mittelgebirges, Bergmannisches Journal 1, 215-266"</v>
      </c>
      <c r="E2230" s="1" t="str">
        <f t="shared" si="323"/>
        <v xml:space="preserve">gcmin:augite  gcmin:statusnotes  "Pliny [translated by Hardouin, 1685] (77) Augites, in Caii Plinii secundi Naturalis historiae libri XXXVII interpretatione et notis illustravit Joannes Harduinus in usum Delphini, Franciscum Muguet (Paris) 406-406 The name was used to describe several different species until this paper: Werner A G (1792) Geognostische Beobachtungen, auf einer Reife durch einen Theil des b≈hmischen Mittelgebirges, Bergmannisches Journal 1, 215-266". </v>
      </c>
    </row>
    <row r="2231" spans="1:5" x14ac:dyDescent="0.25">
      <c r="A2231" t="s">
        <v>1051</v>
      </c>
      <c r="B2231" t="s">
        <v>7</v>
      </c>
      <c r="C2231" t="s">
        <v>1055</v>
      </c>
      <c r="D2231"/>
      <c r="E2231" s="1" t="str">
        <f t="shared" si="323"/>
        <v xml:space="preserve">gcmin:augite  skos:exactMatch  gsqmin:augite. </v>
      </c>
    </row>
    <row r="2232" spans="1:5" x14ac:dyDescent="0.25">
      <c r="A2232" s="1" t="s">
        <v>1051</v>
      </c>
      <c r="B2232" s="1" t="s">
        <v>581</v>
      </c>
      <c r="C2232" s="1" t="s">
        <v>1056</v>
      </c>
      <c r="D2232" s="1" t="str">
        <f t="shared" ref="D2232:D2239" si="334">""""&amp;C2232&amp;""""</f>
        <v>"R061086 | R061108 | R070231 | R110063"</v>
      </c>
      <c r="E2232" s="1" t="str">
        <f t="shared" si="323"/>
        <v xml:space="preserve">gcmin:augite  gcmin:rruffids  "R061086 | R061108 | R070231 | R110063". </v>
      </c>
    </row>
    <row r="2233" spans="1:5" ht="30" x14ac:dyDescent="0.25">
      <c r="A2233" s="1" t="s">
        <v>1051</v>
      </c>
      <c r="B2233" s="1" t="s">
        <v>575</v>
      </c>
      <c r="C2233" s="1" t="s">
        <v>1057</v>
      </c>
      <c r="D2233" s="1" t="str">
        <f t="shared" si="334"/>
        <v>"09.DA.15"</v>
      </c>
      <c r="E2233" s="1" t="str">
        <f t="shared" si="323"/>
        <v xml:space="preserve">gcmin:augite  gcmin:strunzcodeV10  "09.DA.15". </v>
      </c>
    </row>
    <row r="2234" spans="1:5" ht="30" x14ac:dyDescent="0.25">
      <c r="A2234" s="1" t="s">
        <v>1051</v>
      </c>
      <c r="B2234" s="1" t="s">
        <v>21</v>
      </c>
      <c r="C2234" s="1" t="s">
        <v>1058</v>
      </c>
      <c r="D2234" s="1" t="str">
        <f t="shared" si="334"/>
        <v>"min-419"</v>
      </c>
      <c r="E2234" s="1" t="str">
        <f t="shared" si="323"/>
        <v xml:space="preserve">gcmin:augite  gcmin:mindatid  "min-419". </v>
      </c>
    </row>
    <row r="2235" spans="1:5" ht="30" x14ac:dyDescent="0.25">
      <c r="A2235" s="1" t="s">
        <v>1051</v>
      </c>
      <c r="B2235" s="1" t="s">
        <v>579</v>
      </c>
      <c r="C2235" s="1" t="s">
        <v>580</v>
      </c>
      <c r="D2235" s="1" t="str">
        <f t="shared" si="334"/>
        <v>"monoclinic"</v>
      </c>
      <c r="E2235" s="1" t="str">
        <f t="shared" si="323"/>
        <v xml:space="preserve">gcmin:augite  gcmin:crystalsystem  "monoclinic". </v>
      </c>
    </row>
    <row r="2236" spans="1:5" ht="45" x14ac:dyDescent="0.25">
      <c r="A2236" s="1" t="s">
        <v>1051</v>
      </c>
      <c r="B2236" s="1" t="s">
        <v>598</v>
      </c>
      <c r="C2236" s="1" t="s">
        <v>1059</v>
      </c>
      <c r="D2236" s="1" t="str">
        <f t="shared" si="334"/>
        <v>"(Ca,Mg,Fe&lt;sup&gt;2+&lt;/sup&gt;,Fe&lt;sup&gt;3+&lt;/sup&gt;)&lt;sub&gt;2&lt;/sub&gt;(Si,Al)&lt;sub&gt;2&lt;/sub&gt;O&lt;sub&gt;6&lt;/sub&gt;"</v>
      </c>
      <c r="E2236" s="1" t="str">
        <f t="shared" si="323"/>
        <v xml:space="preserve">gcmin:augite  gcmin:rruffchemistry  "(Ca,Mg,Fe&lt;sup&gt;2+&lt;/sup&gt;,Fe&lt;sup&gt;3+&lt;/sup&gt;)&lt;sub&gt;2&lt;/sub&gt;(Si,Al)&lt;sub&gt;2&lt;/sub&gt;O&lt;sub&gt;6&lt;/sub&gt;". </v>
      </c>
    </row>
    <row r="2237" spans="1:5" ht="30" x14ac:dyDescent="0.25">
      <c r="A2237" s="1" t="s">
        <v>1051</v>
      </c>
      <c r="B2237" s="1" t="s">
        <v>587</v>
      </c>
      <c r="C2237" s="1" t="s">
        <v>1060</v>
      </c>
      <c r="D2237" s="1" t="str">
        <f t="shared" si="334"/>
        <v>"Augite"</v>
      </c>
      <c r="E2237" s="1" t="str">
        <f t="shared" si="323"/>
        <v xml:space="preserve">gcmin:augite  gcmin:rruffnameplain  "Augite". </v>
      </c>
    </row>
    <row r="2238" spans="1:5" ht="30" x14ac:dyDescent="0.25">
      <c r="A2238" s="1" t="s">
        <v>1051</v>
      </c>
      <c r="B2238" s="1" t="s">
        <v>588</v>
      </c>
      <c r="C2238" s="1" t="s">
        <v>1061</v>
      </c>
      <c r="D2238" s="1" t="str">
        <f t="shared" si="334"/>
        <v>"Ca | Mg | Fe | Si | O"</v>
      </c>
      <c r="E2238" s="1" t="str">
        <f t="shared" si="323"/>
        <v xml:space="preserve">gcmin:augite  gcmin:chemistryelements  "Ca | Mg | Fe | Si | O". </v>
      </c>
    </row>
    <row r="2239" spans="1:5" ht="45" x14ac:dyDescent="0.25">
      <c r="A2239" s="1" t="s">
        <v>1051</v>
      </c>
      <c r="B2239" s="1" t="s">
        <v>602</v>
      </c>
      <c r="C2239" s="1" t="s">
        <v>1062</v>
      </c>
      <c r="D2239" s="1" t="str">
        <f t="shared" si="334"/>
        <v>"https://www.handbookofmineralogy.org/pdfs/augite.pdf"</v>
      </c>
      <c r="E2239" s="1" t="str">
        <f t="shared" si="323"/>
        <v xml:space="preserve">gcmin:augite  gcmin:handbookofmineralogyurl  "https://www.handbookofmineralogy.org/pdfs/augite.pdf". </v>
      </c>
    </row>
    <row r="2240" spans="1:5" x14ac:dyDescent="0.25">
      <c r="A2240" t="s">
        <v>1051</v>
      </c>
      <c r="B2240" t="s">
        <v>11</v>
      </c>
      <c r="C2240" t="s">
        <v>12</v>
      </c>
      <c r="D2240"/>
      <c r="E2240" s="1" t="str">
        <f t="shared" si="323"/>
        <v xml:space="preserve">gcmin:augite  rdf:type  skos:Concept. </v>
      </c>
    </row>
    <row r="2241" spans="1:5" ht="30" x14ac:dyDescent="0.25">
      <c r="A2241" s="1" t="s">
        <v>1051</v>
      </c>
      <c r="B2241" s="1" t="s">
        <v>577</v>
      </c>
      <c r="C2241" s="1" t="s">
        <v>1063</v>
      </c>
      <c r="D2241" s="1" t="str">
        <f t="shared" ref="D2241:D2243" si="335">""""&amp;C2241&amp;""""</f>
        <v>"http://www.webmineral.com/data/Augite.shtml"</v>
      </c>
      <c r="E2241" s="1" t="str">
        <f t="shared" si="323"/>
        <v xml:space="preserve">gcmin:augite  gcmin:webmineralurl  "http://www.webmineral.com/data/Augite.shtml". </v>
      </c>
    </row>
    <row r="2242" spans="1:5" ht="30" x14ac:dyDescent="0.25">
      <c r="A2242" s="1" t="s">
        <v>1051</v>
      </c>
      <c r="B2242" s="1" t="s">
        <v>590</v>
      </c>
      <c r="C2242" s="1" t="s">
        <v>643</v>
      </c>
      <c r="D2242" s="1" t="str">
        <f t="shared" si="335"/>
        <v>"Approved"</v>
      </c>
      <c r="E2242" s="1" t="str">
        <f t="shared" si="323"/>
        <v xml:space="preserve">gcmin:augite  gcmin:imastatus  "Approved". </v>
      </c>
    </row>
    <row r="2243" spans="1:5" x14ac:dyDescent="0.25">
      <c r="A2243" s="1" t="s">
        <v>1051</v>
      </c>
      <c r="B2243" s="1" t="s">
        <v>15</v>
      </c>
      <c r="C2243" s="1" t="s">
        <v>1060</v>
      </c>
      <c r="D2243" s="1" t="str">
        <f t="shared" si="335"/>
        <v>"Augite"</v>
      </c>
      <c r="E2243" s="1" t="str">
        <f t="shared" ref="E2243:E2306" si="336">A2243 &amp; "  " &amp; B2243 &amp; "  " &amp; IF(ISBLANK(D2243),C2243, D2243) &amp; ". "</f>
        <v xml:space="preserve">gcmin:augite  rdfs:label  "Augite". </v>
      </c>
    </row>
    <row r="2244" spans="1:5" x14ac:dyDescent="0.25">
      <c r="A2244" t="s">
        <v>1051</v>
      </c>
      <c r="B2244" t="s">
        <v>4</v>
      </c>
      <c r="C2244">
        <v>2953</v>
      </c>
      <c r="D2244"/>
      <c r="E2244" s="1" t="str">
        <f t="shared" si="336"/>
        <v xml:space="preserve">gcmin:augite  gcmin:localitycount  2953. </v>
      </c>
    </row>
    <row r="2245" spans="1:5" ht="30" x14ac:dyDescent="0.25">
      <c r="A2245" s="1" t="s">
        <v>1051</v>
      </c>
      <c r="B2245" s="1" t="s">
        <v>584</v>
      </c>
      <c r="C2245" s="1" t="s">
        <v>639</v>
      </c>
      <c r="D2245" s="1" t="str">
        <f>""""&amp;C2245&amp;""""</f>
        <v>"Pyroxene"</v>
      </c>
      <c r="E2245" s="1" t="str">
        <f t="shared" si="336"/>
        <v xml:space="preserve">gcmin:augite  gcmin:structuralgroup  "Pyroxene". </v>
      </c>
    </row>
    <row r="2246" spans="1:5" x14ac:dyDescent="0.25">
      <c r="A2246" t="s">
        <v>1051</v>
      </c>
      <c r="B2246" t="s">
        <v>23</v>
      </c>
      <c r="C2246" t="s">
        <v>1064</v>
      </c>
      <c r="D2246"/>
      <c r="E2246" s="1" t="str">
        <f t="shared" si="336"/>
        <v xml:space="preserve">gcmin:augite  skos:broader  gcmin:high-calciumpyroxene. </v>
      </c>
    </row>
    <row r="2247" spans="1:5" ht="30" x14ac:dyDescent="0.25">
      <c r="A2247" s="1" t="s">
        <v>1051</v>
      </c>
      <c r="B2247" s="1" t="s">
        <v>601</v>
      </c>
      <c r="C2247" s="1" t="s">
        <v>1060</v>
      </c>
      <c r="D2247" s="1" t="str">
        <f t="shared" ref="D2247:D2251" si="337">""""&amp;C2247&amp;""""</f>
        <v>"Augite"</v>
      </c>
      <c r="E2247" s="1" t="str">
        <f t="shared" si="336"/>
        <v xml:space="preserve">gcmin:augite  gcmin:rruffnamehtml  "Augite". </v>
      </c>
    </row>
    <row r="2248" spans="1:5" x14ac:dyDescent="0.25">
      <c r="A2248" s="1" t="s">
        <v>1051</v>
      </c>
      <c r="B2248" s="1" t="s">
        <v>17</v>
      </c>
      <c r="C2248" s="1" t="s">
        <v>1060</v>
      </c>
      <c r="D2248" s="1" t="str">
        <f t="shared" si="337"/>
        <v>"Augite"</v>
      </c>
      <c r="E2248" s="1" t="str">
        <f t="shared" si="336"/>
        <v xml:space="preserve">gcmin:augite  skos:prefLabel  "Augite". </v>
      </c>
    </row>
    <row r="2249" spans="1:5" ht="30" x14ac:dyDescent="0.25">
      <c r="A2249" s="1" t="s">
        <v>1051</v>
      </c>
      <c r="B2249" s="1" t="s">
        <v>116</v>
      </c>
      <c r="C2249" s="1" t="s">
        <v>1065</v>
      </c>
      <c r="D2249" s="1" t="str">
        <f t="shared" si="337"/>
        <v>"(Ca,Mg,Fe)&lt;sub&gt;2&lt;/sub&gt;Si&lt;sub&gt;2&lt;/sub&gt;O&lt;sub&gt;6&lt;/sub&gt;"</v>
      </c>
      <c r="E2249" s="1" t="str">
        <f t="shared" si="336"/>
        <v xml:space="preserve">gcmin:augite  gcmin:imachemistry  "(Ca,Mg,Fe)&lt;sub&gt;2&lt;/sub&gt;Si&lt;sub&gt;2&lt;/sub&gt;O&lt;sub&gt;6&lt;/sub&gt;". </v>
      </c>
    </row>
    <row r="2250" spans="1:5" ht="30" x14ac:dyDescent="0.25">
      <c r="A2250" s="1" t="s">
        <v>1051</v>
      </c>
      <c r="B2250" s="1" t="s">
        <v>610</v>
      </c>
      <c r="C2250" s="1" t="s">
        <v>633</v>
      </c>
      <c r="D2250" s="1" t="str">
        <f t="shared" si="337"/>
        <v>"pyroxene"</v>
      </c>
      <c r="E2250" s="1" t="str">
        <f t="shared" si="336"/>
        <v xml:space="preserve">gcmin:augite  gcmin:fleischersgroup  "pyroxene". </v>
      </c>
    </row>
    <row r="2251" spans="1:5" ht="30" x14ac:dyDescent="0.25">
      <c r="A2251" s="1" t="s">
        <v>1051</v>
      </c>
      <c r="B2251" s="1" t="s">
        <v>604</v>
      </c>
      <c r="C2251" s="1" t="s">
        <v>640</v>
      </c>
      <c r="D2251" s="1" t="str">
        <f t="shared" si="337"/>
        <v>"Inosilicate with 2-periodic single chains, Si2O6; pyroxene family"</v>
      </c>
      <c r="E2251" s="1" t="str">
        <f t="shared" si="336"/>
        <v xml:space="preserve">gcmin:augite  gcmin:strunzlabel  "Inosilicate with 2-periodic single chains, Si2O6; pyroxene family". </v>
      </c>
    </row>
    <row r="2252" spans="1:5" x14ac:dyDescent="0.25">
      <c r="A2252" t="s">
        <v>1051</v>
      </c>
      <c r="B2252" t="s">
        <v>7</v>
      </c>
      <c r="C2252" t="s">
        <v>1066</v>
      </c>
      <c r="D2252"/>
      <c r="E2252" s="1" t="str">
        <f t="shared" si="336"/>
        <v xml:space="preserve">gcmin:augite  skos:exactMatch  &lt;https://www.mindat.org/1:1:419:0&gt;. </v>
      </c>
    </row>
    <row r="2253" spans="1:5" ht="45" x14ac:dyDescent="0.25">
      <c r="A2253" s="1" t="s">
        <v>1067</v>
      </c>
      <c r="B2253" s="1" t="s">
        <v>602</v>
      </c>
      <c r="C2253" s="1" t="s">
        <v>1068</v>
      </c>
      <c r="D2253" s="1" t="str">
        <f>""""&amp;C2253&amp;""""</f>
        <v>"https://www.handbookofmineralogy.org/pdfs/aurichalcite.pdf"</v>
      </c>
      <c r="E2253" s="1" t="str">
        <f t="shared" si="336"/>
        <v xml:space="preserve">gcmin:aurichalcite  gcmin:handbookofmineralogyurl  "https://www.handbookofmineralogy.org/pdfs/aurichalcite.pdf". </v>
      </c>
    </row>
    <row r="2254" spans="1:5" x14ac:dyDescent="0.25">
      <c r="A2254" t="s">
        <v>1067</v>
      </c>
      <c r="B2254" t="s">
        <v>7</v>
      </c>
      <c r="C2254" t="s">
        <v>1069</v>
      </c>
      <c r="D2254"/>
      <c r="E2254" s="1" t="str">
        <f t="shared" si="336"/>
        <v xml:space="preserve">gcmin:aurichalcite  skos:exactMatch  gsqmin:aurichalcite. </v>
      </c>
    </row>
    <row r="2255" spans="1:5" x14ac:dyDescent="0.25">
      <c r="A2255" t="s">
        <v>1067</v>
      </c>
      <c r="B2255" t="s">
        <v>11</v>
      </c>
      <c r="C2255" t="s">
        <v>12</v>
      </c>
      <c r="D2255"/>
      <c r="E2255" s="1" t="str">
        <f t="shared" si="336"/>
        <v xml:space="preserve">gcmin:aurichalcite  rdf:type  skos:Concept. </v>
      </c>
    </row>
    <row r="2256" spans="1:5" x14ac:dyDescent="0.25">
      <c r="A2256" t="s">
        <v>1067</v>
      </c>
      <c r="B2256" t="s">
        <v>4</v>
      </c>
      <c r="C2256">
        <v>1117</v>
      </c>
      <c r="D2256"/>
      <c r="E2256" s="1" t="str">
        <f t="shared" si="336"/>
        <v xml:space="preserve">gcmin:aurichalcite  gcmin:localitycount  1117. </v>
      </c>
    </row>
    <row r="2257" spans="1:5" ht="30" x14ac:dyDescent="0.25">
      <c r="A2257" s="1" t="s">
        <v>1067</v>
      </c>
      <c r="B2257" s="1" t="s">
        <v>15</v>
      </c>
      <c r="C2257" s="1" t="s">
        <v>1070</v>
      </c>
      <c r="D2257" s="1" t="str">
        <f t="shared" ref="D2257:D2259" si="338">""""&amp;C2257&amp;""""</f>
        <v>"Aurichalcite"</v>
      </c>
      <c r="E2257" s="1" t="str">
        <f t="shared" si="336"/>
        <v xml:space="preserve">gcmin:aurichalcite  rdfs:label  "Aurichalcite". </v>
      </c>
    </row>
    <row r="2258" spans="1:5" ht="30" x14ac:dyDescent="0.25">
      <c r="A2258" s="1" t="s">
        <v>1067</v>
      </c>
      <c r="B2258" s="1" t="s">
        <v>604</v>
      </c>
      <c r="C2258" s="1" t="s">
        <v>1071</v>
      </c>
      <c r="D2258" s="1" t="str">
        <f t="shared" si="338"/>
        <v>"Carbonate with additional anions, without H2O, With Cu, Co, Ni, Zn, Mg, Mn"</v>
      </c>
      <c r="E2258" s="1" t="str">
        <f t="shared" si="336"/>
        <v xml:space="preserve">gcmin:aurichalcite  gcmin:strunzlabel  "Carbonate with additional anions, without H2O, With Cu, Co, Ni, Zn, Mg, Mn". </v>
      </c>
    </row>
    <row r="2259" spans="1:5" ht="30" x14ac:dyDescent="0.25">
      <c r="A2259" s="1" t="s">
        <v>1067</v>
      </c>
      <c r="B2259" s="1" t="s">
        <v>588</v>
      </c>
      <c r="C2259" s="1" t="s">
        <v>1072</v>
      </c>
      <c r="D2259" s="1" t="str">
        <f t="shared" si="338"/>
        <v>"Zn | Cu | C | O | H"</v>
      </c>
      <c r="E2259" s="1" t="str">
        <f t="shared" si="336"/>
        <v xml:space="preserve">gcmin:aurichalcite  gcmin:chemistryelements  "Zn | Cu | C | O | H". </v>
      </c>
    </row>
    <row r="2260" spans="1:5" x14ac:dyDescent="0.25">
      <c r="A2260" t="s">
        <v>1067</v>
      </c>
      <c r="B2260" t="s">
        <v>13</v>
      </c>
      <c r="C2260" t="s">
        <v>77</v>
      </c>
      <c r="D2260"/>
      <c r="E2260" s="1" t="str">
        <f t="shared" si="336"/>
        <v xml:space="preserve">gcmin:aurichalcite  skos:inScheme  gcmin:conceptScheme. </v>
      </c>
    </row>
    <row r="2261" spans="1:5" ht="30" x14ac:dyDescent="0.25">
      <c r="A2261" s="1" t="s">
        <v>1067</v>
      </c>
      <c r="B2261" s="1" t="s">
        <v>577</v>
      </c>
      <c r="C2261" s="1" t="s">
        <v>1073</v>
      </c>
      <c r="D2261" s="1" t="str">
        <f t="shared" ref="D2261:D2262" si="339">""""&amp;C2261&amp;""""</f>
        <v>"http://www.webmineral.com/data/Aurichalcite.shtml"</v>
      </c>
      <c r="E2261" s="1" t="str">
        <f t="shared" si="336"/>
        <v xml:space="preserve">gcmin:aurichalcite  gcmin:webmineralurl  "http://www.webmineral.com/data/Aurichalcite.shtml". </v>
      </c>
    </row>
    <row r="2262" spans="1:5" ht="45" x14ac:dyDescent="0.25">
      <c r="A2262" s="1" t="s">
        <v>1067</v>
      </c>
      <c r="B2262" s="1" t="s">
        <v>598</v>
      </c>
      <c r="C2262" s="1" t="s">
        <v>1074</v>
      </c>
      <c r="D2262" s="1" t="str">
        <f t="shared" si="339"/>
        <v>"Zn&lt;sup&gt;2+&lt;/sup&gt;&lt;sub&gt;5&lt;/sub&gt;(CO&lt;sub&gt;3&lt;/sub&gt;)&lt;sub&gt;2&lt;/sub&gt;(OH)&lt;sub&gt;6&lt;/sub&gt;"</v>
      </c>
      <c r="E2262" s="1" t="str">
        <f t="shared" si="336"/>
        <v xml:space="preserve">gcmin:aurichalcite  gcmin:rruffchemistry  "Zn&lt;sup&gt;2+&lt;/sup&gt;&lt;sub&gt;5&lt;/sub&gt;(CO&lt;sub&gt;3&lt;/sub&gt;)&lt;sub&gt;2&lt;/sub&gt;(OH)&lt;sub&gt;6&lt;/sub&gt;". </v>
      </c>
    </row>
    <row r="2263" spans="1:5" ht="30" x14ac:dyDescent="0.25">
      <c r="A2263" t="s">
        <v>1067</v>
      </c>
      <c r="B2263" t="s">
        <v>7</v>
      </c>
      <c r="C2263" t="s">
        <v>1075</v>
      </c>
      <c r="D2263"/>
      <c r="E2263" s="1" t="str">
        <f t="shared" si="336"/>
        <v xml:space="preserve">gcmin:aurichalcite  skos:exactMatch  &lt;http://www.wikidata.org/entity/Q410369&gt;. </v>
      </c>
    </row>
    <row r="2264" spans="1:5" ht="30" x14ac:dyDescent="0.25">
      <c r="A2264" s="1" t="s">
        <v>1067</v>
      </c>
      <c r="B2264" s="1" t="s">
        <v>581</v>
      </c>
      <c r="C2264" s="1" t="s">
        <v>1076</v>
      </c>
      <c r="D2264" s="1" t="str">
        <f t="shared" ref="D2264:D2266" si="340">""""&amp;C2264&amp;""""</f>
        <v>"R050297 | R060426"</v>
      </c>
      <c r="E2264" s="1" t="str">
        <f t="shared" si="336"/>
        <v xml:space="preserve">gcmin:aurichalcite  gcmin:rruffids  "R050297 | R060426". </v>
      </c>
    </row>
    <row r="2265" spans="1:5" ht="45" x14ac:dyDescent="0.25">
      <c r="A2265" s="1" t="s">
        <v>1067</v>
      </c>
      <c r="B2265" s="1" t="s">
        <v>593</v>
      </c>
      <c r="C2265" s="1" t="s">
        <v>1077</v>
      </c>
      <c r="D2265" s="1" t="str">
        <f t="shared" si="340"/>
        <v>"Boettger T (1839) Chemische untersuchung des aurichalcits, eines neuen kupfererzes vom Altai, Annalen der Physik und Chemie 48, 495-500"</v>
      </c>
      <c r="E2265" s="1" t="str">
        <f t="shared" si="336"/>
        <v xml:space="preserve">gcmin:aurichalcite  gcmin:statusnotes  "Boettger T (1839) Chemische untersuchung des aurichalcits, eines neuen kupfererzes vom Altai, Annalen der Physik und Chemie 48, 495-500". </v>
      </c>
    </row>
    <row r="2266" spans="1:5" ht="30" x14ac:dyDescent="0.25">
      <c r="A2266" s="1" t="s">
        <v>1067</v>
      </c>
      <c r="B2266" s="1" t="s">
        <v>606</v>
      </c>
      <c r="C2266" s="1" t="s">
        <v>1078</v>
      </c>
      <c r="D2266" s="1" t="str">
        <f t="shared" si="340"/>
        <v>"IUPAC: Pentazinc dicarbonate hexahydroxyl"</v>
      </c>
      <c r="E2266" s="1" t="str">
        <f t="shared" si="336"/>
        <v xml:space="preserve">gcmin:aurichalcite  gcmin:iupacchemname  "IUPAC: Pentazinc dicarbonate hexahydroxyl". </v>
      </c>
    </row>
    <row r="2267" spans="1:5" x14ac:dyDescent="0.25">
      <c r="A2267" t="s">
        <v>1067</v>
      </c>
      <c r="B2267" t="s">
        <v>7</v>
      </c>
      <c r="C2267" t="s">
        <v>1079</v>
      </c>
      <c r="D2267"/>
      <c r="E2267" s="1" t="str">
        <f t="shared" si="336"/>
        <v xml:space="preserve">gcmin:aurichalcite  skos:exactMatch  &lt;https://www.mindat.org/1:1:422:4&gt;. </v>
      </c>
    </row>
    <row r="2268" spans="1:5" x14ac:dyDescent="0.25">
      <c r="A2268" t="s">
        <v>1067</v>
      </c>
      <c r="B2268" t="s">
        <v>23</v>
      </c>
      <c r="C2268" t="s">
        <v>226</v>
      </c>
      <c r="D2268"/>
      <c r="E2268" s="1" t="str">
        <f t="shared" si="336"/>
        <v xml:space="preserve">gcmin:aurichalcite  skos:broader  strunz:s05_BA. </v>
      </c>
    </row>
    <row r="2269" spans="1:5" ht="30" x14ac:dyDescent="0.25">
      <c r="A2269" s="1" t="s">
        <v>1067</v>
      </c>
      <c r="B2269" s="1" t="s">
        <v>26</v>
      </c>
      <c r="C2269" s="1" t="s">
        <v>1080</v>
      </c>
      <c r="D2269" s="1" t="str">
        <f t="shared" ref="D2269:D2279" si="341">""""&amp;C2269&amp;""""</f>
        <v>"http://www.mindat.org/min-422.html"</v>
      </c>
      <c r="E2269" s="1" t="str">
        <f t="shared" si="336"/>
        <v xml:space="preserve">gcmin:aurichalcite  gcmin:mindaturl  "http://www.mindat.org/min-422.html". </v>
      </c>
    </row>
    <row r="2270" spans="1:5" ht="30" x14ac:dyDescent="0.25">
      <c r="A2270" s="1" t="s">
        <v>1067</v>
      </c>
      <c r="B2270" s="1" t="s">
        <v>590</v>
      </c>
      <c r="C2270" s="1" t="s">
        <v>675</v>
      </c>
      <c r="D2270" s="1" t="str">
        <f t="shared" si="341"/>
        <v>"Grandfathered|Approved"</v>
      </c>
      <c r="E2270" s="1" t="str">
        <f t="shared" si="336"/>
        <v xml:space="preserve">gcmin:aurichalcite  gcmin:imastatus  "Grandfathered|Approved". </v>
      </c>
    </row>
    <row r="2271" spans="1:5" ht="30" x14ac:dyDescent="0.25">
      <c r="A2271" s="1" t="s">
        <v>1067</v>
      </c>
      <c r="B2271" s="1" t="s">
        <v>116</v>
      </c>
      <c r="C2271" s="1" t="s">
        <v>1081</v>
      </c>
      <c r="D2271" s="1" t="str">
        <f t="shared" si="341"/>
        <v>"(Zn,Cu)&lt;sub&gt;5&lt;/sub&gt;(CO&lt;sub&gt;3&lt;/sub&gt;)&lt;sub&gt;2&lt;/sub&gt;(OH)&lt;sub&gt;6&lt;/sub&gt;"</v>
      </c>
      <c r="E2271" s="1" t="str">
        <f t="shared" si="336"/>
        <v xml:space="preserve">gcmin:aurichalcite  gcmin:imachemistry  "(Zn,Cu)&lt;sub&gt;5&lt;/sub&gt;(CO&lt;sub&gt;3&lt;/sub&gt;)&lt;sub&gt;2&lt;/sub&gt;(OH)&lt;sub&gt;6&lt;/sub&gt;". </v>
      </c>
    </row>
    <row r="2272" spans="1:5" ht="30" x14ac:dyDescent="0.25">
      <c r="A2272" s="1" t="s">
        <v>1067</v>
      </c>
      <c r="B2272" s="1" t="s">
        <v>17</v>
      </c>
      <c r="C2272" s="1" t="s">
        <v>1070</v>
      </c>
      <c r="D2272" s="1" t="str">
        <f t="shared" si="341"/>
        <v>"Aurichalcite"</v>
      </c>
      <c r="E2272" s="1" t="str">
        <f t="shared" si="336"/>
        <v xml:space="preserve">gcmin:aurichalcite  skos:prefLabel  "Aurichalcite". </v>
      </c>
    </row>
    <row r="2273" spans="1:5" ht="30" x14ac:dyDescent="0.25">
      <c r="A2273" s="1" t="s">
        <v>1067</v>
      </c>
      <c r="B2273" s="1" t="s">
        <v>587</v>
      </c>
      <c r="C2273" s="1" t="s">
        <v>1070</v>
      </c>
      <c r="D2273" s="1" t="str">
        <f t="shared" si="341"/>
        <v>"Aurichalcite"</v>
      </c>
      <c r="E2273" s="1" t="str">
        <f t="shared" si="336"/>
        <v xml:space="preserve">gcmin:aurichalcite  gcmin:rruffnameplain  "Aurichalcite". </v>
      </c>
    </row>
    <row r="2274" spans="1:5" ht="30" x14ac:dyDescent="0.25">
      <c r="A2274" s="1" t="s">
        <v>1067</v>
      </c>
      <c r="B2274" s="1" t="s">
        <v>579</v>
      </c>
      <c r="C2274" s="1" t="s">
        <v>580</v>
      </c>
      <c r="D2274" s="1" t="str">
        <f t="shared" si="341"/>
        <v>"monoclinic"</v>
      </c>
      <c r="E2274" s="1" t="str">
        <f t="shared" si="336"/>
        <v xml:space="preserve">gcmin:aurichalcite  gcmin:crystalsystem  "monoclinic". </v>
      </c>
    </row>
    <row r="2275" spans="1:5" ht="30" x14ac:dyDescent="0.25">
      <c r="A2275" s="1" t="s">
        <v>1067</v>
      </c>
      <c r="B2275" s="1" t="s">
        <v>601</v>
      </c>
      <c r="C2275" s="1" t="s">
        <v>1070</v>
      </c>
      <c r="D2275" s="1" t="str">
        <f t="shared" si="341"/>
        <v>"Aurichalcite"</v>
      </c>
      <c r="E2275" s="1" t="str">
        <f t="shared" si="336"/>
        <v xml:space="preserve">gcmin:aurichalcite  gcmin:rruffnamehtml  "Aurichalcite". </v>
      </c>
    </row>
    <row r="2276" spans="1:5" ht="30" x14ac:dyDescent="0.25">
      <c r="A2276" s="1" t="s">
        <v>1067</v>
      </c>
      <c r="B2276" s="1" t="s">
        <v>21</v>
      </c>
      <c r="C2276" s="1" t="s">
        <v>1082</v>
      </c>
      <c r="D2276" s="1" t="str">
        <f t="shared" si="341"/>
        <v>"min-422"</v>
      </c>
      <c r="E2276" s="1" t="str">
        <f t="shared" si="336"/>
        <v xml:space="preserve">gcmin:aurichalcite  gcmin:mindatid  "min-422". </v>
      </c>
    </row>
    <row r="2277" spans="1:5" ht="30" x14ac:dyDescent="0.25">
      <c r="A2277" s="1" t="s">
        <v>1067</v>
      </c>
      <c r="B2277" s="1" t="s">
        <v>575</v>
      </c>
      <c r="C2277" s="1" t="s">
        <v>1083</v>
      </c>
      <c r="D2277" s="1" t="str">
        <f t="shared" si="341"/>
        <v>"05.BA.15"</v>
      </c>
      <c r="E2277" s="1" t="str">
        <f t="shared" si="336"/>
        <v xml:space="preserve">gcmin:aurichalcite  gcmin:strunzcodeV10  "05.BA.15". </v>
      </c>
    </row>
    <row r="2278" spans="1:5" ht="30" x14ac:dyDescent="0.25">
      <c r="A2278" s="1" t="s">
        <v>1067</v>
      </c>
      <c r="B2278" s="1" t="s">
        <v>586</v>
      </c>
      <c r="C2278" s="1">
        <v>1839</v>
      </c>
      <c r="D2278" s="1" t="str">
        <f t="shared" si="341"/>
        <v>"1839"</v>
      </c>
      <c r="E2278" s="1" t="str">
        <f t="shared" si="336"/>
        <v xml:space="preserve">gcmin:aurichalcite  gcmin:wikipediadate  "1839". </v>
      </c>
    </row>
    <row r="2279" spans="1:5" ht="30" x14ac:dyDescent="0.25">
      <c r="A2279" s="1" t="s">
        <v>1084</v>
      </c>
      <c r="B2279" s="1" t="s">
        <v>586</v>
      </c>
      <c r="C2279" s="1">
        <v>1852</v>
      </c>
      <c r="D2279" s="1" t="str">
        <f t="shared" si="341"/>
        <v>"1852"</v>
      </c>
      <c r="E2279" s="1" t="str">
        <f t="shared" si="336"/>
        <v xml:space="preserve">gcmin:autunite  gcmin:wikipediadate  "1852". </v>
      </c>
    </row>
    <row r="2280" spans="1:5" x14ac:dyDescent="0.25">
      <c r="A2280" t="s">
        <v>1084</v>
      </c>
      <c r="B2280" t="s">
        <v>4</v>
      </c>
      <c r="C2280">
        <v>1477</v>
      </c>
      <c r="D2280"/>
      <c r="E2280" s="1" t="str">
        <f t="shared" si="336"/>
        <v xml:space="preserve">gcmin:autunite  gcmin:localitycount  1477. </v>
      </c>
    </row>
    <row r="2281" spans="1:5" ht="45" x14ac:dyDescent="0.25">
      <c r="A2281" s="1" t="s">
        <v>1084</v>
      </c>
      <c r="B2281" s="1" t="s">
        <v>602</v>
      </c>
      <c r="C2281" s="1" t="s">
        <v>1085</v>
      </c>
      <c r="D2281" s="1" t="str">
        <f t="shared" ref="D2281:D2283" si="342">""""&amp;C2281&amp;""""</f>
        <v>"https://www.handbookofmineralogy.org/pdfs/autunite.pdf"</v>
      </c>
      <c r="E2281" s="1" t="str">
        <f t="shared" si="336"/>
        <v xml:space="preserve">gcmin:autunite  gcmin:handbookofmineralogyurl  "https://www.handbookofmineralogy.org/pdfs/autunite.pdf". </v>
      </c>
    </row>
    <row r="2282" spans="1:5" ht="30" x14ac:dyDescent="0.25">
      <c r="A2282" s="1" t="s">
        <v>1084</v>
      </c>
      <c r="B2282" s="1" t="s">
        <v>604</v>
      </c>
      <c r="C2282" s="1" t="s">
        <v>4799</v>
      </c>
      <c r="D2282" s="1" t="str">
        <f t="shared" si="342"/>
        <v>"Uranyl phosphate or arsenate, UO2:RO4 = 1:1"</v>
      </c>
      <c r="E2282" s="1" t="str">
        <f t="shared" si="336"/>
        <v xml:space="preserve">gcmin:autunite  gcmin:strunzlabel  "Uranyl phosphate or arsenate, UO2:RO4 = 1:1". </v>
      </c>
    </row>
    <row r="2283" spans="1:5" ht="30" x14ac:dyDescent="0.25">
      <c r="A2283" s="1" t="s">
        <v>1084</v>
      </c>
      <c r="B2283" s="1" t="s">
        <v>587</v>
      </c>
      <c r="C2283" s="1" t="s">
        <v>1086</v>
      </c>
      <c r="D2283" s="1" t="str">
        <f t="shared" si="342"/>
        <v>"Autunite"</v>
      </c>
      <c r="E2283" s="1" t="str">
        <f t="shared" si="336"/>
        <v xml:space="preserve">gcmin:autunite  gcmin:rruffnameplain  "Autunite". </v>
      </c>
    </row>
    <row r="2284" spans="1:5" x14ac:dyDescent="0.25">
      <c r="A2284" t="s">
        <v>1084</v>
      </c>
      <c r="B2284" t="s">
        <v>7</v>
      </c>
      <c r="C2284" t="s">
        <v>1087</v>
      </c>
      <c r="D2284"/>
      <c r="E2284" s="1" t="str">
        <f t="shared" si="336"/>
        <v xml:space="preserve">gcmin:autunite  skos:exactMatch  gsqmin:autunite. </v>
      </c>
    </row>
    <row r="2285" spans="1:5" ht="30" x14ac:dyDescent="0.25">
      <c r="A2285" t="s">
        <v>1084</v>
      </c>
      <c r="B2285" t="s">
        <v>23</v>
      </c>
      <c r="C2285" t="s">
        <v>148</v>
      </c>
      <c r="D2285"/>
      <c r="E2285" s="1" t="str">
        <f t="shared" si="336"/>
        <v xml:space="preserve">gcmin:autunite  skos:broader  &lt;https://w3id.org/geochem/1.0/mingroup/29274&gt;. </v>
      </c>
    </row>
    <row r="2286" spans="1:5" ht="30" x14ac:dyDescent="0.25">
      <c r="A2286" s="1" t="s">
        <v>1084</v>
      </c>
      <c r="B2286" s="1" t="s">
        <v>579</v>
      </c>
      <c r="C2286" s="1" t="s">
        <v>814</v>
      </c>
      <c r="D2286" s="1" t="str">
        <f t="shared" ref="D2286:D2291" si="343">""""&amp;C2286&amp;""""</f>
        <v>"orthorhombic"</v>
      </c>
      <c r="E2286" s="1" t="str">
        <f t="shared" si="336"/>
        <v xml:space="preserve">gcmin:autunite  gcmin:crystalsystem  "orthorhombic". </v>
      </c>
    </row>
    <row r="2287" spans="1:5" ht="30" x14ac:dyDescent="0.25">
      <c r="A2287" s="1" t="s">
        <v>1084</v>
      </c>
      <c r="B2287" s="1" t="s">
        <v>590</v>
      </c>
      <c r="C2287" s="1" t="s">
        <v>675</v>
      </c>
      <c r="D2287" s="1" t="str">
        <f t="shared" si="343"/>
        <v>"Grandfathered|Approved"</v>
      </c>
      <c r="E2287" s="1" t="str">
        <f t="shared" si="336"/>
        <v xml:space="preserve">gcmin:autunite  gcmin:imastatus  "Grandfathered|Approved". </v>
      </c>
    </row>
    <row r="2288" spans="1:5" ht="30" x14ac:dyDescent="0.25">
      <c r="A2288" s="1" t="s">
        <v>1084</v>
      </c>
      <c r="B2288" s="1" t="s">
        <v>610</v>
      </c>
      <c r="C2288" s="1" t="s">
        <v>1088</v>
      </c>
      <c r="D2288" s="1" t="str">
        <f t="shared" si="343"/>
        <v>"autunite"</v>
      </c>
      <c r="E2288" s="1" t="str">
        <f t="shared" si="336"/>
        <v xml:space="preserve">gcmin:autunite  gcmin:fleischersgroup  "autunite". </v>
      </c>
    </row>
    <row r="2289" spans="1:5" ht="45" x14ac:dyDescent="0.25">
      <c r="A2289" s="1" t="s">
        <v>1084</v>
      </c>
      <c r="B2289" s="1" t="s">
        <v>598</v>
      </c>
      <c r="C2289" s="1" t="s">
        <v>1089</v>
      </c>
      <c r="D2289" s="1" t="str">
        <f t="shared" si="343"/>
        <v>"Ca(UO&lt;sub&gt;2&lt;/sub&gt;)&lt;sub&gt;2&lt;/sub&gt;(PO&lt;sub&gt;4&lt;/sub&gt;)&lt;sub&gt;2&lt;/sub&gt;?10-12H&lt;sub&gt;2&lt;/sub&gt;O"</v>
      </c>
      <c r="E2289" s="1" t="str">
        <f t="shared" si="336"/>
        <v xml:space="preserve">gcmin:autunite  gcmin:rruffchemistry  "Ca(UO&lt;sub&gt;2&lt;/sub&gt;)&lt;sub&gt;2&lt;/sub&gt;(PO&lt;sub&gt;4&lt;/sub&gt;)&lt;sub&gt;2&lt;/sub&gt;?10-12H&lt;sub&gt;2&lt;/sub&gt;O". </v>
      </c>
    </row>
    <row r="2290" spans="1:5" ht="30" x14ac:dyDescent="0.25">
      <c r="A2290" s="1" t="s">
        <v>1084</v>
      </c>
      <c r="B2290" s="1" t="s">
        <v>601</v>
      </c>
      <c r="C2290" s="1" t="s">
        <v>1086</v>
      </c>
      <c r="D2290" s="1" t="str">
        <f t="shared" si="343"/>
        <v>"Autunite"</v>
      </c>
      <c r="E2290" s="1" t="str">
        <f t="shared" si="336"/>
        <v xml:space="preserve">gcmin:autunite  gcmin:rruffnamehtml  "Autunite". </v>
      </c>
    </row>
    <row r="2291" spans="1:5" ht="30" x14ac:dyDescent="0.25">
      <c r="A2291" s="1" t="s">
        <v>1084</v>
      </c>
      <c r="B2291" s="1" t="s">
        <v>588</v>
      </c>
      <c r="C2291" s="1" t="s">
        <v>1090</v>
      </c>
      <c r="D2291" s="1" t="str">
        <f t="shared" si="343"/>
        <v>"Ca | U | O | P | H"</v>
      </c>
      <c r="E2291" s="1" t="str">
        <f t="shared" si="336"/>
        <v xml:space="preserve">gcmin:autunite  gcmin:chemistryelements  "Ca | U | O | P | H". </v>
      </c>
    </row>
    <row r="2292" spans="1:5" x14ac:dyDescent="0.25">
      <c r="A2292" t="s">
        <v>1084</v>
      </c>
      <c r="B2292" t="s">
        <v>11</v>
      </c>
      <c r="C2292" t="s">
        <v>12</v>
      </c>
      <c r="D2292"/>
      <c r="E2292" s="1" t="str">
        <f t="shared" si="336"/>
        <v xml:space="preserve">gcmin:autunite  rdf:type  skos:Concept. </v>
      </c>
    </row>
    <row r="2293" spans="1:5" ht="45" x14ac:dyDescent="0.25">
      <c r="A2293" s="1" t="s">
        <v>1084</v>
      </c>
      <c r="B2293" s="1" t="s">
        <v>116</v>
      </c>
      <c r="C2293" s="1" t="s">
        <v>1089</v>
      </c>
      <c r="D2293" s="1" t="str">
        <f t="shared" ref="D2293:D2294" si="344">""""&amp;C2293&amp;""""</f>
        <v>"Ca(UO&lt;sub&gt;2&lt;/sub&gt;)&lt;sub&gt;2&lt;/sub&gt;(PO&lt;sub&gt;4&lt;/sub&gt;)&lt;sub&gt;2&lt;/sub&gt;?10-12H&lt;sub&gt;2&lt;/sub&gt;O"</v>
      </c>
      <c r="E2293" s="1" t="str">
        <f t="shared" si="336"/>
        <v xml:space="preserve">gcmin:autunite  gcmin:imachemistry  "Ca(UO&lt;sub&gt;2&lt;/sub&gt;)&lt;sub&gt;2&lt;/sub&gt;(PO&lt;sub&gt;4&lt;/sub&gt;)&lt;sub&gt;2&lt;/sub&gt;?10-12H&lt;sub&gt;2&lt;/sub&gt;O". </v>
      </c>
    </row>
    <row r="2294" spans="1:5" ht="30" x14ac:dyDescent="0.25">
      <c r="A2294" s="1" t="s">
        <v>1084</v>
      </c>
      <c r="B2294" s="1" t="s">
        <v>606</v>
      </c>
      <c r="C2294" s="1" t="s">
        <v>1091</v>
      </c>
      <c r="D2294" s="1" t="str">
        <f t="shared" si="344"/>
        <v>"IUPAC: Calcium diuranyl diphosphate undecahydrate"</v>
      </c>
      <c r="E2294" s="1" t="str">
        <f t="shared" si="336"/>
        <v xml:space="preserve">gcmin:autunite  gcmin:iupacchemname  "IUPAC: Calcium diuranyl diphosphate undecahydrate". </v>
      </c>
    </row>
    <row r="2295" spans="1:5" x14ac:dyDescent="0.25">
      <c r="A2295" t="s">
        <v>1084</v>
      </c>
      <c r="B2295" t="s">
        <v>13</v>
      </c>
      <c r="C2295" t="s">
        <v>77</v>
      </c>
      <c r="D2295"/>
      <c r="E2295" s="1" t="str">
        <f t="shared" si="336"/>
        <v xml:space="preserve">gcmin:autunite  skos:inScheme  gcmin:conceptScheme. </v>
      </c>
    </row>
    <row r="2296" spans="1:5" ht="30" x14ac:dyDescent="0.25">
      <c r="A2296" s="1" t="s">
        <v>1084</v>
      </c>
      <c r="B2296" s="1" t="s">
        <v>17</v>
      </c>
      <c r="C2296" s="1" t="s">
        <v>1086</v>
      </c>
      <c r="D2296" s="1" t="str">
        <f t="shared" ref="D2296:D2297" si="345">""""&amp;C2296&amp;""""</f>
        <v>"Autunite"</v>
      </c>
      <c r="E2296" s="1" t="str">
        <f t="shared" si="336"/>
        <v xml:space="preserve">gcmin:autunite  skos:prefLabel  "Autunite". </v>
      </c>
    </row>
    <row r="2297" spans="1:5" ht="30" x14ac:dyDescent="0.25">
      <c r="A2297" s="1" t="s">
        <v>1084</v>
      </c>
      <c r="B2297" s="1" t="s">
        <v>577</v>
      </c>
      <c r="C2297" s="1" t="s">
        <v>1092</v>
      </c>
      <c r="D2297" s="1" t="str">
        <f t="shared" si="345"/>
        <v>"http://www.webmineral.com/data/Autunite.shtml"</v>
      </c>
      <c r="E2297" s="1" t="str">
        <f t="shared" si="336"/>
        <v xml:space="preserve">gcmin:autunite  gcmin:webmineralurl  "http://www.webmineral.com/data/Autunite.shtml". </v>
      </c>
    </row>
    <row r="2298" spans="1:5" x14ac:dyDescent="0.25">
      <c r="A2298" t="s">
        <v>1084</v>
      </c>
      <c r="B2298" t="s">
        <v>7</v>
      </c>
      <c r="C2298" t="s">
        <v>1093</v>
      </c>
      <c r="D2298"/>
      <c r="E2298" s="1" t="str">
        <f t="shared" si="336"/>
        <v xml:space="preserve">gcmin:autunite  skos:exactMatch  &lt;https://www.mindat.org/1:1:433:0&gt;. </v>
      </c>
    </row>
    <row r="2299" spans="1:5" ht="30" x14ac:dyDescent="0.25">
      <c r="A2299" s="1" t="s">
        <v>1084</v>
      </c>
      <c r="B2299" s="1" t="s">
        <v>575</v>
      </c>
      <c r="C2299" s="1" t="s">
        <v>1094</v>
      </c>
      <c r="D2299" s="1" t="str">
        <f t="shared" ref="D2299:D2302" si="346">""""&amp;C2299&amp;""""</f>
        <v>"08.EB.05"</v>
      </c>
      <c r="E2299" s="1" t="str">
        <f t="shared" si="336"/>
        <v xml:space="preserve">gcmin:autunite  gcmin:strunzcodeV10  "08.EB.05". </v>
      </c>
    </row>
    <row r="2300" spans="1:5" ht="30" x14ac:dyDescent="0.25">
      <c r="A2300" s="1" t="s">
        <v>1084</v>
      </c>
      <c r="B2300" s="1" t="s">
        <v>584</v>
      </c>
      <c r="C2300" s="1" t="s">
        <v>1086</v>
      </c>
      <c r="D2300" s="1" t="str">
        <f t="shared" si="346"/>
        <v>"Autunite"</v>
      </c>
      <c r="E2300" s="1" t="str">
        <f t="shared" si="336"/>
        <v xml:space="preserve">gcmin:autunite  gcmin:structuralgroup  "Autunite". </v>
      </c>
    </row>
    <row r="2301" spans="1:5" ht="30" x14ac:dyDescent="0.25">
      <c r="A2301" s="1" t="s">
        <v>1084</v>
      </c>
      <c r="B2301" s="1" t="s">
        <v>26</v>
      </c>
      <c r="C2301" s="1" t="s">
        <v>1095</v>
      </c>
      <c r="D2301" s="1" t="str">
        <f t="shared" si="346"/>
        <v>"http://www.mindat.org/min-433.html"</v>
      </c>
      <c r="E2301" s="1" t="str">
        <f t="shared" si="336"/>
        <v xml:space="preserve">gcmin:autunite  gcmin:mindaturl  "http://www.mindat.org/min-433.html". </v>
      </c>
    </row>
    <row r="2302" spans="1:5" ht="30" x14ac:dyDescent="0.25">
      <c r="A2302" s="1" t="s">
        <v>1084</v>
      </c>
      <c r="B2302" s="1" t="s">
        <v>15</v>
      </c>
      <c r="C2302" s="1" t="s">
        <v>1086</v>
      </c>
      <c r="D2302" s="1" t="str">
        <f t="shared" si="346"/>
        <v>"Autunite"</v>
      </c>
      <c r="E2302" s="1" t="str">
        <f t="shared" si="336"/>
        <v xml:space="preserve">gcmin:autunite  rdfs:label  "Autunite". </v>
      </c>
    </row>
    <row r="2303" spans="1:5" x14ac:dyDescent="0.25">
      <c r="A2303" t="s">
        <v>1084</v>
      </c>
      <c r="B2303" t="s">
        <v>7</v>
      </c>
      <c r="C2303" t="s">
        <v>1096</v>
      </c>
      <c r="D2303"/>
      <c r="E2303" s="1" t="str">
        <f t="shared" si="336"/>
        <v xml:space="preserve">gcmin:autunite  skos:exactMatch  &lt;http://www.wikidata.org/entity/Q407345&gt;. </v>
      </c>
    </row>
    <row r="2304" spans="1:5" ht="30" x14ac:dyDescent="0.25">
      <c r="A2304" s="1" t="s">
        <v>1084</v>
      </c>
      <c r="B2304" s="1" t="s">
        <v>21</v>
      </c>
      <c r="C2304" s="1" t="s">
        <v>1097</v>
      </c>
      <c r="D2304" s="1" t="str">
        <f t="shared" ref="D2304:D2308" si="347">""""&amp;C2304&amp;""""</f>
        <v>"min-433"</v>
      </c>
      <c r="E2304" s="1" t="str">
        <f t="shared" si="336"/>
        <v xml:space="preserve">gcmin:autunite  gcmin:mindatid  "min-433". </v>
      </c>
    </row>
    <row r="2305" spans="1:5" ht="45" x14ac:dyDescent="0.25">
      <c r="A2305" s="1" t="s">
        <v>1084</v>
      </c>
      <c r="B2305" s="1" t="s">
        <v>593</v>
      </c>
      <c r="C2305" s="1" t="s">
        <v>1098</v>
      </c>
      <c r="D2305" s="1" t="str">
        <f t="shared" si="347"/>
        <v>"Phillips W, Brooke H J, Miller W H (1852) Autunite, in An Elementary Introduction to Mineralogy, Longman, Brown, Green, and Longman (London) 519-519"</v>
      </c>
      <c r="E2305" s="1" t="str">
        <f t="shared" si="336"/>
        <v xml:space="preserve">gcmin:autunite  gcmin:statusnotes  "Phillips W, Brooke H J, Miller W H (1852) Autunite, in An Elementary Introduction to Mineralogy, Longman, Brown, Green, and Longman (London) 519-519". </v>
      </c>
    </row>
    <row r="2306" spans="1:5" ht="30" x14ac:dyDescent="0.25">
      <c r="A2306" s="1" t="s">
        <v>1099</v>
      </c>
      <c r="B2306" s="1" t="s">
        <v>601</v>
      </c>
      <c r="C2306" s="1" t="s">
        <v>1100</v>
      </c>
      <c r="D2306" s="1" t="str">
        <f t="shared" si="347"/>
        <v>"Azurite"</v>
      </c>
      <c r="E2306" s="1" t="str">
        <f t="shared" si="336"/>
        <v xml:space="preserve">gcmin:azurite  gcmin:rruffnamehtml  "Azurite". </v>
      </c>
    </row>
    <row r="2307" spans="1:5" ht="30" x14ac:dyDescent="0.25">
      <c r="A2307" s="1" t="s">
        <v>1099</v>
      </c>
      <c r="B2307" s="1" t="s">
        <v>587</v>
      </c>
      <c r="C2307" s="1" t="s">
        <v>1100</v>
      </c>
      <c r="D2307" s="1" t="str">
        <f t="shared" si="347"/>
        <v>"Azurite"</v>
      </c>
      <c r="E2307" s="1" t="str">
        <f t="shared" ref="E2307:E2370" si="348">A2307 &amp; "  " &amp; B2307 &amp; "  " &amp; IF(ISBLANK(D2307),C2307, D2307) &amp; ". "</f>
        <v xml:space="preserve">gcmin:azurite  gcmin:rruffnameplain  "Azurite". </v>
      </c>
    </row>
    <row r="2308" spans="1:5" ht="30" x14ac:dyDescent="0.25">
      <c r="A2308" s="1" t="s">
        <v>1099</v>
      </c>
      <c r="B2308" s="1" t="s">
        <v>21</v>
      </c>
      <c r="C2308" s="1" t="s">
        <v>1101</v>
      </c>
      <c r="D2308" s="1" t="str">
        <f t="shared" si="347"/>
        <v>"min-447"</v>
      </c>
      <c r="E2308" s="1" t="str">
        <f t="shared" si="348"/>
        <v xml:space="preserve">gcmin:azurite  gcmin:mindatid  "min-447". </v>
      </c>
    </row>
    <row r="2309" spans="1:5" x14ac:dyDescent="0.25">
      <c r="A2309" t="s">
        <v>1099</v>
      </c>
      <c r="B2309" t="s">
        <v>7</v>
      </c>
      <c r="C2309" t="s">
        <v>1102</v>
      </c>
      <c r="D2309"/>
      <c r="E2309" s="1" t="str">
        <f t="shared" si="348"/>
        <v xml:space="preserve">gcmin:azurite  skos:exactMatch  gsqmin:azurite. </v>
      </c>
    </row>
    <row r="2310" spans="1:5" ht="30" x14ac:dyDescent="0.25">
      <c r="A2310" s="1" t="s">
        <v>1099</v>
      </c>
      <c r="B2310" s="1" t="s">
        <v>116</v>
      </c>
      <c r="C2310" s="1" t="s">
        <v>1103</v>
      </c>
      <c r="D2310" s="1" t="str">
        <f t="shared" ref="D2310:D2311" si="349">""""&amp;C2310&amp;""""</f>
        <v>"Cu&lt;sub&gt;3&lt;/sub&gt;(CO&lt;sub&gt;3&lt;/sub&gt;)&lt;sub&gt;2&lt;/sub&gt;(OH)&lt;sub&gt;2&lt;/sub&gt;"</v>
      </c>
      <c r="E2310" s="1" t="str">
        <f t="shared" si="348"/>
        <v xml:space="preserve">gcmin:azurite  gcmin:imachemistry  "Cu&lt;sub&gt;3&lt;/sub&gt;(CO&lt;sub&gt;3&lt;/sub&gt;)&lt;sub&gt;2&lt;/sub&gt;(OH)&lt;sub&gt;2&lt;/sub&gt;". </v>
      </c>
    </row>
    <row r="2311" spans="1:5" ht="30" x14ac:dyDescent="0.25">
      <c r="A2311" s="1" t="s">
        <v>1099</v>
      </c>
      <c r="B2311" s="1" t="s">
        <v>604</v>
      </c>
      <c r="C2311" s="1" t="s">
        <v>1071</v>
      </c>
      <c r="D2311" s="1" t="str">
        <f t="shared" si="349"/>
        <v>"Carbonate with additional anions, without H2O, With Cu, Co, Ni, Zn, Mg, Mn"</v>
      </c>
      <c r="E2311" s="1" t="str">
        <f t="shared" si="348"/>
        <v xml:space="preserve">gcmin:azurite  gcmin:strunzlabel  "Carbonate with additional anions, without H2O, With Cu, Co, Ni, Zn, Mg, Mn". </v>
      </c>
    </row>
    <row r="2312" spans="1:5" x14ac:dyDescent="0.25">
      <c r="A2312" t="s">
        <v>1099</v>
      </c>
      <c r="B2312" t="s">
        <v>13</v>
      </c>
      <c r="C2312" t="s">
        <v>77</v>
      </c>
      <c r="D2312"/>
      <c r="E2312" s="1" t="str">
        <f t="shared" si="348"/>
        <v xml:space="preserve">gcmin:azurite  skos:inScheme  gcmin:conceptScheme. </v>
      </c>
    </row>
    <row r="2313" spans="1:5" x14ac:dyDescent="0.25">
      <c r="A2313" t="s">
        <v>1099</v>
      </c>
      <c r="B2313" t="s">
        <v>11</v>
      </c>
      <c r="C2313" t="s">
        <v>12</v>
      </c>
      <c r="D2313"/>
      <c r="E2313" s="1" t="str">
        <f t="shared" si="348"/>
        <v xml:space="preserve">gcmin:azurite  rdf:type  skos:Concept. </v>
      </c>
    </row>
    <row r="2314" spans="1:5" x14ac:dyDescent="0.25">
      <c r="A2314" t="s">
        <v>1099</v>
      </c>
      <c r="B2314" t="s">
        <v>7</v>
      </c>
      <c r="C2314" t="s">
        <v>1104</v>
      </c>
      <c r="D2314"/>
      <c r="E2314" s="1" t="str">
        <f t="shared" si="348"/>
        <v xml:space="preserve">gcmin:azurite  skos:exactMatch  &lt;http://www.wikidata.org/entity/Q108212&gt;. </v>
      </c>
    </row>
    <row r="2315" spans="1:5" ht="30" x14ac:dyDescent="0.25">
      <c r="A2315" s="1" t="s">
        <v>1099</v>
      </c>
      <c r="B2315" s="1" t="s">
        <v>575</v>
      </c>
      <c r="C2315" s="1" t="s">
        <v>1105</v>
      </c>
      <c r="D2315" s="1" t="str">
        <f t="shared" ref="D2315:D2319" si="350">""""&amp;C2315&amp;""""</f>
        <v>"05.BA.05"</v>
      </c>
      <c r="E2315" s="1" t="str">
        <f t="shared" si="348"/>
        <v xml:space="preserve">gcmin:azurite  gcmin:strunzcodeV10  "05.BA.05". </v>
      </c>
    </row>
    <row r="2316" spans="1:5" ht="30" x14ac:dyDescent="0.25">
      <c r="A2316" s="1" t="s">
        <v>1099</v>
      </c>
      <c r="B2316" s="1" t="s">
        <v>579</v>
      </c>
      <c r="C2316" s="1" t="s">
        <v>580</v>
      </c>
      <c r="D2316" s="1" t="str">
        <f t="shared" si="350"/>
        <v>"monoclinic"</v>
      </c>
      <c r="E2316" s="1" t="str">
        <f t="shared" si="348"/>
        <v xml:space="preserve">gcmin:azurite  gcmin:crystalsystem  "monoclinic". </v>
      </c>
    </row>
    <row r="2317" spans="1:5" ht="30" x14ac:dyDescent="0.25">
      <c r="A2317" s="1" t="s">
        <v>1099</v>
      </c>
      <c r="B2317" s="1" t="s">
        <v>586</v>
      </c>
      <c r="C2317" s="1" t="s">
        <v>700</v>
      </c>
      <c r="D2317" s="1" t="str">
        <f t="shared" si="350"/>
        <v>"old"</v>
      </c>
      <c r="E2317" s="1" t="str">
        <f t="shared" si="348"/>
        <v xml:space="preserve">gcmin:azurite  gcmin:wikipediadate  "old". </v>
      </c>
    </row>
    <row r="2318" spans="1:5" ht="30" x14ac:dyDescent="0.25">
      <c r="A2318" s="1" t="s">
        <v>1099</v>
      </c>
      <c r="B2318" s="1" t="s">
        <v>26</v>
      </c>
      <c r="C2318" s="1" t="s">
        <v>1106</v>
      </c>
      <c r="D2318" s="1" t="str">
        <f t="shared" si="350"/>
        <v>"http://www.mindat.org/min-447.html"</v>
      </c>
      <c r="E2318" s="1" t="str">
        <f t="shared" si="348"/>
        <v xml:space="preserve">gcmin:azurite  gcmin:mindaturl  "http://www.mindat.org/min-447.html". </v>
      </c>
    </row>
    <row r="2319" spans="1:5" ht="30" x14ac:dyDescent="0.25">
      <c r="A2319" s="1" t="s">
        <v>1099</v>
      </c>
      <c r="B2319" s="1" t="s">
        <v>17</v>
      </c>
      <c r="C2319" s="1" t="s">
        <v>1100</v>
      </c>
      <c r="D2319" s="1" t="str">
        <f t="shared" si="350"/>
        <v>"Azurite"</v>
      </c>
      <c r="E2319" s="1" t="str">
        <f t="shared" si="348"/>
        <v xml:space="preserve">gcmin:azurite  skos:prefLabel  "Azurite". </v>
      </c>
    </row>
    <row r="2320" spans="1:5" x14ac:dyDescent="0.25">
      <c r="A2320" t="s">
        <v>1099</v>
      </c>
      <c r="B2320" t="s">
        <v>4</v>
      </c>
      <c r="C2320">
        <v>6399</v>
      </c>
      <c r="D2320"/>
      <c r="E2320" s="1" t="str">
        <f t="shared" si="348"/>
        <v xml:space="preserve">gcmin:azurite  gcmin:localitycount  6399. </v>
      </c>
    </row>
    <row r="2321" spans="1:5" ht="45" x14ac:dyDescent="0.25">
      <c r="A2321" s="1" t="s">
        <v>1099</v>
      </c>
      <c r="B2321" s="1" t="s">
        <v>593</v>
      </c>
      <c r="C2321" s="1" t="s">
        <v>1107</v>
      </c>
      <c r="D2321" s="1" t="str">
        <f t="shared" ref="D2321:D2325" si="351">""""&amp;C2321&amp;""""</f>
        <v>"The name was used on several different minerals prior to this publication: Beudant F S (1832) Azurite, in Trait? ?l?mentaire de Min?ralogie, 2nd Edition, (Paris) 373-374"</v>
      </c>
      <c r="E2321" s="1" t="str">
        <f t="shared" si="348"/>
        <v xml:space="preserve">gcmin:azurite  gcmin:statusnotes  "The name was used on several different minerals prior to this publication: Beudant F S (1832) Azurite, in Trait? ?l?mentaire de Min?ralogie, 2nd Edition, (Paris) 373-374". </v>
      </c>
    </row>
    <row r="2322" spans="1:5" ht="30" x14ac:dyDescent="0.25">
      <c r="A2322" s="1" t="s">
        <v>1099</v>
      </c>
      <c r="B2322" s="1" t="s">
        <v>577</v>
      </c>
      <c r="C2322" s="1" t="s">
        <v>1108</v>
      </c>
      <c r="D2322" s="1" t="str">
        <f t="shared" si="351"/>
        <v>"http://www.webmineral.com/data/Azurite.shtml"</v>
      </c>
      <c r="E2322" s="1" t="str">
        <f t="shared" si="348"/>
        <v xml:space="preserve">gcmin:azurite  gcmin:webmineralurl  "http://www.webmineral.com/data/Azurite.shtml". </v>
      </c>
    </row>
    <row r="2323" spans="1:5" ht="30" x14ac:dyDescent="0.25">
      <c r="A2323" s="1" t="s">
        <v>1099</v>
      </c>
      <c r="B2323" s="1" t="s">
        <v>581</v>
      </c>
      <c r="C2323" s="1" t="s">
        <v>1109</v>
      </c>
      <c r="D2323" s="1" t="str">
        <f t="shared" si="351"/>
        <v>"R050497 | R050638"</v>
      </c>
      <c r="E2323" s="1" t="str">
        <f t="shared" si="348"/>
        <v xml:space="preserve">gcmin:azurite  gcmin:rruffids  "R050497 | R050638". </v>
      </c>
    </row>
    <row r="2324" spans="1:5" ht="30" x14ac:dyDescent="0.25">
      <c r="A2324" s="1" t="s">
        <v>1099</v>
      </c>
      <c r="B2324" s="1" t="s">
        <v>590</v>
      </c>
      <c r="C2324" s="1" t="s">
        <v>675</v>
      </c>
      <c r="D2324" s="1" t="str">
        <f t="shared" si="351"/>
        <v>"Grandfathered|Approved"</v>
      </c>
      <c r="E2324" s="1" t="str">
        <f t="shared" si="348"/>
        <v xml:space="preserve">gcmin:azurite  gcmin:imastatus  "Grandfathered|Approved". </v>
      </c>
    </row>
    <row r="2325" spans="1:5" ht="45" x14ac:dyDescent="0.25">
      <c r="A2325" s="1" t="s">
        <v>1099</v>
      </c>
      <c r="B2325" s="1" t="s">
        <v>602</v>
      </c>
      <c r="C2325" s="1" t="s">
        <v>1110</v>
      </c>
      <c r="D2325" s="1" t="str">
        <f t="shared" si="351"/>
        <v>"https://www.handbookofmineralogy.org/pdfs/azurite.pdf"</v>
      </c>
      <c r="E2325" s="1" t="str">
        <f t="shared" si="348"/>
        <v xml:space="preserve">gcmin:azurite  gcmin:handbookofmineralogyurl  "https://www.handbookofmineralogy.org/pdfs/azurite.pdf". </v>
      </c>
    </row>
    <row r="2326" spans="1:5" x14ac:dyDescent="0.25">
      <c r="A2326" t="s">
        <v>1099</v>
      </c>
      <c r="B2326" t="s">
        <v>23</v>
      </c>
      <c r="C2326" t="s">
        <v>226</v>
      </c>
      <c r="D2326"/>
      <c r="E2326" s="1" t="str">
        <f t="shared" si="348"/>
        <v xml:space="preserve">gcmin:azurite  skos:broader  strunz:s05_BA. </v>
      </c>
    </row>
    <row r="2327" spans="1:5" x14ac:dyDescent="0.25">
      <c r="A2327" t="s">
        <v>1099</v>
      </c>
      <c r="B2327" t="s">
        <v>7</v>
      </c>
      <c r="C2327" t="s">
        <v>1111</v>
      </c>
      <c r="D2327"/>
      <c r="E2327" s="1" t="str">
        <f t="shared" si="348"/>
        <v xml:space="preserve">gcmin:azurite  skos:exactMatch  &lt;https://www.mindat.org/1:1:447:3&gt;. </v>
      </c>
    </row>
    <row r="2328" spans="1:5" ht="45" x14ac:dyDescent="0.25">
      <c r="A2328" s="1" t="s">
        <v>1099</v>
      </c>
      <c r="B2328" s="1" t="s">
        <v>598</v>
      </c>
      <c r="C2328" s="1" t="s">
        <v>1112</v>
      </c>
      <c r="D2328" s="1" t="str">
        <f t="shared" ref="D2328:D2331" si="352">""""&amp;C2328&amp;""""</f>
        <v>"Cu&lt;sup&gt;2+&lt;/sup&gt;&lt;sub&gt;3&lt;/sub&gt;(CO&lt;sub&gt;3&lt;/sub&gt;)&lt;sub&gt;2&lt;/sub&gt;(OH)&lt;sub&gt;2&lt;/sub&gt;"</v>
      </c>
      <c r="E2328" s="1" t="str">
        <f t="shared" si="348"/>
        <v xml:space="preserve">gcmin:azurite  gcmin:rruffchemistry  "Cu&lt;sup&gt;2+&lt;/sup&gt;&lt;sub&gt;3&lt;/sub&gt;(CO&lt;sub&gt;3&lt;/sub&gt;)&lt;sub&gt;2&lt;/sub&gt;(OH)&lt;sub&gt;2&lt;/sub&gt;". </v>
      </c>
    </row>
    <row r="2329" spans="1:5" ht="30" x14ac:dyDescent="0.25">
      <c r="A2329" s="1" t="s">
        <v>1099</v>
      </c>
      <c r="B2329" s="1" t="s">
        <v>606</v>
      </c>
      <c r="C2329" s="1" t="s">
        <v>1113</v>
      </c>
      <c r="D2329" s="1" t="str">
        <f t="shared" si="352"/>
        <v>"IUPAC: Tricopper dicarbonate dihydroxyl"</v>
      </c>
      <c r="E2329" s="1" t="str">
        <f t="shared" si="348"/>
        <v xml:space="preserve">gcmin:azurite  gcmin:iupacchemname  "IUPAC: Tricopper dicarbonate dihydroxyl". </v>
      </c>
    </row>
    <row r="2330" spans="1:5" ht="30" x14ac:dyDescent="0.25">
      <c r="A2330" s="1" t="s">
        <v>1099</v>
      </c>
      <c r="B2330" s="1" t="s">
        <v>15</v>
      </c>
      <c r="C2330" s="1" t="s">
        <v>1100</v>
      </c>
      <c r="D2330" s="1" t="str">
        <f t="shared" si="352"/>
        <v>"Azurite"</v>
      </c>
      <c r="E2330" s="1" t="str">
        <f t="shared" si="348"/>
        <v xml:space="preserve">gcmin:azurite  rdfs:label  "Azurite". </v>
      </c>
    </row>
    <row r="2331" spans="1:5" ht="30" x14ac:dyDescent="0.25">
      <c r="A2331" s="1" t="s">
        <v>1099</v>
      </c>
      <c r="B2331" s="1" t="s">
        <v>588</v>
      </c>
      <c r="C2331" s="1" t="s">
        <v>1114</v>
      </c>
      <c r="D2331" s="1" t="str">
        <f t="shared" si="352"/>
        <v>"Cu | C | O | H"</v>
      </c>
      <c r="E2331" s="1" t="str">
        <f t="shared" si="348"/>
        <v xml:space="preserve">gcmin:azurite  gcmin:chemistryelements  "Cu | C | O | H". </v>
      </c>
    </row>
    <row r="2332" spans="1:5" x14ac:dyDescent="0.25">
      <c r="A2332" t="s">
        <v>1115</v>
      </c>
      <c r="B2332" t="s">
        <v>13</v>
      </c>
      <c r="C2332" t="s">
        <v>77</v>
      </c>
      <c r="D2332"/>
      <c r="E2332" s="1" t="str">
        <f t="shared" si="348"/>
        <v xml:space="preserve">gcmin:baryte  skos:inScheme  gcmin:conceptScheme. </v>
      </c>
    </row>
    <row r="2333" spans="1:5" x14ac:dyDescent="0.25">
      <c r="A2333" t="s">
        <v>1115</v>
      </c>
      <c r="B2333" t="s">
        <v>11</v>
      </c>
      <c r="C2333" t="s">
        <v>12</v>
      </c>
      <c r="D2333"/>
      <c r="E2333" s="1" t="str">
        <f t="shared" si="348"/>
        <v xml:space="preserve">gcmin:baryte  rdf:type  skos:Concept. </v>
      </c>
    </row>
    <row r="2334" spans="1:5" ht="30" x14ac:dyDescent="0.25">
      <c r="A2334" s="1" t="s">
        <v>1115</v>
      </c>
      <c r="B2334" s="1" t="s">
        <v>586</v>
      </c>
      <c r="C2334" s="1">
        <v>1797</v>
      </c>
      <c r="D2334" s="1" t="str">
        <f t="shared" ref="D2334:D2338" si="353">""""&amp;C2334&amp;""""</f>
        <v>"1797"</v>
      </c>
      <c r="E2334" s="1" t="str">
        <f t="shared" si="348"/>
        <v xml:space="preserve">gcmin:baryte  gcmin:wikipediadate  "1797". </v>
      </c>
    </row>
    <row r="2335" spans="1:5" ht="30" x14ac:dyDescent="0.25">
      <c r="A2335" s="1" t="s">
        <v>1115</v>
      </c>
      <c r="B2335" s="1" t="s">
        <v>575</v>
      </c>
      <c r="C2335" s="1" t="s">
        <v>834</v>
      </c>
      <c r="D2335" s="1" t="str">
        <f t="shared" si="353"/>
        <v>"07.AD.35"</v>
      </c>
      <c r="E2335" s="1" t="str">
        <f t="shared" si="348"/>
        <v xml:space="preserve">gcmin:baryte  gcmin:strunzcodeV10  "07.AD.35". </v>
      </c>
    </row>
    <row r="2336" spans="1:5" ht="30" x14ac:dyDescent="0.25">
      <c r="A2336" s="1" t="s">
        <v>1115</v>
      </c>
      <c r="B2336" s="1" t="s">
        <v>606</v>
      </c>
      <c r="C2336" s="1" t="s">
        <v>1116</v>
      </c>
      <c r="D2336" s="1" t="str">
        <f t="shared" si="353"/>
        <v>"IUPAC: Barium sulfate"</v>
      </c>
      <c r="E2336" s="1" t="str">
        <f t="shared" si="348"/>
        <v xml:space="preserve">gcmin:baryte  gcmin:iupacchemname  "IUPAC: Barium sulfate". </v>
      </c>
    </row>
    <row r="2337" spans="1:5" ht="30" x14ac:dyDescent="0.25">
      <c r="A2337" s="1" t="s">
        <v>1115</v>
      </c>
      <c r="B2337" s="1" t="s">
        <v>610</v>
      </c>
      <c r="C2337" s="1" t="s">
        <v>839</v>
      </c>
      <c r="D2337" s="1" t="str">
        <f t="shared" si="353"/>
        <v>"celestine"</v>
      </c>
      <c r="E2337" s="1" t="str">
        <f t="shared" si="348"/>
        <v xml:space="preserve">gcmin:baryte  gcmin:fleischersgroup  "celestine". </v>
      </c>
    </row>
    <row r="2338" spans="1:5" x14ac:dyDescent="0.25">
      <c r="A2338" s="1" t="s">
        <v>1115</v>
      </c>
      <c r="B2338" s="1" t="s">
        <v>15</v>
      </c>
      <c r="C2338" s="1" t="s">
        <v>847</v>
      </c>
      <c r="D2338" s="1" t="str">
        <f t="shared" si="353"/>
        <v>"Baryte"</v>
      </c>
      <c r="E2338" s="1" t="str">
        <f t="shared" si="348"/>
        <v xml:space="preserve">gcmin:baryte  rdfs:label  "Baryte". </v>
      </c>
    </row>
    <row r="2339" spans="1:5" x14ac:dyDescent="0.25">
      <c r="A2339" t="s">
        <v>1115</v>
      </c>
      <c r="B2339" t="s">
        <v>4</v>
      </c>
      <c r="C2339">
        <v>13959</v>
      </c>
      <c r="D2339"/>
      <c r="E2339" s="1" t="str">
        <f t="shared" si="348"/>
        <v xml:space="preserve">gcmin:baryte  gcmin:localitycount  13959. </v>
      </c>
    </row>
    <row r="2340" spans="1:5" ht="105" x14ac:dyDescent="0.25">
      <c r="A2340" s="1" t="s">
        <v>1115</v>
      </c>
      <c r="B2340" s="1" t="s">
        <v>593</v>
      </c>
      <c r="C2340" s="1" t="s">
        <v>1117</v>
      </c>
      <c r="D2340" s="1" t="str">
        <f t="shared" ref="D2340:D2344" si="354">""""&amp;C2340&amp;""""</f>
        <v>"Bras-de-Fer L (1778) (84) Terre (?l?ment), in Explication Morale du Jeu de Cartes; Anecdote Curieuse et Interessante, (Bruxelles) 99-100 Spelling of name is formally defined: International Mineralogical Association (1971) International Mineralogical Association: Commission on new minerals and mineral names, Mineralogical Magazine 38, 102-105"</v>
      </c>
      <c r="E2340" s="1" t="str">
        <f t="shared" si="348"/>
        <v xml:space="preserve">gcmin:baryte  gcmin:statusnotes  "Bras-de-Fer L (1778) (84) Terre (?l?ment), in Explication Morale du Jeu de Cartes; Anecdote Curieuse et Interessante, (Bruxelles) 99-100 Spelling of name is formally defined: International Mineralogical Association (1971) International Mineralogical Association: Commission on new minerals and mineral names, Mineralogical Magazine 38, 102-105". </v>
      </c>
    </row>
    <row r="2341" spans="1:5" ht="30" x14ac:dyDescent="0.25">
      <c r="A2341" s="1" t="s">
        <v>1115</v>
      </c>
      <c r="B2341" s="1" t="s">
        <v>577</v>
      </c>
      <c r="C2341" s="1" t="s">
        <v>1118</v>
      </c>
      <c r="D2341" s="1" t="str">
        <f t="shared" si="354"/>
        <v>"http://www.webmineral.com/data/Baryte.shtml"</v>
      </c>
      <c r="E2341" s="1" t="str">
        <f t="shared" si="348"/>
        <v xml:space="preserve">gcmin:baryte  gcmin:webmineralurl  "http://www.webmineral.com/data/Baryte.shtml". </v>
      </c>
    </row>
    <row r="2342" spans="1:5" ht="30" x14ac:dyDescent="0.25">
      <c r="A2342" s="1" t="s">
        <v>1115</v>
      </c>
      <c r="B2342" s="1" t="s">
        <v>598</v>
      </c>
      <c r="C2342" s="1" t="s">
        <v>1119</v>
      </c>
      <c r="D2342" s="1" t="str">
        <f t="shared" si="354"/>
        <v>"BaSO&lt;sub&gt;4&lt;/sub&gt;"</v>
      </c>
      <c r="E2342" s="1" t="str">
        <f t="shared" si="348"/>
        <v xml:space="preserve">gcmin:baryte  gcmin:rruffchemistry  "BaSO&lt;sub&gt;4&lt;/sub&gt;". </v>
      </c>
    </row>
    <row r="2343" spans="1:5" ht="45" x14ac:dyDescent="0.25">
      <c r="A2343" s="1" t="s">
        <v>1115</v>
      </c>
      <c r="B2343" s="1" t="s">
        <v>602</v>
      </c>
      <c r="C2343" s="1" t="s">
        <v>1120</v>
      </c>
      <c r="D2343" s="1" t="str">
        <f t="shared" si="354"/>
        <v>"https://www.handbookofmineralogy.org/pdfs/baryte.pdf"</v>
      </c>
      <c r="E2343" s="1" t="str">
        <f t="shared" si="348"/>
        <v xml:space="preserve">gcmin:baryte  gcmin:handbookofmineralogyurl  "https://www.handbookofmineralogy.org/pdfs/baryte.pdf". </v>
      </c>
    </row>
    <row r="2344" spans="1:5" ht="30" x14ac:dyDescent="0.25">
      <c r="A2344" s="1" t="s">
        <v>1115</v>
      </c>
      <c r="B2344" s="1" t="s">
        <v>588</v>
      </c>
      <c r="C2344" s="1" t="s">
        <v>1121</v>
      </c>
      <c r="D2344" s="1" t="str">
        <f t="shared" si="354"/>
        <v>"Ba | S | O"</v>
      </c>
      <c r="E2344" s="1" t="str">
        <f t="shared" si="348"/>
        <v xml:space="preserve">gcmin:baryte  gcmin:chemistryelements  "Ba | S | O". </v>
      </c>
    </row>
    <row r="2345" spans="1:5" x14ac:dyDescent="0.25">
      <c r="A2345" t="s">
        <v>1115</v>
      </c>
      <c r="B2345" t="s">
        <v>23</v>
      </c>
      <c r="C2345" t="s">
        <v>152</v>
      </c>
      <c r="D2345"/>
      <c r="E2345" s="1" t="str">
        <f t="shared" si="348"/>
        <v xml:space="preserve">gcmin:baryte  skos:broader  &lt;https://w3id.org/geochem/1.0/mingroup/29275&gt;. </v>
      </c>
    </row>
    <row r="2346" spans="1:5" ht="30" x14ac:dyDescent="0.25">
      <c r="A2346" s="1" t="s">
        <v>1115</v>
      </c>
      <c r="B2346" s="1" t="s">
        <v>26</v>
      </c>
      <c r="C2346" s="1" t="s">
        <v>1122</v>
      </c>
      <c r="D2346" s="1" t="str">
        <f>""""&amp;C2346&amp;""""</f>
        <v>"http://www.mindat.org/min-549.html"</v>
      </c>
      <c r="E2346" s="1" t="str">
        <f t="shared" si="348"/>
        <v xml:space="preserve">gcmin:baryte  gcmin:mindaturl  "http://www.mindat.org/min-549.html". </v>
      </c>
    </row>
    <row r="2347" spans="1:5" x14ac:dyDescent="0.25">
      <c r="A2347" t="s">
        <v>1115</v>
      </c>
      <c r="B2347" t="s">
        <v>7</v>
      </c>
      <c r="C2347" t="s">
        <v>1123</v>
      </c>
      <c r="D2347"/>
      <c r="E2347" s="1" t="str">
        <f t="shared" si="348"/>
        <v xml:space="preserve">gcmin:baryte  skos:exactMatch  &lt;https://www.mindat.org/1:1:549:0&gt;. </v>
      </c>
    </row>
    <row r="2348" spans="1:5" x14ac:dyDescent="0.25">
      <c r="A2348" s="1" t="s">
        <v>1115</v>
      </c>
      <c r="B2348" s="1" t="s">
        <v>17</v>
      </c>
      <c r="C2348" s="1" t="s">
        <v>847</v>
      </c>
      <c r="D2348" s="1" t="str">
        <f>""""&amp;C2348&amp;""""</f>
        <v>"Baryte"</v>
      </c>
      <c r="E2348" s="1" t="str">
        <f t="shared" si="348"/>
        <v xml:space="preserve">gcmin:baryte  skos:prefLabel  "Baryte". </v>
      </c>
    </row>
    <row r="2349" spans="1:5" x14ac:dyDescent="0.25">
      <c r="A2349" t="s">
        <v>1115</v>
      </c>
      <c r="B2349" t="s">
        <v>23</v>
      </c>
      <c r="C2349" t="s">
        <v>836</v>
      </c>
      <c r="D2349"/>
      <c r="E2349" s="1" t="str">
        <f t="shared" si="348"/>
        <v xml:space="preserve">gcmin:baryte  skos:broader  strunz:s07_AD. </v>
      </c>
    </row>
    <row r="2350" spans="1:5" ht="30" x14ac:dyDescent="0.25">
      <c r="A2350" s="1" t="s">
        <v>1115</v>
      </c>
      <c r="B2350" s="1" t="s">
        <v>116</v>
      </c>
      <c r="C2350" s="1" t="s">
        <v>1124</v>
      </c>
      <c r="D2350" s="1" t="str">
        <f t="shared" ref="D2350:D2355" si="355">""""&amp;C2350&amp;""""</f>
        <v>"Ba(SO&lt;sub&gt;4&lt;/sub&gt;)"</v>
      </c>
      <c r="E2350" s="1" t="str">
        <f t="shared" si="348"/>
        <v xml:space="preserve">gcmin:baryte  gcmin:imachemistry  "Ba(SO&lt;sub&gt;4&lt;/sub&gt;)". </v>
      </c>
    </row>
    <row r="2351" spans="1:5" ht="30" x14ac:dyDescent="0.25">
      <c r="A2351" s="1" t="s">
        <v>1115</v>
      </c>
      <c r="B2351" s="1" t="s">
        <v>604</v>
      </c>
      <c r="C2351" s="1" t="s">
        <v>840</v>
      </c>
      <c r="D2351" s="1" t="str">
        <f t="shared" si="355"/>
        <v>"Sulfate, selenate, etc. without additional anions, without H2O, With only large cations"</v>
      </c>
      <c r="E2351" s="1" t="str">
        <f t="shared" si="348"/>
        <v xml:space="preserve">gcmin:baryte  gcmin:strunzlabel  "Sulfate, selenate, etc. without additional anions, without H2O, With only large cations". </v>
      </c>
    </row>
    <row r="2352" spans="1:5" ht="30" x14ac:dyDescent="0.25">
      <c r="A2352" s="1" t="s">
        <v>1115</v>
      </c>
      <c r="B2352" s="1" t="s">
        <v>21</v>
      </c>
      <c r="C2352" s="1" t="s">
        <v>1125</v>
      </c>
      <c r="D2352" s="1" t="str">
        <f t="shared" si="355"/>
        <v>"min-549"</v>
      </c>
      <c r="E2352" s="1" t="str">
        <f t="shared" si="348"/>
        <v xml:space="preserve">gcmin:baryte  gcmin:mindatid  "min-549". </v>
      </c>
    </row>
    <row r="2353" spans="1:5" ht="30" x14ac:dyDescent="0.25">
      <c r="A2353" s="1" t="s">
        <v>1115</v>
      </c>
      <c r="B2353" s="1" t="s">
        <v>601</v>
      </c>
      <c r="C2353" s="1" t="s">
        <v>847</v>
      </c>
      <c r="D2353" s="1" t="str">
        <f t="shared" si="355"/>
        <v>"Baryte"</v>
      </c>
      <c r="E2353" s="1" t="str">
        <f t="shared" si="348"/>
        <v xml:space="preserve">gcmin:baryte  gcmin:rruffnamehtml  "Baryte". </v>
      </c>
    </row>
    <row r="2354" spans="1:5" ht="30" x14ac:dyDescent="0.25">
      <c r="A2354" s="1" t="s">
        <v>1115</v>
      </c>
      <c r="B2354" s="1" t="s">
        <v>590</v>
      </c>
      <c r="C2354" s="1" t="s">
        <v>643</v>
      </c>
      <c r="D2354" s="1" t="str">
        <f t="shared" si="355"/>
        <v>"Approved"</v>
      </c>
      <c r="E2354" s="1" t="str">
        <f t="shared" si="348"/>
        <v xml:space="preserve">gcmin:baryte  gcmin:imastatus  "Approved". </v>
      </c>
    </row>
    <row r="2355" spans="1:5" ht="30" x14ac:dyDescent="0.25">
      <c r="A2355" s="1" t="s">
        <v>1115</v>
      </c>
      <c r="B2355" s="1" t="s">
        <v>587</v>
      </c>
      <c r="C2355" s="1" t="s">
        <v>847</v>
      </c>
      <c r="D2355" s="1" t="str">
        <f t="shared" si="355"/>
        <v>"Baryte"</v>
      </c>
      <c r="E2355" s="1" t="str">
        <f t="shared" si="348"/>
        <v xml:space="preserve">gcmin:baryte  gcmin:rruffnameplain  "Baryte". </v>
      </c>
    </row>
    <row r="2356" spans="1:5" x14ac:dyDescent="0.25">
      <c r="A2356" t="s">
        <v>1115</v>
      </c>
      <c r="B2356" t="s">
        <v>7</v>
      </c>
      <c r="C2356" t="s">
        <v>1126</v>
      </c>
      <c r="D2356"/>
      <c r="E2356" s="1" t="str">
        <f t="shared" si="348"/>
        <v xml:space="preserve">gcmin:baryte  skos:exactMatch  &lt;http://www.wikidata.org/entity/Q184196&gt;. </v>
      </c>
    </row>
    <row r="2357" spans="1:5" ht="30" x14ac:dyDescent="0.25">
      <c r="A2357" s="1" t="s">
        <v>1115</v>
      </c>
      <c r="B2357" s="1" t="s">
        <v>584</v>
      </c>
      <c r="C2357" s="1" t="s">
        <v>847</v>
      </c>
      <c r="D2357" s="1" t="str">
        <f t="shared" ref="D2357:D2358" si="356">""""&amp;C2357&amp;""""</f>
        <v>"Baryte"</v>
      </c>
      <c r="E2357" s="1" t="str">
        <f t="shared" si="348"/>
        <v xml:space="preserve">gcmin:baryte  gcmin:structuralgroup  "Baryte". </v>
      </c>
    </row>
    <row r="2358" spans="1:5" ht="30" x14ac:dyDescent="0.25">
      <c r="A2358" s="1" t="s">
        <v>1115</v>
      </c>
      <c r="B2358" s="1" t="s">
        <v>579</v>
      </c>
      <c r="C2358" s="1" t="s">
        <v>814</v>
      </c>
      <c r="D2358" s="1" t="str">
        <f t="shared" si="356"/>
        <v>"orthorhombic"</v>
      </c>
      <c r="E2358" s="1" t="str">
        <f t="shared" si="348"/>
        <v xml:space="preserve">gcmin:baryte  gcmin:crystalsystem  "orthorhombic". </v>
      </c>
    </row>
    <row r="2359" spans="1:5" x14ac:dyDescent="0.25">
      <c r="A2359" t="s">
        <v>1115</v>
      </c>
      <c r="B2359" t="s">
        <v>7</v>
      </c>
      <c r="C2359" t="s">
        <v>1127</v>
      </c>
      <c r="D2359"/>
      <c r="E2359" s="1" t="str">
        <f t="shared" si="348"/>
        <v xml:space="preserve">gcmin:baryte  skos:exactMatch  gsqmin:baryte. </v>
      </c>
    </row>
    <row r="2360" spans="1:5" x14ac:dyDescent="0.25">
      <c r="A2360" s="1" t="s">
        <v>1115</v>
      </c>
      <c r="B2360" s="1" t="s">
        <v>581</v>
      </c>
      <c r="C2360" s="1" t="s">
        <v>1128</v>
      </c>
      <c r="D2360" s="1" t="str">
        <f>""""&amp;C2360&amp;""""</f>
        <v>"R040036 | R050342 | R050335 | R050375"</v>
      </c>
      <c r="E2360" s="1" t="str">
        <f t="shared" si="348"/>
        <v xml:space="preserve">gcmin:baryte  gcmin:rruffids  "R040036 | R050342 | R050335 | R050375". </v>
      </c>
    </row>
    <row r="2361" spans="1:5" x14ac:dyDescent="0.25">
      <c r="A2361" t="s">
        <v>1129</v>
      </c>
      <c r="B2361" t="s">
        <v>13</v>
      </c>
      <c r="C2361" t="s">
        <v>77</v>
      </c>
      <c r="D2361"/>
      <c r="E2361" s="1" t="str">
        <f t="shared" si="348"/>
        <v xml:space="preserve">gcmin:bertrandite  skos:inScheme  gcmin:conceptScheme. </v>
      </c>
    </row>
    <row r="2362" spans="1:5" ht="30" x14ac:dyDescent="0.25">
      <c r="A2362" s="1" t="s">
        <v>1129</v>
      </c>
      <c r="B2362" s="1" t="s">
        <v>17</v>
      </c>
      <c r="C2362" s="1" t="s">
        <v>1130</v>
      </c>
      <c r="D2362" s="1" t="str">
        <f>""""&amp;C2362&amp;""""</f>
        <v>"Bertrandite"</v>
      </c>
      <c r="E2362" s="1" t="str">
        <f t="shared" si="348"/>
        <v xml:space="preserve">gcmin:bertrandite  skos:prefLabel  "Bertrandite". </v>
      </c>
    </row>
    <row r="2363" spans="1:5" x14ac:dyDescent="0.25">
      <c r="A2363" t="s">
        <v>1129</v>
      </c>
      <c r="B2363" t="s">
        <v>11</v>
      </c>
      <c r="C2363" t="s">
        <v>12</v>
      </c>
      <c r="D2363"/>
      <c r="E2363" s="1" t="str">
        <f t="shared" si="348"/>
        <v xml:space="preserve">gcmin:bertrandite  rdf:type  skos:Concept. </v>
      </c>
    </row>
    <row r="2364" spans="1:5" x14ac:dyDescent="0.25">
      <c r="A2364" t="s">
        <v>1129</v>
      </c>
      <c r="B2364" t="s">
        <v>7</v>
      </c>
      <c r="C2364" t="s">
        <v>1131</v>
      </c>
      <c r="D2364"/>
      <c r="E2364" s="1" t="str">
        <f t="shared" si="348"/>
        <v xml:space="preserve">gcmin:bertrandite  skos:exactMatch  gsqmin:bertrandite. </v>
      </c>
    </row>
    <row r="2365" spans="1:5" ht="30" x14ac:dyDescent="0.25">
      <c r="A2365" s="1" t="s">
        <v>1129</v>
      </c>
      <c r="B2365" s="1" t="s">
        <v>577</v>
      </c>
      <c r="C2365" s="1" t="s">
        <v>1132</v>
      </c>
      <c r="D2365" s="1" t="str">
        <f t="shared" ref="D2365:D2366" si="357">""""&amp;C2365&amp;""""</f>
        <v>"http://www.webmineral.com/data/Bertrandite.shtml"</v>
      </c>
      <c r="E2365" s="1" t="str">
        <f t="shared" si="348"/>
        <v xml:space="preserve">gcmin:bertrandite  gcmin:webmineralurl  "http://www.webmineral.com/data/Bertrandite.shtml". </v>
      </c>
    </row>
    <row r="2366" spans="1:5" ht="30" x14ac:dyDescent="0.25">
      <c r="A2366" s="1" t="s">
        <v>1129</v>
      </c>
      <c r="B2366" s="1" t="s">
        <v>604</v>
      </c>
      <c r="C2366" s="1" t="s">
        <v>4800</v>
      </c>
      <c r="D2366" s="1" t="str">
        <f t="shared" si="357"/>
        <v>"Sorosilicate: Si2O7 groups, with additional anions; cations in tetrahedral [4] and greater coordination"</v>
      </c>
      <c r="E2366" s="1" t="str">
        <f t="shared" si="348"/>
        <v xml:space="preserve">gcmin:bertrandite  gcmin:strunzlabel  "Sorosilicate: Si2O7 groups, with additional anions; cations in tetrahedral [4] and greater coordination". </v>
      </c>
    </row>
    <row r="2367" spans="1:5" x14ac:dyDescent="0.25">
      <c r="A2367" t="s">
        <v>1129</v>
      </c>
      <c r="B2367" t="s">
        <v>4</v>
      </c>
      <c r="C2367">
        <v>724</v>
      </c>
      <c r="D2367"/>
      <c r="E2367" s="1" t="str">
        <f t="shared" si="348"/>
        <v xml:space="preserve">gcmin:bertrandite  gcmin:localitycount  724. </v>
      </c>
    </row>
    <row r="2368" spans="1:5" ht="30" x14ac:dyDescent="0.25">
      <c r="A2368" s="1" t="s">
        <v>1129</v>
      </c>
      <c r="B2368" s="1" t="s">
        <v>587</v>
      </c>
      <c r="C2368" s="1" t="s">
        <v>1130</v>
      </c>
      <c r="D2368" s="1" t="str">
        <f t="shared" ref="D2368:D2370" si="358">""""&amp;C2368&amp;""""</f>
        <v>"Bertrandite"</v>
      </c>
      <c r="E2368" s="1" t="str">
        <f t="shared" si="348"/>
        <v xml:space="preserve">gcmin:bertrandite  gcmin:rruffnameplain  "Bertrandite". </v>
      </c>
    </row>
    <row r="2369" spans="1:5" ht="45" x14ac:dyDescent="0.25">
      <c r="A2369" s="1" t="s">
        <v>1129</v>
      </c>
      <c r="B2369" s="1" t="s">
        <v>602</v>
      </c>
      <c r="C2369" s="1" t="s">
        <v>1133</v>
      </c>
      <c r="D2369" s="1" t="str">
        <f t="shared" si="358"/>
        <v>"https://www.handbookofmineralogy.org/pdfs/bertrandite.pdf"</v>
      </c>
      <c r="E2369" s="1" t="str">
        <f t="shared" si="348"/>
        <v xml:space="preserve">gcmin:bertrandite  gcmin:handbookofmineralogyurl  "https://www.handbookofmineralogy.org/pdfs/bertrandite.pdf". </v>
      </c>
    </row>
    <row r="2370" spans="1:5" ht="30" x14ac:dyDescent="0.25">
      <c r="A2370" s="1" t="s">
        <v>1129</v>
      </c>
      <c r="B2370" s="1" t="s">
        <v>598</v>
      </c>
      <c r="C2370" s="1" t="s">
        <v>1134</v>
      </c>
      <c r="D2370" s="1" t="str">
        <f t="shared" si="358"/>
        <v>"Be&lt;sub&gt;4&lt;/sub&gt;Si&lt;sub&gt;2&lt;/sub&gt;O&lt;sub&gt;7&lt;/sub&gt;(OH)&lt;sub&gt;2&lt;/sub&gt;"</v>
      </c>
      <c r="E2370" s="1" t="str">
        <f t="shared" si="348"/>
        <v xml:space="preserve">gcmin:bertrandite  gcmin:rruffchemistry  "Be&lt;sub&gt;4&lt;/sub&gt;Si&lt;sub&gt;2&lt;/sub&gt;O&lt;sub&gt;7&lt;/sub&gt;(OH)&lt;sub&gt;2&lt;/sub&gt;". </v>
      </c>
    </row>
    <row r="2371" spans="1:5" ht="30" x14ac:dyDescent="0.25">
      <c r="A2371" t="s">
        <v>1129</v>
      </c>
      <c r="B2371" t="s">
        <v>7</v>
      </c>
      <c r="C2371" t="s">
        <v>1135</v>
      </c>
      <c r="D2371"/>
      <c r="E2371" s="1" t="str">
        <f t="shared" ref="E2371:E2434" si="359">A2371 &amp; "  " &amp; B2371 &amp; "  " &amp; IF(ISBLANK(D2371),C2371, D2371) &amp; ". "</f>
        <v xml:space="preserve">gcmin:bertrandite  skos:exactMatch  &lt;http://www.wikidata.org/entity/Q2582855&gt;. </v>
      </c>
    </row>
    <row r="2372" spans="1:5" ht="30" x14ac:dyDescent="0.25">
      <c r="A2372" s="1" t="s">
        <v>1129</v>
      </c>
      <c r="B2372" s="1" t="s">
        <v>116</v>
      </c>
      <c r="C2372" s="1" t="s">
        <v>1134</v>
      </c>
      <c r="D2372" s="1" t="str">
        <f t="shared" ref="D2372:D2375" si="360">""""&amp;C2372&amp;""""</f>
        <v>"Be&lt;sub&gt;4&lt;/sub&gt;Si&lt;sub&gt;2&lt;/sub&gt;O&lt;sub&gt;7&lt;/sub&gt;(OH)&lt;sub&gt;2&lt;/sub&gt;"</v>
      </c>
      <c r="E2372" s="1" t="str">
        <f t="shared" si="359"/>
        <v xml:space="preserve">gcmin:bertrandite  gcmin:imachemistry  "Be&lt;sub&gt;4&lt;/sub&gt;Si&lt;sub&gt;2&lt;/sub&gt;O&lt;sub&gt;7&lt;/sub&gt;(OH)&lt;sub&gt;2&lt;/sub&gt;". </v>
      </c>
    </row>
    <row r="2373" spans="1:5" ht="30" x14ac:dyDescent="0.25">
      <c r="A2373" s="1" t="s">
        <v>1129</v>
      </c>
      <c r="B2373" s="1" t="s">
        <v>579</v>
      </c>
      <c r="C2373" s="1" t="s">
        <v>814</v>
      </c>
      <c r="D2373" s="1" t="str">
        <f t="shared" si="360"/>
        <v>"orthorhombic"</v>
      </c>
      <c r="E2373" s="1" t="str">
        <f t="shared" si="359"/>
        <v xml:space="preserve">gcmin:bertrandite  gcmin:crystalsystem  "orthorhombic". </v>
      </c>
    </row>
    <row r="2374" spans="1:5" ht="30" x14ac:dyDescent="0.25">
      <c r="A2374" s="1" t="s">
        <v>1129</v>
      </c>
      <c r="B2374" s="1" t="s">
        <v>581</v>
      </c>
      <c r="C2374" s="1" t="s">
        <v>1136</v>
      </c>
      <c r="D2374" s="1" t="str">
        <f t="shared" si="360"/>
        <v>"R060800 | R110025"</v>
      </c>
      <c r="E2374" s="1" t="str">
        <f t="shared" si="359"/>
        <v xml:space="preserve">gcmin:bertrandite  gcmin:rruffids  "R060800 | R110025". </v>
      </c>
    </row>
    <row r="2375" spans="1:5" ht="45" x14ac:dyDescent="0.25">
      <c r="A2375" s="1" t="s">
        <v>1129</v>
      </c>
      <c r="B2375" s="1" t="s">
        <v>593</v>
      </c>
      <c r="C2375" s="1" t="s">
        <v>1137</v>
      </c>
      <c r="D2375" s="1" t="str">
        <f t="shared" si="360"/>
        <v>"Damour A A (1883) Note et analyse sur le nouveau min? des environs de Nantes, Bulletin de la Soci?t? Min?ralogique de France 6, 252-254"</v>
      </c>
      <c r="E2375" s="1" t="str">
        <f t="shared" si="359"/>
        <v xml:space="preserve">gcmin:bertrandite  gcmin:statusnotes  "Damour A A (1883) Note et analyse sur le nouveau min? des environs de Nantes, Bulletin de la Soci?t? Min?ralogique de France 6, 252-254". </v>
      </c>
    </row>
    <row r="2376" spans="1:5" x14ac:dyDescent="0.25">
      <c r="A2376" t="s">
        <v>1129</v>
      </c>
      <c r="B2376" t="s">
        <v>23</v>
      </c>
      <c r="C2376" t="s">
        <v>1138</v>
      </c>
      <c r="D2376"/>
      <c r="E2376" s="1" t="str">
        <f t="shared" si="359"/>
        <v xml:space="preserve">gcmin:bertrandite  skos:broader  strunz:s09_BD. </v>
      </c>
    </row>
    <row r="2377" spans="1:5" ht="30" x14ac:dyDescent="0.25">
      <c r="A2377" s="1" t="s">
        <v>1129</v>
      </c>
      <c r="B2377" s="1" t="s">
        <v>586</v>
      </c>
      <c r="C2377" s="1">
        <v>1878</v>
      </c>
      <c r="D2377" s="1" t="str">
        <f t="shared" ref="D2377:D2379" si="361">""""&amp;C2377&amp;""""</f>
        <v>"1878"</v>
      </c>
      <c r="E2377" s="1" t="str">
        <f t="shared" si="359"/>
        <v xml:space="preserve">gcmin:bertrandite  gcmin:wikipediadate  "1878". </v>
      </c>
    </row>
    <row r="2378" spans="1:5" ht="30" x14ac:dyDescent="0.25">
      <c r="A2378" s="1" t="s">
        <v>1129</v>
      </c>
      <c r="B2378" s="1" t="s">
        <v>590</v>
      </c>
      <c r="C2378" s="1" t="s">
        <v>675</v>
      </c>
      <c r="D2378" s="1" t="str">
        <f t="shared" si="361"/>
        <v>"Grandfathered|Approved"</v>
      </c>
      <c r="E2378" s="1" t="str">
        <f t="shared" si="359"/>
        <v xml:space="preserve">gcmin:bertrandite  gcmin:imastatus  "Grandfathered|Approved". </v>
      </c>
    </row>
    <row r="2379" spans="1:5" ht="30" x14ac:dyDescent="0.25">
      <c r="A2379" s="1" t="s">
        <v>1129</v>
      </c>
      <c r="B2379" s="1" t="s">
        <v>601</v>
      </c>
      <c r="C2379" s="1" t="s">
        <v>1130</v>
      </c>
      <c r="D2379" s="1" t="str">
        <f t="shared" si="361"/>
        <v>"Bertrandite"</v>
      </c>
      <c r="E2379" s="1" t="str">
        <f t="shared" si="359"/>
        <v xml:space="preserve">gcmin:bertrandite  gcmin:rruffnamehtml  "Bertrandite". </v>
      </c>
    </row>
    <row r="2380" spans="1:5" x14ac:dyDescent="0.25">
      <c r="A2380" t="s">
        <v>1129</v>
      </c>
      <c r="B2380" t="s">
        <v>7</v>
      </c>
      <c r="C2380" t="s">
        <v>1139</v>
      </c>
      <c r="D2380"/>
      <c r="E2380" s="1" t="str">
        <f t="shared" si="359"/>
        <v xml:space="preserve">gcmin:bertrandite  skos:exactMatch  &lt;https://www.mindat.org/1:1:642:6&gt;. </v>
      </c>
    </row>
    <row r="2381" spans="1:5" ht="30" x14ac:dyDescent="0.25">
      <c r="A2381" s="1" t="s">
        <v>1129</v>
      </c>
      <c r="B2381" s="1" t="s">
        <v>575</v>
      </c>
      <c r="C2381" s="1" t="s">
        <v>1140</v>
      </c>
      <c r="D2381" s="1" t="str">
        <f t="shared" ref="D2381:D2388" si="362">""""&amp;C2381&amp;""""</f>
        <v>"09.BD.05"</v>
      </c>
      <c r="E2381" s="1" t="str">
        <f t="shared" si="359"/>
        <v xml:space="preserve">gcmin:bertrandite  gcmin:strunzcodeV10  "09.BD.05". </v>
      </c>
    </row>
    <row r="2382" spans="1:5" ht="30" x14ac:dyDescent="0.25">
      <c r="A2382" s="1" t="s">
        <v>1129</v>
      </c>
      <c r="B2382" s="1" t="s">
        <v>21</v>
      </c>
      <c r="C2382" s="1" t="s">
        <v>1141</v>
      </c>
      <c r="D2382" s="1" t="str">
        <f t="shared" si="362"/>
        <v>"min-642"</v>
      </c>
      <c r="E2382" s="1" t="str">
        <f t="shared" si="359"/>
        <v xml:space="preserve">gcmin:bertrandite  gcmin:mindatid  "min-642". </v>
      </c>
    </row>
    <row r="2383" spans="1:5" ht="30" x14ac:dyDescent="0.25">
      <c r="A2383" s="1" t="s">
        <v>1129</v>
      </c>
      <c r="B2383" s="1" t="s">
        <v>26</v>
      </c>
      <c r="C2383" s="1" t="s">
        <v>1142</v>
      </c>
      <c r="D2383" s="1" t="str">
        <f t="shared" si="362"/>
        <v>"http://www.mindat.org/min-642.html"</v>
      </c>
      <c r="E2383" s="1" t="str">
        <f t="shared" si="359"/>
        <v xml:space="preserve">gcmin:bertrandite  gcmin:mindaturl  "http://www.mindat.org/min-642.html". </v>
      </c>
    </row>
    <row r="2384" spans="1:5" ht="30" x14ac:dyDescent="0.25">
      <c r="A2384" s="1" t="s">
        <v>1129</v>
      </c>
      <c r="B2384" s="1" t="s">
        <v>15</v>
      </c>
      <c r="C2384" s="1" t="s">
        <v>1130</v>
      </c>
      <c r="D2384" s="1" t="str">
        <f t="shared" si="362"/>
        <v>"Bertrandite"</v>
      </c>
      <c r="E2384" s="1" t="str">
        <f t="shared" si="359"/>
        <v xml:space="preserve">gcmin:bertrandite  rdfs:label  "Bertrandite". </v>
      </c>
    </row>
    <row r="2385" spans="1:5" ht="30" x14ac:dyDescent="0.25">
      <c r="A2385" s="1" t="s">
        <v>1129</v>
      </c>
      <c r="B2385" s="1" t="s">
        <v>588</v>
      </c>
      <c r="C2385" s="1" t="s">
        <v>1143</v>
      </c>
      <c r="D2385" s="1" t="str">
        <f t="shared" si="362"/>
        <v>"Be | Si | O | H"</v>
      </c>
      <c r="E2385" s="1" t="str">
        <f t="shared" si="359"/>
        <v xml:space="preserve">gcmin:bertrandite  gcmin:chemistryelements  "Be | Si | O | H". </v>
      </c>
    </row>
    <row r="2386" spans="1:5" ht="30" x14ac:dyDescent="0.25">
      <c r="A2386" s="1" t="s">
        <v>1144</v>
      </c>
      <c r="B2386" s="1" t="s">
        <v>579</v>
      </c>
      <c r="C2386" s="1" t="s">
        <v>750</v>
      </c>
      <c r="D2386" s="1" t="str">
        <f t="shared" si="362"/>
        <v>"hexagonal"</v>
      </c>
      <c r="E2386" s="1" t="str">
        <f t="shared" si="359"/>
        <v xml:space="preserve">gcmin:beryl  gcmin:crystalsystem  "hexagonal". </v>
      </c>
    </row>
    <row r="2387" spans="1:5" ht="30" x14ac:dyDescent="0.25">
      <c r="A2387" s="1" t="s">
        <v>1144</v>
      </c>
      <c r="B2387" s="1" t="s">
        <v>590</v>
      </c>
      <c r="C2387" s="1" t="s">
        <v>675</v>
      </c>
      <c r="D2387" s="1" t="str">
        <f t="shared" si="362"/>
        <v>"Grandfathered|Approved"</v>
      </c>
      <c r="E2387" s="1" t="str">
        <f t="shared" si="359"/>
        <v xml:space="preserve">gcmin:beryl  gcmin:imastatus  "Grandfathered|Approved". </v>
      </c>
    </row>
    <row r="2388" spans="1:5" ht="30" x14ac:dyDescent="0.25">
      <c r="A2388" s="1" t="s">
        <v>1144</v>
      </c>
      <c r="B2388" s="1" t="s">
        <v>588</v>
      </c>
      <c r="C2388" s="1" t="s">
        <v>1145</v>
      </c>
      <c r="D2388" s="1" t="str">
        <f t="shared" si="362"/>
        <v>"Be | Al | Si | O"</v>
      </c>
      <c r="E2388" s="1" t="str">
        <f t="shared" si="359"/>
        <v xml:space="preserve">gcmin:beryl  gcmin:chemistryelements  "Be | Al | Si | O". </v>
      </c>
    </row>
    <row r="2389" spans="1:5" x14ac:dyDescent="0.25">
      <c r="A2389" t="s">
        <v>1144</v>
      </c>
      <c r="B2389" t="s">
        <v>4</v>
      </c>
      <c r="C2389">
        <v>5081</v>
      </c>
      <c r="D2389"/>
      <c r="E2389" s="1" t="str">
        <f t="shared" si="359"/>
        <v xml:space="preserve">gcmin:beryl  gcmin:localitycount  5081. </v>
      </c>
    </row>
    <row r="2390" spans="1:5" ht="30" x14ac:dyDescent="0.25">
      <c r="A2390" s="1" t="s">
        <v>1144</v>
      </c>
      <c r="B2390" s="1" t="s">
        <v>584</v>
      </c>
      <c r="C2390" s="1" t="s">
        <v>1146</v>
      </c>
      <c r="D2390" s="1" t="str">
        <f t="shared" ref="D2390:D2392" si="363">""""&amp;C2390&amp;""""</f>
        <v>"Beryl"</v>
      </c>
      <c r="E2390" s="1" t="str">
        <f t="shared" si="359"/>
        <v xml:space="preserve">gcmin:beryl  gcmin:structuralgroup  "Beryl". </v>
      </c>
    </row>
    <row r="2391" spans="1:5" ht="60" x14ac:dyDescent="0.25">
      <c r="A2391" s="1" t="s">
        <v>1144</v>
      </c>
      <c r="B2391" s="1" t="s">
        <v>581</v>
      </c>
      <c r="C2391" s="1" t="s">
        <v>1147</v>
      </c>
      <c r="D2391" s="1" t="str">
        <f t="shared" si="363"/>
        <v>"R040002 | R050065 | R050120 | R050121 | R050305 | R050347 | R050368 | R060942 | R060943 | R060944 | RS521166 | RS544095 | RS540155 | R110100 | R110113 | R110115 | R110118"</v>
      </c>
      <c r="E2391" s="1" t="str">
        <f t="shared" si="359"/>
        <v xml:space="preserve">gcmin:beryl  gcmin:rruffids  "R040002 | R050065 | R050120 | R050121 | R050305 | R050347 | R050368 | R060942 | R060943 | R060944 | RS521166 | RS544095 | RS540155 | R110100 | R110113 | R110115 | R110118". </v>
      </c>
    </row>
    <row r="2392" spans="1:5" ht="30" x14ac:dyDescent="0.25">
      <c r="A2392" s="1" t="s">
        <v>1144</v>
      </c>
      <c r="B2392" s="1" t="s">
        <v>116</v>
      </c>
      <c r="C2392" s="1" t="s">
        <v>1148</v>
      </c>
      <c r="D2392" s="1" t="str">
        <f t="shared" si="363"/>
        <v>"Be&lt;sub&gt;3&lt;/sub&gt;Al&lt;sub&gt;2&lt;/sub&gt;Si&lt;sub&gt;6&lt;/sub&gt;O&lt;sub&gt;18&lt;/sub&gt;"</v>
      </c>
      <c r="E2392" s="1" t="str">
        <f t="shared" si="359"/>
        <v xml:space="preserve">gcmin:beryl  gcmin:imachemistry  "Be&lt;sub&gt;3&lt;/sub&gt;Al&lt;sub&gt;2&lt;/sub&gt;Si&lt;sub&gt;6&lt;/sub&gt;O&lt;sub&gt;18&lt;/sub&gt;". </v>
      </c>
    </row>
    <row r="2393" spans="1:5" x14ac:dyDescent="0.25">
      <c r="A2393" t="s">
        <v>1144</v>
      </c>
      <c r="B2393" t="s">
        <v>11</v>
      </c>
      <c r="C2393" t="s">
        <v>12</v>
      </c>
      <c r="D2393"/>
      <c r="E2393" s="1" t="str">
        <f t="shared" si="359"/>
        <v xml:space="preserve">gcmin:beryl  rdf:type  skos:Concept. </v>
      </c>
    </row>
    <row r="2394" spans="1:5" ht="30" x14ac:dyDescent="0.25">
      <c r="A2394" s="1" t="s">
        <v>1144</v>
      </c>
      <c r="B2394" s="1" t="s">
        <v>577</v>
      </c>
      <c r="C2394" s="1" t="s">
        <v>1149</v>
      </c>
      <c r="D2394" s="1" t="str">
        <f t="shared" ref="D2394:D2397" si="364">""""&amp;C2394&amp;""""</f>
        <v>"http://www.webmineral.com/data/Beryl.shtml"</v>
      </c>
      <c r="E2394" s="1" t="str">
        <f t="shared" si="359"/>
        <v xml:space="preserve">gcmin:beryl  gcmin:webmineralurl  "http://www.webmineral.com/data/Beryl.shtml". </v>
      </c>
    </row>
    <row r="2395" spans="1:5" ht="30" x14ac:dyDescent="0.25">
      <c r="A2395" s="1" t="s">
        <v>1144</v>
      </c>
      <c r="B2395" s="1" t="s">
        <v>21</v>
      </c>
      <c r="C2395" s="1" t="s">
        <v>1150</v>
      </c>
      <c r="D2395" s="1" t="str">
        <f t="shared" si="364"/>
        <v>"min-819"</v>
      </c>
      <c r="E2395" s="1" t="str">
        <f t="shared" si="359"/>
        <v xml:space="preserve">gcmin:beryl  gcmin:mindatid  "min-819". </v>
      </c>
    </row>
    <row r="2396" spans="1:5" ht="30" x14ac:dyDescent="0.25">
      <c r="A2396" s="1" t="s">
        <v>1144</v>
      </c>
      <c r="B2396" s="1" t="s">
        <v>26</v>
      </c>
      <c r="C2396" s="1" t="s">
        <v>1151</v>
      </c>
      <c r="D2396" s="1" t="str">
        <f t="shared" si="364"/>
        <v>"http://www.mindat.org/min-819.html"</v>
      </c>
      <c r="E2396" s="1" t="str">
        <f t="shared" si="359"/>
        <v xml:space="preserve">gcmin:beryl  gcmin:mindaturl  "http://www.mindat.org/min-819.html". </v>
      </c>
    </row>
    <row r="2397" spans="1:5" x14ac:dyDescent="0.25">
      <c r="A2397" s="1" t="s">
        <v>1144</v>
      </c>
      <c r="B2397" s="1" t="s">
        <v>15</v>
      </c>
      <c r="C2397" s="1" t="s">
        <v>1146</v>
      </c>
      <c r="D2397" s="1" t="str">
        <f t="shared" si="364"/>
        <v>"Beryl"</v>
      </c>
      <c r="E2397" s="1" t="str">
        <f t="shared" si="359"/>
        <v xml:space="preserve">gcmin:beryl  rdfs:label  "Beryl". </v>
      </c>
    </row>
    <row r="2398" spans="1:5" x14ac:dyDescent="0.25">
      <c r="A2398" t="s">
        <v>1144</v>
      </c>
      <c r="B2398" t="s">
        <v>7</v>
      </c>
      <c r="C2398" t="s">
        <v>1152</v>
      </c>
      <c r="D2398"/>
      <c r="E2398" s="1" t="str">
        <f t="shared" si="359"/>
        <v xml:space="preserve">gcmin:beryl  skos:exactMatch  gsqmin:beryl. </v>
      </c>
    </row>
    <row r="2399" spans="1:5" ht="30" x14ac:dyDescent="0.25">
      <c r="A2399" s="1" t="s">
        <v>1144</v>
      </c>
      <c r="B2399" s="1" t="s">
        <v>586</v>
      </c>
      <c r="C2399" s="1" t="s">
        <v>700</v>
      </c>
      <c r="D2399" s="1" t="str">
        <f t="shared" ref="D2399:D2403" si="365">""""&amp;C2399&amp;""""</f>
        <v>"old"</v>
      </c>
      <c r="E2399" s="1" t="str">
        <f t="shared" si="359"/>
        <v xml:space="preserve">gcmin:beryl  gcmin:wikipediadate  "old". </v>
      </c>
    </row>
    <row r="2400" spans="1:5" ht="30" x14ac:dyDescent="0.25">
      <c r="A2400" s="1" t="s">
        <v>1144</v>
      </c>
      <c r="B2400" s="1" t="s">
        <v>587</v>
      </c>
      <c r="C2400" s="1" t="s">
        <v>1146</v>
      </c>
      <c r="D2400" s="1" t="str">
        <f t="shared" si="365"/>
        <v>"Beryl"</v>
      </c>
      <c r="E2400" s="1" t="str">
        <f t="shared" si="359"/>
        <v xml:space="preserve">gcmin:beryl  gcmin:rruffnameplain  "Beryl". </v>
      </c>
    </row>
    <row r="2401" spans="1:5" ht="30" x14ac:dyDescent="0.25">
      <c r="A2401" s="1" t="s">
        <v>1144</v>
      </c>
      <c r="B2401" s="1" t="s">
        <v>575</v>
      </c>
      <c r="C2401" s="1" t="s">
        <v>1153</v>
      </c>
      <c r="D2401" s="1" t="str">
        <f t="shared" si="365"/>
        <v>"09.CJ.05"</v>
      </c>
      <c r="E2401" s="1" t="str">
        <f t="shared" si="359"/>
        <v xml:space="preserve">gcmin:beryl  gcmin:strunzcodeV10  "09.CJ.05". </v>
      </c>
    </row>
    <row r="2402" spans="1:5" ht="30" x14ac:dyDescent="0.25">
      <c r="A2402" s="1" t="s">
        <v>1144</v>
      </c>
      <c r="B2402" s="1" t="s">
        <v>610</v>
      </c>
      <c r="C2402" s="1" t="s">
        <v>1154</v>
      </c>
      <c r="D2402" s="1" t="str">
        <f t="shared" si="365"/>
        <v>"beryl"</v>
      </c>
      <c r="E2402" s="1" t="str">
        <f t="shared" si="359"/>
        <v xml:space="preserve">gcmin:beryl  gcmin:fleischersgroup  "beryl". </v>
      </c>
    </row>
    <row r="2403" spans="1:5" ht="30" x14ac:dyDescent="0.25">
      <c r="A2403" s="1" t="s">
        <v>1144</v>
      </c>
      <c r="B2403" s="1" t="s">
        <v>598</v>
      </c>
      <c r="C2403" s="1" t="s">
        <v>1148</v>
      </c>
      <c r="D2403" s="1" t="str">
        <f t="shared" si="365"/>
        <v>"Be&lt;sub&gt;3&lt;/sub&gt;Al&lt;sub&gt;2&lt;/sub&gt;Si&lt;sub&gt;6&lt;/sub&gt;O&lt;sub&gt;18&lt;/sub&gt;"</v>
      </c>
      <c r="E2403" s="1" t="str">
        <f t="shared" si="359"/>
        <v xml:space="preserve">gcmin:beryl  gcmin:rruffchemistry  "Be&lt;sub&gt;3&lt;/sub&gt;Al&lt;sub&gt;2&lt;/sub&gt;Si&lt;sub&gt;6&lt;/sub&gt;O&lt;sub&gt;18&lt;/sub&gt;". </v>
      </c>
    </row>
    <row r="2404" spans="1:5" x14ac:dyDescent="0.25">
      <c r="A2404" t="s">
        <v>1144</v>
      </c>
      <c r="B2404" t="s">
        <v>7</v>
      </c>
      <c r="C2404" t="s">
        <v>1155</v>
      </c>
      <c r="D2404"/>
      <c r="E2404" s="1" t="str">
        <f t="shared" si="359"/>
        <v xml:space="preserve">gcmin:beryl  skos:exactMatch  &lt;http://www.wikidata.org/entity/Q103480&gt;. </v>
      </c>
    </row>
    <row r="2405" spans="1:5" x14ac:dyDescent="0.25">
      <c r="A2405" t="s">
        <v>1144</v>
      </c>
      <c r="B2405" t="s">
        <v>13</v>
      </c>
      <c r="C2405" t="s">
        <v>77</v>
      </c>
      <c r="D2405"/>
      <c r="E2405" s="1" t="str">
        <f t="shared" si="359"/>
        <v xml:space="preserve">gcmin:beryl  skos:inScheme  gcmin:conceptScheme. </v>
      </c>
    </row>
    <row r="2406" spans="1:5" ht="30" x14ac:dyDescent="0.25">
      <c r="A2406" s="1" t="s">
        <v>1144</v>
      </c>
      <c r="B2406" s="1" t="s">
        <v>601</v>
      </c>
      <c r="C2406" s="1" t="s">
        <v>1146</v>
      </c>
      <c r="D2406" s="1" t="str">
        <f t="shared" ref="D2406:D2409" si="366">""""&amp;C2406&amp;""""</f>
        <v>"Beryl"</v>
      </c>
      <c r="E2406" s="1" t="str">
        <f t="shared" si="359"/>
        <v xml:space="preserve">gcmin:beryl  gcmin:rruffnamehtml  "Beryl". </v>
      </c>
    </row>
    <row r="2407" spans="1:5" ht="45" x14ac:dyDescent="0.25">
      <c r="A2407" s="1" t="s">
        <v>1144</v>
      </c>
      <c r="B2407" s="1" t="s">
        <v>593</v>
      </c>
      <c r="C2407" s="1" t="s">
        <v>1156</v>
      </c>
      <c r="D2407" s="1" t="str">
        <f t="shared" si="366"/>
        <v>"Vauquelin L N (1798) Sur une nouvell terre tir?e de l?aigue marine, ou beril. Observations sur la Physique, sur l╞Histoire Naturelle et sur les Arts 46, 158-158"</v>
      </c>
      <c r="E2407" s="1" t="str">
        <f t="shared" si="359"/>
        <v xml:space="preserve">gcmin:beryl  gcmin:statusnotes  "Vauquelin L N (1798) Sur une nouvell terre tir?e de l?aigue marine, ou beril. Observations sur la Physique, sur l╞Histoire Naturelle et sur les Arts 46, 158-158". </v>
      </c>
    </row>
    <row r="2408" spans="1:5" x14ac:dyDescent="0.25">
      <c r="A2408" s="1" t="s">
        <v>1144</v>
      </c>
      <c r="B2408" s="1" t="s">
        <v>17</v>
      </c>
      <c r="C2408" s="1" t="s">
        <v>1146</v>
      </c>
      <c r="D2408" s="1" t="str">
        <f t="shared" si="366"/>
        <v>"Beryl"</v>
      </c>
      <c r="E2408" s="1" t="str">
        <f t="shared" si="359"/>
        <v xml:space="preserve">gcmin:beryl  skos:prefLabel  "Beryl". </v>
      </c>
    </row>
    <row r="2409" spans="1:5" ht="45" x14ac:dyDescent="0.25">
      <c r="A2409" s="1" t="s">
        <v>1144</v>
      </c>
      <c r="B2409" s="1" t="s">
        <v>602</v>
      </c>
      <c r="C2409" s="1" t="s">
        <v>1157</v>
      </c>
      <c r="D2409" s="1" t="str">
        <f t="shared" si="366"/>
        <v>"https://www.handbookofmineralogy.org/pdfs/beryl.pdf"</v>
      </c>
      <c r="E2409" s="1" t="str">
        <f t="shared" si="359"/>
        <v xml:space="preserve">gcmin:beryl  gcmin:handbookofmineralogyurl  "https://www.handbookofmineralogy.org/pdfs/beryl.pdf". </v>
      </c>
    </row>
    <row r="2410" spans="1:5" x14ac:dyDescent="0.25">
      <c r="A2410" t="s">
        <v>1144</v>
      </c>
      <c r="B2410" t="s">
        <v>7</v>
      </c>
      <c r="C2410" t="s">
        <v>1158</v>
      </c>
      <c r="D2410"/>
      <c r="E2410" s="1" t="str">
        <f t="shared" si="359"/>
        <v xml:space="preserve">gcmin:beryl  skos:exactMatch  &lt;https://www.mindat.org/1:1:819:6&gt;. </v>
      </c>
    </row>
    <row r="2411" spans="1:5" x14ac:dyDescent="0.25">
      <c r="A2411" t="s">
        <v>1144</v>
      </c>
      <c r="B2411" t="s">
        <v>23</v>
      </c>
      <c r="C2411" t="s">
        <v>405</v>
      </c>
      <c r="D2411"/>
      <c r="E2411" s="1" t="str">
        <f t="shared" si="359"/>
        <v xml:space="preserve">gcmin:beryl  skos:broader  &lt;https://w3id.org/geochem/1.0/mingroup/40374&gt;. </v>
      </c>
    </row>
    <row r="2412" spans="1:5" ht="30" x14ac:dyDescent="0.25">
      <c r="A2412" s="1" t="s">
        <v>1144</v>
      </c>
      <c r="B2412" s="1" t="s">
        <v>604</v>
      </c>
      <c r="C2412" s="1" t="s">
        <v>1159</v>
      </c>
      <c r="D2412" s="1" t="str">
        <f>""""&amp;C2412&amp;""""</f>
        <v>"Cyclosilicate: [Si6O18]12- 6-membered single rings (sechser-Einfachringe), without insular complex anions"</v>
      </c>
      <c r="E2412" s="1" t="str">
        <f t="shared" si="359"/>
        <v xml:space="preserve">gcmin:beryl  gcmin:strunzlabel  "Cyclosilicate: [Si6O18]12- 6-membered single rings (sechser-Einfachringe), without insular complex anions". </v>
      </c>
    </row>
    <row r="2413" spans="1:5" x14ac:dyDescent="0.25">
      <c r="A2413" t="s">
        <v>1160</v>
      </c>
      <c r="B2413" t="s">
        <v>7</v>
      </c>
      <c r="C2413" t="s">
        <v>1161</v>
      </c>
      <c r="D2413"/>
      <c r="E2413" s="1" t="str">
        <f t="shared" si="359"/>
        <v xml:space="preserve">gcmin:beudantite  skos:exactMatch  &lt;https://www.mindat.org/1:1:652:3&gt;. </v>
      </c>
    </row>
    <row r="2414" spans="1:5" ht="30" x14ac:dyDescent="0.25">
      <c r="A2414" s="1" t="s">
        <v>1160</v>
      </c>
      <c r="B2414" s="1" t="s">
        <v>587</v>
      </c>
      <c r="C2414" s="1" t="s">
        <v>1162</v>
      </c>
      <c r="D2414" s="1" t="str">
        <f t="shared" ref="D2414:D2415" si="367">""""&amp;C2414&amp;""""</f>
        <v>"Beudantite"</v>
      </c>
      <c r="E2414" s="1" t="str">
        <f t="shared" si="359"/>
        <v xml:space="preserve">gcmin:beudantite  gcmin:rruffnameplain  "Beudantite". </v>
      </c>
    </row>
    <row r="2415" spans="1:5" ht="45" x14ac:dyDescent="0.25">
      <c r="A2415" s="1" t="s">
        <v>1160</v>
      </c>
      <c r="B2415" s="1" t="s">
        <v>602</v>
      </c>
      <c r="C2415" s="1" t="s">
        <v>1163</v>
      </c>
      <c r="D2415" s="1" t="str">
        <f t="shared" si="367"/>
        <v>"https://www.handbookofmineralogy.org/pdfs/beudantite.pdf"</v>
      </c>
      <c r="E2415" s="1" t="str">
        <f t="shared" si="359"/>
        <v xml:space="preserve">gcmin:beudantite  gcmin:handbookofmineralogyurl  "https://www.handbookofmineralogy.org/pdfs/beudantite.pdf". </v>
      </c>
    </row>
    <row r="2416" spans="1:5" ht="30" x14ac:dyDescent="0.25">
      <c r="A2416" t="s">
        <v>1160</v>
      </c>
      <c r="B2416" t="s">
        <v>7</v>
      </c>
      <c r="C2416" t="s">
        <v>1164</v>
      </c>
      <c r="D2416"/>
      <c r="E2416" s="1" t="str">
        <f t="shared" si="359"/>
        <v xml:space="preserve">gcmin:beudantite  skos:exactMatch  &lt;http://www.wikidata.org/entity/Q225550&gt;. </v>
      </c>
    </row>
    <row r="2417" spans="1:5" x14ac:dyDescent="0.25">
      <c r="A2417" t="s">
        <v>1160</v>
      </c>
      <c r="B2417" t="s">
        <v>11</v>
      </c>
      <c r="C2417" t="s">
        <v>12</v>
      </c>
      <c r="D2417"/>
      <c r="E2417" s="1" t="str">
        <f t="shared" si="359"/>
        <v xml:space="preserve">gcmin:beudantite  rdf:type  skos:Concept. </v>
      </c>
    </row>
    <row r="2418" spans="1:5" ht="30" x14ac:dyDescent="0.25">
      <c r="A2418" s="1" t="s">
        <v>1160</v>
      </c>
      <c r="B2418" s="1" t="s">
        <v>577</v>
      </c>
      <c r="C2418" s="1" t="s">
        <v>1165</v>
      </c>
      <c r="D2418" s="1" t="str">
        <f t="shared" ref="D2418:D2419" si="368">""""&amp;C2418&amp;""""</f>
        <v>"http://www.webmineral.com/data/Beudantite.shtml"</v>
      </c>
      <c r="E2418" s="1" t="str">
        <f t="shared" si="359"/>
        <v xml:space="preserve">gcmin:beudantite  gcmin:webmineralurl  "http://www.webmineral.com/data/Beudantite.shtml". </v>
      </c>
    </row>
    <row r="2419" spans="1:5" ht="45" x14ac:dyDescent="0.25">
      <c r="A2419" s="1" t="s">
        <v>1160</v>
      </c>
      <c r="B2419" s="1" t="s">
        <v>116</v>
      </c>
      <c r="C2419" s="1" t="s">
        <v>1166</v>
      </c>
      <c r="D2419" s="1" t="str">
        <f t="shared" si="368"/>
        <v>"PbFe&lt;sup&gt;3+&lt;/sup&gt;&lt;sub&gt;3&lt;/sub&gt;(AsO&lt;sub&gt;4&lt;/sub&gt;)(SO&lt;sub&gt;4&lt;/sub&gt;)(OH)&lt;sub&gt;6&lt;/sub&gt;"</v>
      </c>
      <c r="E2419" s="1" t="str">
        <f t="shared" si="359"/>
        <v xml:space="preserve">gcmin:beudantite  gcmin:imachemistry  "PbFe&lt;sup&gt;3+&lt;/sup&gt;&lt;sub&gt;3&lt;/sub&gt;(AsO&lt;sub&gt;4&lt;/sub&gt;)(SO&lt;sub&gt;4&lt;/sub&gt;)(OH)&lt;sub&gt;6&lt;/sub&gt;". </v>
      </c>
    </row>
    <row r="2420" spans="1:5" x14ac:dyDescent="0.25">
      <c r="A2420" t="s">
        <v>1160</v>
      </c>
      <c r="B2420" t="s">
        <v>13</v>
      </c>
      <c r="C2420" t="s">
        <v>77</v>
      </c>
      <c r="D2420"/>
      <c r="E2420" s="1" t="str">
        <f t="shared" si="359"/>
        <v xml:space="preserve">gcmin:beudantite  skos:inScheme  gcmin:conceptScheme. </v>
      </c>
    </row>
    <row r="2421" spans="1:5" ht="30" x14ac:dyDescent="0.25">
      <c r="A2421" s="1" t="s">
        <v>1160</v>
      </c>
      <c r="B2421" s="1" t="s">
        <v>579</v>
      </c>
      <c r="C2421" s="1" t="s">
        <v>750</v>
      </c>
      <c r="D2421" s="1" t="str">
        <f t="shared" ref="D2421:D2424" si="369">""""&amp;C2421&amp;""""</f>
        <v>"hexagonal"</v>
      </c>
      <c r="E2421" s="1" t="str">
        <f t="shared" si="359"/>
        <v xml:space="preserve">gcmin:beudantite  gcmin:crystalsystem  "hexagonal". </v>
      </c>
    </row>
    <row r="2422" spans="1:5" ht="30" x14ac:dyDescent="0.25">
      <c r="A2422" s="1" t="s">
        <v>1160</v>
      </c>
      <c r="B2422" s="1" t="s">
        <v>584</v>
      </c>
      <c r="C2422" s="1" t="s">
        <v>1167</v>
      </c>
      <c r="D2422" s="1" t="str">
        <f t="shared" si="369"/>
        <v>"Alunite-beudantite"</v>
      </c>
      <c r="E2422" s="1" t="str">
        <f t="shared" si="359"/>
        <v xml:space="preserve">gcmin:beudantite  gcmin:structuralgroup  "Alunite-beudantite". </v>
      </c>
    </row>
    <row r="2423" spans="1:5" ht="30" x14ac:dyDescent="0.25">
      <c r="A2423" s="1" t="s">
        <v>1160</v>
      </c>
      <c r="B2423" s="1" t="s">
        <v>586</v>
      </c>
      <c r="C2423" s="1">
        <v>1826</v>
      </c>
      <c r="D2423" s="1" t="str">
        <f t="shared" si="369"/>
        <v>"1826"</v>
      </c>
      <c r="E2423" s="1" t="str">
        <f t="shared" si="359"/>
        <v xml:space="preserve">gcmin:beudantite  gcmin:wikipediadate  "1826". </v>
      </c>
    </row>
    <row r="2424" spans="1:5" ht="30" x14ac:dyDescent="0.25">
      <c r="A2424" s="1" t="s">
        <v>1160</v>
      </c>
      <c r="B2424" s="1" t="s">
        <v>593</v>
      </c>
      <c r="C2424" s="1" t="s">
        <v>1168</v>
      </c>
      <c r="D2424" s="1" t="str">
        <f t="shared" si="369"/>
        <v>"Levy A (1826) Descriptions of two new minerals, The Annals of Philosophy 11, 194-196"</v>
      </c>
      <c r="E2424" s="1" t="str">
        <f t="shared" si="359"/>
        <v xml:space="preserve">gcmin:beudantite  gcmin:statusnotes  "Levy A (1826) Descriptions of two new minerals, The Annals of Philosophy 11, 194-196". </v>
      </c>
    </row>
    <row r="2425" spans="1:5" x14ac:dyDescent="0.25">
      <c r="A2425" t="s">
        <v>1160</v>
      </c>
      <c r="B2425" t="s">
        <v>4</v>
      </c>
      <c r="C2425">
        <v>551</v>
      </c>
      <c r="D2425"/>
      <c r="E2425" s="1" t="str">
        <f t="shared" si="359"/>
        <v xml:space="preserve">gcmin:beudantite  gcmin:localitycount  551. </v>
      </c>
    </row>
    <row r="2426" spans="1:5" ht="30" x14ac:dyDescent="0.25">
      <c r="A2426" s="1" t="s">
        <v>1160</v>
      </c>
      <c r="B2426" s="1" t="s">
        <v>17</v>
      </c>
      <c r="C2426" s="1" t="s">
        <v>1162</v>
      </c>
      <c r="D2426" s="1" t="str">
        <f t="shared" ref="D2426:D2428" si="370">""""&amp;C2426&amp;""""</f>
        <v>"Beudantite"</v>
      </c>
      <c r="E2426" s="1" t="str">
        <f t="shared" si="359"/>
        <v xml:space="preserve">gcmin:beudantite  skos:prefLabel  "Beudantite". </v>
      </c>
    </row>
    <row r="2427" spans="1:5" ht="30" x14ac:dyDescent="0.25">
      <c r="A2427" s="1" t="s">
        <v>1160</v>
      </c>
      <c r="B2427" s="1" t="s">
        <v>606</v>
      </c>
      <c r="C2427" s="1" t="s">
        <v>1169</v>
      </c>
      <c r="D2427" s="1" t="str">
        <f t="shared" si="370"/>
        <v>"IUPAC: Palladium triironIII arsenate sulfate hexahydroxyl"</v>
      </c>
      <c r="E2427" s="1" t="str">
        <f t="shared" si="359"/>
        <v xml:space="preserve">gcmin:beudantite  gcmin:iupacchemname  "IUPAC: Palladium triironIII arsenate sulfate hexahydroxyl". </v>
      </c>
    </row>
    <row r="2428" spans="1:5" ht="30" x14ac:dyDescent="0.25">
      <c r="A2428" s="1" t="s">
        <v>1160</v>
      </c>
      <c r="B2428" s="1" t="s">
        <v>588</v>
      </c>
      <c r="C2428" s="1" t="s">
        <v>1170</v>
      </c>
      <c r="D2428" s="1" t="str">
        <f t="shared" si="370"/>
        <v>"Pb | Fe | As | O | S | H"</v>
      </c>
      <c r="E2428" s="1" t="str">
        <f t="shared" si="359"/>
        <v xml:space="preserve">gcmin:beudantite  gcmin:chemistryelements  "Pb | Fe | As | O | S | H". </v>
      </c>
    </row>
    <row r="2429" spans="1:5" ht="30" x14ac:dyDescent="0.25">
      <c r="A2429" t="s">
        <v>1160</v>
      </c>
      <c r="B2429" t="s">
        <v>23</v>
      </c>
      <c r="C2429" t="s">
        <v>158</v>
      </c>
      <c r="D2429"/>
      <c r="E2429" s="1" t="str">
        <f t="shared" si="359"/>
        <v xml:space="preserve">gcmin:beudantite  skos:broader  &lt;https://w3id.org/geochem/1.0/mingroup/29276&gt;. </v>
      </c>
    </row>
    <row r="2430" spans="1:5" ht="30" x14ac:dyDescent="0.25">
      <c r="A2430" s="1" t="s">
        <v>1160</v>
      </c>
      <c r="B2430" s="1" t="s">
        <v>575</v>
      </c>
      <c r="C2430" s="1" t="s">
        <v>1171</v>
      </c>
      <c r="D2430" s="1" t="str">
        <f t="shared" ref="D2430:D2433" si="371">""""&amp;C2430&amp;""""</f>
        <v>"08.BL.05"</v>
      </c>
      <c r="E2430" s="1" t="str">
        <f t="shared" si="359"/>
        <v xml:space="preserve">gcmin:beudantite  gcmin:strunzcodeV10  "08.BL.05". </v>
      </c>
    </row>
    <row r="2431" spans="1:5" ht="30" x14ac:dyDescent="0.25">
      <c r="A2431" s="1" t="s">
        <v>1160</v>
      </c>
      <c r="B2431" s="1" t="s">
        <v>610</v>
      </c>
      <c r="C2431" s="1" t="s">
        <v>1172</v>
      </c>
      <c r="D2431" s="1" t="str">
        <f t="shared" si="371"/>
        <v>"alunite-jarosite-beudantite subgroup"</v>
      </c>
      <c r="E2431" s="1" t="str">
        <f t="shared" si="359"/>
        <v xml:space="preserve">gcmin:beudantite  gcmin:fleischersgroup  "alunite-jarosite-beudantite subgroup". </v>
      </c>
    </row>
    <row r="2432" spans="1:5" ht="45" x14ac:dyDescent="0.25">
      <c r="A2432" s="1" t="s">
        <v>1160</v>
      </c>
      <c r="B2432" s="1" t="s">
        <v>598</v>
      </c>
      <c r="C2432" s="1" t="s">
        <v>1173</v>
      </c>
      <c r="D2432" s="1" t="str">
        <f t="shared" si="371"/>
        <v>"Pb&lt;sup&gt;2+&lt;/sup&gt;Fe&lt;sup&gt;3+&lt;/sup&gt;&lt;sub&gt;3&lt;/sub&gt;(As&lt;sup&gt;5+&lt;/sup&gt;O&lt;sub&gt;4&lt;/sub&gt;)(S&lt;sup&gt;6+&lt;/sup&gt;O&lt;sub&gt;4&lt;/sub&gt;)(OH)&lt;sub&gt;6&lt;/sub&gt;"</v>
      </c>
      <c r="E2432" s="1" t="str">
        <f t="shared" si="359"/>
        <v xml:space="preserve">gcmin:beudantite  gcmin:rruffchemistry  "Pb&lt;sup&gt;2+&lt;/sup&gt;Fe&lt;sup&gt;3+&lt;/sup&gt;&lt;sub&gt;3&lt;/sub&gt;(As&lt;sup&gt;5+&lt;/sup&gt;O&lt;sub&gt;4&lt;/sub&gt;)(S&lt;sup&gt;6+&lt;/sup&gt;O&lt;sub&gt;4&lt;/sub&gt;)(OH)&lt;sub&gt;6&lt;/sub&gt;". </v>
      </c>
    </row>
    <row r="2433" spans="1:5" ht="30" x14ac:dyDescent="0.25">
      <c r="A2433" s="1" t="s">
        <v>1160</v>
      </c>
      <c r="B2433" s="1" t="s">
        <v>590</v>
      </c>
      <c r="C2433" s="1" t="s">
        <v>751</v>
      </c>
      <c r="D2433" s="1" t="str">
        <f t="shared" si="371"/>
        <v>"Approved|Redefined"</v>
      </c>
      <c r="E2433" s="1" t="str">
        <f t="shared" si="359"/>
        <v xml:space="preserve">gcmin:beudantite  gcmin:imastatus  "Approved|Redefined". </v>
      </c>
    </row>
    <row r="2434" spans="1:5" x14ac:dyDescent="0.25">
      <c r="A2434" t="s">
        <v>1160</v>
      </c>
      <c r="B2434" t="s">
        <v>7</v>
      </c>
      <c r="C2434" t="s">
        <v>1174</v>
      </c>
      <c r="D2434"/>
      <c r="E2434" s="1" t="str">
        <f t="shared" si="359"/>
        <v xml:space="preserve">gcmin:beudantite  skos:exactMatch  gsqmin:beudantite. </v>
      </c>
    </row>
    <row r="2435" spans="1:5" ht="30" x14ac:dyDescent="0.25">
      <c r="A2435" s="1" t="s">
        <v>1160</v>
      </c>
      <c r="B2435" s="1" t="s">
        <v>15</v>
      </c>
      <c r="C2435" s="1" t="s">
        <v>1162</v>
      </c>
      <c r="D2435" s="1" t="str">
        <f t="shared" ref="D2435:D2440" si="372">""""&amp;C2435&amp;""""</f>
        <v>"Beudantite"</v>
      </c>
      <c r="E2435" s="1" t="str">
        <f t="shared" ref="E2435:E2498" si="373">A2435 &amp; "  " &amp; B2435 &amp; "  " &amp; IF(ISBLANK(D2435),C2435, D2435) &amp; ". "</f>
        <v xml:space="preserve">gcmin:beudantite  rdfs:label  "Beudantite". </v>
      </c>
    </row>
    <row r="2436" spans="1:5" ht="30" x14ac:dyDescent="0.25">
      <c r="A2436" s="1" t="s">
        <v>1160</v>
      </c>
      <c r="B2436" s="1" t="s">
        <v>581</v>
      </c>
      <c r="C2436" s="1" t="s">
        <v>1175</v>
      </c>
      <c r="D2436" s="1" t="str">
        <f t="shared" si="372"/>
        <v>"R060985 | R070189 | R070190 | R070492 | R070502 | R100183"</v>
      </c>
      <c r="E2436" s="1" t="str">
        <f t="shared" si="373"/>
        <v xml:space="preserve">gcmin:beudantite  gcmin:rruffids  "R060985 | R070189 | R070190 | R070492 | R070502 | R100183". </v>
      </c>
    </row>
    <row r="2437" spans="1:5" ht="30" x14ac:dyDescent="0.25">
      <c r="A2437" s="1" t="s">
        <v>1160</v>
      </c>
      <c r="B2437" s="1" t="s">
        <v>21</v>
      </c>
      <c r="C2437" s="1" t="s">
        <v>1176</v>
      </c>
      <c r="D2437" s="1" t="str">
        <f t="shared" si="372"/>
        <v>"min-652"</v>
      </c>
      <c r="E2437" s="1" t="str">
        <f t="shared" si="373"/>
        <v xml:space="preserve">gcmin:beudantite  gcmin:mindatid  "min-652". </v>
      </c>
    </row>
    <row r="2438" spans="1:5" ht="30" x14ac:dyDescent="0.25">
      <c r="A2438" s="1" t="s">
        <v>1160</v>
      </c>
      <c r="B2438" s="1" t="s">
        <v>26</v>
      </c>
      <c r="C2438" s="1" t="s">
        <v>1177</v>
      </c>
      <c r="D2438" s="1" t="str">
        <f t="shared" si="372"/>
        <v>"http://www.mindat.org/min-652.html"</v>
      </c>
      <c r="E2438" s="1" t="str">
        <f t="shared" si="373"/>
        <v xml:space="preserve">gcmin:beudantite  gcmin:mindaturl  "http://www.mindat.org/min-652.html". </v>
      </c>
    </row>
    <row r="2439" spans="1:5" ht="30" x14ac:dyDescent="0.25">
      <c r="A2439" s="1" t="s">
        <v>1160</v>
      </c>
      <c r="B2439" s="1" t="s">
        <v>601</v>
      </c>
      <c r="C2439" s="1" t="s">
        <v>1162</v>
      </c>
      <c r="D2439" s="1" t="str">
        <f t="shared" si="372"/>
        <v>"Beudantite"</v>
      </c>
      <c r="E2439" s="1" t="str">
        <f t="shared" si="373"/>
        <v xml:space="preserve">gcmin:beudantite  gcmin:rruffnamehtml  "Beudantite". </v>
      </c>
    </row>
    <row r="2440" spans="1:5" ht="30" x14ac:dyDescent="0.25">
      <c r="A2440" s="1" t="s">
        <v>1160</v>
      </c>
      <c r="B2440" s="1" t="s">
        <v>604</v>
      </c>
      <c r="C2440" s="1" t="s">
        <v>4801</v>
      </c>
      <c r="D2440" s="1" t="str">
        <f t="shared" si="372"/>
        <v>"Phosphate, etc. with additional anions, without H2O, With medium-sized and large cations, (OH, etc.):RO4 = 3:1"</v>
      </c>
      <c r="E2440" s="1" t="str">
        <f t="shared" si="373"/>
        <v xml:space="preserve">gcmin:beudantite  gcmin:strunzlabel  "Phosphate, etc. with additional anions, without H2O, With medium-sized and large cations, (OH, etc.):RO4 = 3:1". </v>
      </c>
    </row>
    <row r="2441" spans="1:5" x14ac:dyDescent="0.25">
      <c r="A2441" t="s">
        <v>1178</v>
      </c>
      <c r="B2441" t="s">
        <v>11</v>
      </c>
      <c r="C2441" t="s">
        <v>12</v>
      </c>
      <c r="D2441"/>
      <c r="E2441" s="1" t="str">
        <f t="shared" si="373"/>
        <v xml:space="preserve">gcmin:bindheimite  rdf:type  skos:Concept. </v>
      </c>
    </row>
    <row r="2442" spans="1:5" x14ac:dyDescent="0.25">
      <c r="A2442" t="s">
        <v>1178</v>
      </c>
      <c r="B2442" t="s">
        <v>13</v>
      </c>
      <c r="C2442" t="s">
        <v>77</v>
      </c>
      <c r="D2442"/>
      <c r="E2442" s="1" t="str">
        <f t="shared" si="373"/>
        <v xml:space="preserve">gcmin:bindheimite  skos:inScheme  gcmin:conceptScheme. </v>
      </c>
    </row>
    <row r="2443" spans="1:5" ht="30" x14ac:dyDescent="0.25">
      <c r="A2443" s="1" t="s">
        <v>1178</v>
      </c>
      <c r="B2443" s="1" t="s">
        <v>584</v>
      </c>
      <c r="C2443" s="1" t="s">
        <v>1179</v>
      </c>
      <c r="D2443" s="1" t="str">
        <f t="shared" ref="D2443:D2446" si="374">""""&amp;C2443&amp;""""</f>
        <v>"Pyrochlore"</v>
      </c>
      <c r="E2443" s="1" t="str">
        <f t="shared" si="373"/>
        <v xml:space="preserve">gcmin:bindheimite  gcmin:structuralgroup  "Pyrochlore". </v>
      </c>
    </row>
    <row r="2444" spans="1:5" ht="30" x14ac:dyDescent="0.25">
      <c r="A2444" s="1" t="s">
        <v>1178</v>
      </c>
      <c r="B2444" s="1" t="s">
        <v>579</v>
      </c>
      <c r="C2444" s="1" t="s">
        <v>712</v>
      </c>
      <c r="D2444" s="1" t="str">
        <f t="shared" si="374"/>
        <v>"cubic"</v>
      </c>
      <c r="E2444" s="1" t="str">
        <f t="shared" si="373"/>
        <v xml:space="preserve">gcmin:bindheimite  gcmin:crystalsystem  "cubic". </v>
      </c>
    </row>
    <row r="2445" spans="1:5" ht="30" x14ac:dyDescent="0.25">
      <c r="A2445" s="1" t="s">
        <v>1178</v>
      </c>
      <c r="B2445" s="1" t="s">
        <v>15</v>
      </c>
      <c r="C2445" s="1" t="s">
        <v>1180</v>
      </c>
      <c r="D2445" s="1" t="str">
        <f t="shared" si="374"/>
        <v>"Bindheimite"</v>
      </c>
      <c r="E2445" s="1" t="str">
        <f t="shared" si="373"/>
        <v xml:space="preserve">gcmin:bindheimite  rdfs:label  "Bindheimite". </v>
      </c>
    </row>
    <row r="2446" spans="1:5" ht="30" x14ac:dyDescent="0.25">
      <c r="A2446" s="1" t="s">
        <v>1178</v>
      </c>
      <c r="B2446" s="1" t="s">
        <v>581</v>
      </c>
      <c r="C2446" s="1" t="s">
        <v>1181</v>
      </c>
      <c r="D2446" s="1" t="str">
        <f t="shared" si="374"/>
        <v>"R050546"</v>
      </c>
      <c r="E2446" s="1" t="str">
        <f t="shared" si="373"/>
        <v xml:space="preserve">gcmin:bindheimite  gcmin:rruffids  "R050546". </v>
      </c>
    </row>
    <row r="2447" spans="1:5" x14ac:dyDescent="0.25">
      <c r="A2447" t="s">
        <v>1178</v>
      </c>
      <c r="B2447" t="s">
        <v>4</v>
      </c>
      <c r="C2447">
        <v>520</v>
      </c>
      <c r="D2447"/>
      <c r="E2447" s="1" t="str">
        <f t="shared" si="373"/>
        <v xml:space="preserve">gcmin:bindheimite  gcmin:localitycount  520. </v>
      </c>
    </row>
    <row r="2448" spans="1:5" ht="30" x14ac:dyDescent="0.25">
      <c r="A2448" s="1" t="s">
        <v>1178</v>
      </c>
      <c r="B2448" s="1" t="s">
        <v>116</v>
      </c>
      <c r="C2448" s="1" t="s">
        <v>1182</v>
      </c>
      <c r="D2448" s="1" t="str">
        <f t="shared" ref="D2448:D2450" si="375">""""&amp;C2448&amp;""""</f>
        <v>"Pb&lt;sub&gt;2&lt;/sub&gt;Sb&lt;sup&gt;5+&lt;/sup&gt;&lt;sub&gt;2&lt;/sub&gt;O&lt;sub&gt;7&lt;/sub&gt;"</v>
      </c>
      <c r="E2448" s="1" t="str">
        <f t="shared" si="373"/>
        <v xml:space="preserve">gcmin:bindheimite  gcmin:imachemistry  "Pb&lt;sub&gt;2&lt;/sub&gt;Sb&lt;sup&gt;5+&lt;/sup&gt;&lt;sub&gt;2&lt;/sub&gt;O&lt;sub&gt;7&lt;/sub&gt;". </v>
      </c>
    </row>
    <row r="2449" spans="1:5" ht="195" x14ac:dyDescent="0.25">
      <c r="A2449" s="1" t="s">
        <v>1178</v>
      </c>
      <c r="B2449" s="1" t="s">
        <v>593</v>
      </c>
      <c r="C2449" s="1" t="s">
        <v>1183</v>
      </c>
      <c r="D2449" s="1" t="str">
        <f t="shared" si="375"/>
        <v>"First described by Bindheim without a name: Karsten D L G (1800) Anmerkungen. in Mineralogische Tabellen, Heinrich August Rottmann (Berlin) 77-78 Dana J D, Brush G J (1868) Bindheimite, in A System of Mineralogy, Fifth Edition, John Wiley and Sons (New York) 591-591 The mineral name has been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v>
      </c>
      <c r="E2449" s="1" t="str">
        <f t="shared" si="373"/>
        <v xml:space="preserve">gcmin:bindheimite  gcmin:statusnotes  "First described by Bindheim without a name: Karsten D L G (1800) Anmerkungen. in Mineralogische Tabellen, Heinrich August Rottmann (Berlin) 77-78 Dana J D, Brush G J (1868) Bindheimite, in A System of Mineralogy, Fifth Edition, John Wiley and Sons (New York) 591-591 The mineral name has been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 </v>
      </c>
    </row>
    <row r="2450" spans="1:5" ht="30" x14ac:dyDescent="0.25">
      <c r="A2450" s="1" t="s">
        <v>1178</v>
      </c>
      <c r="B2450" s="1" t="s">
        <v>588</v>
      </c>
      <c r="C2450" s="1" t="s">
        <v>1184</v>
      </c>
      <c r="D2450" s="1" t="str">
        <f t="shared" si="375"/>
        <v>"Pb | Sb | O"</v>
      </c>
      <c r="E2450" s="1" t="str">
        <f t="shared" si="373"/>
        <v xml:space="preserve">gcmin:bindheimite  gcmin:chemistryelements  "Pb | Sb | O". </v>
      </c>
    </row>
    <row r="2451" spans="1:5" x14ac:dyDescent="0.25">
      <c r="A2451" t="s">
        <v>1178</v>
      </c>
      <c r="B2451" t="s">
        <v>7</v>
      </c>
      <c r="C2451" t="s">
        <v>1185</v>
      </c>
      <c r="D2451"/>
      <c r="E2451" s="1" t="str">
        <f t="shared" si="373"/>
        <v xml:space="preserve">gcmin:bindheimite  skos:exactMatch  gsqmin:bindheimite. </v>
      </c>
    </row>
    <row r="2452" spans="1:5" x14ac:dyDescent="0.25">
      <c r="A2452" t="s">
        <v>1178</v>
      </c>
      <c r="B2452" t="s">
        <v>7</v>
      </c>
      <c r="C2452" t="s">
        <v>1186</v>
      </c>
      <c r="D2452"/>
      <c r="E2452" s="1" t="str">
        <f t="shared" si="373"/>
        <v xml:space="preserve">gcmin:bindheimite  skos:exactMatch  &lt;https://www.mindat.org/1:1:676:3&gt;. </v>
      </c>
    </row>
    <row r="2453" spans="1:5" ht="30" x14ac:dyDescent="0.25">
      <c r="A2453" s="1" t="s">
        <v>1178</v>
      </c>
      <c r="B2453" s="1" t="s">
        <v>598</v>
      </c>
      <c r="C2453" s="1" t="s">
        <v>1182</v>
      </c>
      <c r="D2453" s="1" t="str">
        <f>""""&amp;C2453&amp;""""</f>
        <v>"Pb&lt;sub&gt;2&lt;/sub&gt;Sb&lt;sup&gt;5+&lt;/sup&gt;&lt;sub&gt;2&lt;/sub&gt;O&lt;sub&gt;7&lt;/sub&gt;"</v>
      </c>
      <c r="E2453" s="1" t="str">
        <f t="shared" si="373"/>
        <v xml:space="preserve">gcmin:bindheimite  gcmin:rruffchemistry  "Pb&lt;sub&gt;2&lt;/sub&gt;Sb&lt;sup&gt;5+&lt;/sup&gt;&lt;sub&gt;2&lt;/sub&gt;O&lt;sub&gt;7&lt;/sub&gt;". </v>
      </c>
    </row>
    <row r="2454" spans="1:5" x14ac:dyDescent="0.25">
      <c r="A2454" t="s">
        <v>1178</v>
      </c>
      <c r="B2454" t="s">
        <v>23</v>
      </c>
      <c r="C2454" t="s">
        <v>1187</v>
      </c>
      <c r="D2454"/>
      <c r="E2454" s="1" t="str">
        <f t="shared" si="373"/>
        <v xml:space="preserve">gcmin:bindheimite  skos:broader  strunz:s04_DH. </v>
      </c>
    </row>
    <row r="2455" spans="1:5" ht="30" x14ac:dyDescent="0.25">
      <c r="A2455" s="1" t="s">
        <v>1178</v>
      </c>
      <c r="B2455" s="1" t="s">
        <v>17</v>
      </c>
      <c r="C2455" s="1" t="s">
        <v>1180</v>
      </c>
      <c r="D2455" s="1" t="str">
        <f t="shared" ref="D2455:D2458" si="376">""""&amp;C2455&amp;""""</f>
        <v>"Bindheimite"</v>
      </c>
      <c r="E2455" s="1" t="str">
        <f t="shared" si="373"/>
        <v xml:space="preserve">gcmin:bindheimite  skos:prefLabel  "Bindheimite". </v>
      </c>
    </row>
    <row r="2456" spans="1:5" ht="30" x14ac:dyDescent="0.25">
      <c r="A2456" s="1" t="s">
        <v>1178</v>
      </c>
      <c r="B2456" s="1" t="s">
        <v>575</v>
      </c>
      <c r="C2456" s="1" t="s">
        <v>1188</v>
      </c>
      <c r="D2456" s="1" t="str">
        <f t="shared" si="376"/>
        <v>"04.DH.20"</v>
      </c>
      <c r="E2456" s="1" t="str">
        <f t="shared" si="373"/>
        <v xml:space="preserve">gcmin:bindheimite  gcmin:strunzcodeV10  "04.DH.20". </v>
      </c>
    </row>
    <row r="2457" spans="1:5" ht="30" x14ac:dyDescent="0.25">
      <c r="A2457" s="1" t="s">
        <v>1178</v>
      </c>
      <c r="B2457" s="1" t="s">
        <v>26</v>
      </c>
      <c r="C2457" s="1" t="s">
        <v>1189</v>
      </c>
      <c r="D2457" s="1" t="str">
        <f t="shared" si="376"/>
        <v>"http://www.mindat.org/min-676.html"</v>
      </c>
      <c r="E2457" s="1" t="str">
        <f t="shared" si="373"/>
        <v xml:space="preserve">gcmin:bindheimite  gcmin:mindaturl  "http://www.mindat.org/min-676.html". </v>
      </c>
    </row>
    <row r="2458" spans="1:5" ht="30" x14ac:dyDescent="0.25">
      <c r="A2458" s="1" t="s">
        <v>1178</v>
      </c>
      <c r="B2458" s="1" t="s">
        <v>601</v>
      </c>
      <c r="C2458" s="1" t="s">
        <v>1180</v>
      </c>
      <c r="D2458" s="1" t="str">
        <f t="shared" si="376"/>
        <v>"Bindheimite"</v>
      </c>
      <c r="E2458" s="1" t="str">
        <f t="shared" si="373"/>
        <v xml:space="preserve">gcmin:bindheimite  gcmin:rruffnamehtml  "Bindheimite". </v>
      </c>
    </row>
    <row r="2459" spans="1:5" ht="30" x14ac:dyDescent="0.25">
      <c r="A2459" t="s">
        <v>1178</v>
      </c>
      <c r="B2459" t="s">
        <v>7</v>
      </c>
      <c r="C2459" t="s">
        <v>1190</v>
      </c>
      <c r="D2459"/>
      <c r="E2459" s="1" t="str">
        <f t="shared" si="373"/>
        <v xml:space="preserve">gcmin:bindheimite  skos:exactMatch  &lt;http://www.wikidata.org/entity/Q420487&gt;. </v>
      </c>
    </row>
    <row r="2460" spans="1:5" ht="30" x14ac:dyDescent="0.25">
      <c r="A2460" s="1" t="s">
        <v>1178</v>
      </c>
      <c r="B2460" s="1" t="s">
        <v>587</v>
      </c>
      <c r="C2460" s="1" t="s">
        <v>1180</v>
      </c>
      <c r="D2460" s="1" t="str">
        <f t="shared" ref="D2460:D2467" si="377">""""&amp;C2460&amp;""""</f>
        <v>"Bindheimite"</v>
      </c>
      <c r="E2460" s="1" t="str">
        <f t="shared" si="373"/>
        <v xml:space="preserve">gcmin:bindheimite  gcmin:rruffnameplain  "Bindheimite". </v>
      </c>
    </row>
    <row r="2461" spans="1:5" ht="30" x14ac:dyDescent="0.25">
      <c r="A2461" s="1" t="s">
        <v>1178</v>
      </c>
      <c r="B2461" s="1" t="s">
        <v>610</v>
      </c>
      <c r="C2461" s="1" t="s">
        <v>1191</v>
      </c>
      <c r="D2461" s="1" t="str">
        <f t="shared" si="377"/>
        <v>"stibiconite"</v>
      </c>
      <c r="E2461" s="1" t="str">
        <f t="shared" si="373"/>
        <v xml:space="preserve">gcmin:bindheimite  gcmin:fleischersgroup  "stibiconite". </v>
      </c>
    </row>
    <row r="2462" spans="1:5" ht="30" x14ac:dyDescent="0.25">
      <c r="A2462" s="1" t="s">
        <v>1178</v>
      </c>
      <c r="B2462" s="1" t="s">
        <v>577</v>
      </c>
      <c r="C2462" s="1" t="s">
        <v>1192</v>
      </c>
      <c r="D2462" s="1" t="str">
        <f t="shared" si="377"/>
        <v>"http://www.webmineral.com/data/Bindheimite.shtml"</v>
      </c>
      <c r="E2462" s="1" t="str">
        <f t="shared" si="373"/>
        <v xml:space="preserve">gcmin:bindheimite  gcmin:webmineralurl  "http://www.webmineral.com/data/Bindheimite.shtml". </v>
      </c>
    </row>
    <row r="2463" spans="1:5" ht="30" x14ac:dyDescent="0.25">
      <c r="A2463" s="1" t="s">
        <v>1178</v>
      </c>
      <c r="B2463" s="1" t="s">
        <v>21</v>
      </c>
      <c r="C2463" s="1" t="s">
        <v>1193</v>
      </c>
      <c r="D2463" s="1" t="str">
        <f t="shared" si="377"/>
        <v>"min-676"</v>
      </c>
      <c r="E2463" s="1" t="str">
        <f t="shared" si="373"/>
        <v xml:space="preserve">gcmin:bindheimite  gcmin:mindatid  "min-676". </v>
      </c>
    </row>
    <row r="2464" spans="1:5" ht="30" x14ac:dyDescent="0.25">
      <c r="A2464" s="1" t="s">
        <v>1178</v>
      </c>
      <c r="B2464" s="1" t="s">
        <v>590</v>
      </c>
      <c r="C2464" s="1" t="s">
        <v>1194</v>
      </c>
      <c r="D2464" s="1" t="str">
        <f t="shared" si="377"/>
        <v>"Questionable mineral species|Approved"</v>
      </c>
      <c r="E2464" s="1" t="str">
        <f t="shared" si="373"/>
        <v xml:space="preserve">gcmin:bindheimite  gcmin:imastatus  "Questionable mineral species|Approved". </v>
      </c>
    </row>
    <row r="2465" spans="1:5" ht="45" x14ac:dyDescent="0.25">
      <c r="A2465" s="1" t="s">
        <v>1178</v>
      </c>
      <c r="B2465" s="1" t="s">
        <v>602</v>
      </c>
      <c r="C2465" s="1" t="s">
        <v>1195</v>
      </c>
      <c r="D2465" s="1" t="str">
        <f t="shared" si="377"/>
        <v>"https://www.handbookofmineralogy.org/pdfs/bindheimite.pdf"</v>
      </c>
      <c r="E2465" s="1" t="str">
        <f t="shared" si="373"/>
        <v xml:space="preserve">gcmin:bindheimite  gcmin:handbookofmineralogyurl  "https://www.handbookofmineralogy.org/pdfs/bindheimite.pdf". </v>
      </c>
    </row>
    <row r="2466" spans="1:5" ht="30" x14ac:dyDescent="0.25">
      <c r="A2466" s="1" t="s">
        <v>1196</v>
      </c>
      <c r="B2466" s="1" t="s">
        <v>586</v>
      </c>
      <c r="C2466" s="1">
        <v>1556</v>
      </c>
      <c r="D2466" s="1" t="str">
        <f t="shared" si="377"/>
        <v>"1556"</v>
      </c>
      <c r="E2466" s="1" t="str">
        <f t="shared" si="373"/>
        <v xml:space="preserve">gcmin:bismuth  gcmin:wikipediadate  "1556". </v>
      </c>
    </row>
    <row r="2467" spans="1:5" ht="30" x14ac:dyDescent="0.25">
      <c r="A2467" s="1" t="s">
        <v>1196</v>
      </c>
      <c r="B2467" s="1" t="s">
        <v>15</v>
      </c>
      <c r="C2467" s="1" t="s">
        <v>1197</v>
      </c>
      <c r="D2467" s="1" t="str">
        <f t="shared" si="377"/>
        <v>"Bismuth"</v>
      </c>
      <c r="E2467" s="1" t="str">
        <f t="shared" si="373"/>
        <v xml:space="preserve">gcmin:bismuth  rdfs:label  "Bismuth". </v>
      </c>
    </row>
    <row r="2468" spans="1:5" x14ac:dyDescent="0.25">
      <c r="A2468" t="s">
        <v>1196</v>
      </c>
      <c r="B2468" t="s">
        <v>7</v>
      </c>
      <c r="C2468" t="s">
        <v>1198</v>
      </c>
      <c r="D2468"/>
      <c r="E2468" s="1" t="str">
        <f t="shared" si="373"/>
        <v xml:space="preserve">gcmin:bismuth  skos:exactMatch  gsqmin:bismuth. </v>
      </c>
    </row>
    <row r="2469" spans="1:5" x14ac:dyDescent="0.25">
      <c r="A2469" t="s">
        <v>1196</v>
      </c>
      <c r="B2469" t="s">
        <v>4</v>
      </c>
      <c r="C2469">
        <v>2388</v>
      </c>
      <c r="D2469"/>
      <c r="E2469" s="1" t="str">
        <f t="shared" si="373"/>
        <v xml:space="preserve">gcmin:bismuth  gcmin:localitycount  2388. </v>
      </c>
    </row>
    <row r="2470" spans="1:5" ht="30" x14ac:dyDescent="0.25">
      <c r="A2470" s="1" t="s">
        <v>1196</v>
      </c>
      <c r="B2470" s="1" t="s">
        <v>598</v>
      </c>
      <c r="C2470" s="1" t="s">
        <v>1199</v>
      </c>
      <c r="D2470" s="1" t="str">
        <f t="shared" ref="D2470:D2471" si="378">""""&amp;C2470&amp;""""</f>
        <v>"Bi"</v>
      </c>
      <c r="E2470" s="1" t="str">
        <f t="shared" si="373"/>
        <v xml:space="preserve">gcmin:bismuth  gcmin:rruffchemistry  "Bi". </v>
      </c>
    </row>
    <row r="2471" spans="1:5" ht="30" x14ac:dyDescent="0.25">
      <c r="A2471" s="1" t="s">
        <v>1196</v>
      </c>
      <c r="B2471" s="1" t="s">
        <v>588</v>
      </c>
      <c r="C2471" s="1" t="s">
        <v>1199</v>
      </c>
      <c r="D2471" s="1" t="str">
        <f t="shared" si="378"/>
        <v>"Bi"</v>
      </c>
      <c r="E2471" s="1" t="str">
        <f t="shared" si="373"/>
        <v xml:space="preserve">gcmin:bismuth  gcmin:chemistryelements  "Bi". </v>
      </c>
    </row>
    <row r="2472" spans="1:5" x14ac:dyDescent="0.25">
      <c r="A2472" t="s">
        <v>1196</v>
      </c>
      <c r="B2472" t="s">
        <v>7</v>
      </c>
      <c r="C2472" t="s">
        <v>1200</v>
      </c>
      <c r="D2472"/>
      <c r="E2472" s="1" t="str">
        <f t="shared" si="373"/>
        <v xml:space="preserve">gcmin:bismuth  skos:exactMatch  &lt;https://www.mindat.org/1:1:684:2&gt;. </v>
      </c>
    </row>
    <row r="2473" spans="1:5" ht="30" x14ac:dyDescent="0.25">
      <c r="A2473" s="1" t="s">
        <v>1196</v>
      </c>
      <c r="B2473" s="1" t="s">
        <v>579</v>
      </c>
      <c r="C2473" s="1" t="s">
        <v>1011</v>
      </c>
      <c r="D2473" s="1" t="str">
        <f t="shared" ref="D2473:D2476" si="379">""""&amp;C2473&amp;""""</f>
        <v>"hexagonal, rhombohedral"</v>
      </c>
      <c r="E2473" s="1" t="str">
        <f t="shared" si="373"/>
        <v xml:space="preserve">gcmin:bismuth  gcmin:crystalsystem  "hexagonal, rhombohedral". </v>
      </c>
    </row>
    <row r="2474" spans="1:5" ht="30" x14ac:dyDescent="0.25">
      <c r="A2474" s="1" t="s">
        <v>1196</v>
      </c>
      <c r="B2474" s="1" t="s">
        <v>577</v>
      </c>
      <c r="C2474" s="1" t="s">
        <v>1201</v>
      </c>
      <c r="D2474" s="1" t="str">
        <f t="shared" si="379"/>
        <v>"http://www.webmineral.com/data/Bismuth.shtml"</v>
      </c>
      <c r="E2474" s="1" t="str">
        <f t="shared" si="373"/>
        <v xml:space="preserve">gcmin:bismuth  gcmin:webmineralurl  "http://www.webmineral.com/data/Bismuth.shtml". </v>
      </c>
    </row>
    <row r="2475" spans="1:5" ht="30" x14ac:dyDescent="0.25">
      <c r="A2475" s="1" t="s">
        <v>1196</v>
      </c>
      <c r="B2475" s="1" t="s">
        <v>21</v>
      </c>
      <c r="C2475" s="1" t="s">
        <v>1202</v>
      </c>
      <c r="D2475" s="1" t="str">
        <f t="shared" si="379"/>
        <v>"min-684"</v>
      </c>
      <c r="E2475" s="1" t="str">
        <f t="shared" si="373"/>
        <v xml:space="preserve">gcmin:bismuth  gcmin:mindatid  "min-684". </v>
      </c>
    </row>
    <row r="2476" spans="1:5" ht="30" x14ac:dyDescent="0.25">
      <c r="A2476" s="1" t="s">
        <v>1196</v>
      </c>
      <c r="B2476" s="1" t="s">
        <v>590</v>
      </c>
      <c r="C2476" s="1" t="s">
        <v>675</v>
      </c>
      <c r="D2476" s="1" t="str">
        <f t="shared" si="379"/>
        <v>"Grandfathered|Approved"</v>
      </c>
      <c r="E2476" s="1" t="str">
        <f t="shared" si="373"/>
        <v xml:space="preserve">gcmin:bismuth  gcmin:imastatus  "Grandfathered|Approved". </v>
      </c>
    </row>
    <row r="2477" spans="1:5" ht="30" x14ac:dyDescent="0.25">
      <c r="A2477" t="s">
        <v>1196</v>
      </c>
      <c r="B2477" t="s">
        <v>23</v>
      </c>
      <c r="C2477" t="s">
        <v>140</v>
      </c>
      <c r="D2477"/>
      <c r="E2477" s="1" t="str">
        <f t="shared" si="373"/>
        <v xml:space="preserve">gcmin:bismuth  skos:broader  &lt;https://w3id.org/geochem/1.0/mingroup/29270&gt;. </v>
      </c>
    </row>
    <row r="2478" spans="1:5" ht="30" x14ac:dyDescent="0.25">
      <c r="A2478" s="1" t="s">
        <v>1196</v>
      </c>
      <c r="B2478" s="1" t="s">
        <v>581</v>
      </c>
      <c r="C2478" s="1" t="s">
        <v>1203</v>
      </c>
      <c r="D2478" s="1" t="str">
        <f t="shared" ref="D2478:D2482" si="380">""""&amp;C2478&amp;""""</f>
        <v>"R050650 | R070375"</v>
      </c>
      <c r="E2478" s="1" t="str">
        <f t="shared" si="373"/>
        <v xml:space="preserve">gcmin:bismuth  gcmin:rruffids  "R050650 | R070375". </v>
      </c>
    </row>
    <row r="2479" spans="1:5" ht="30" x14ac:dyDescent="0.25">
      <c r="A2479" s="1" t="s">
        <v>1196</v>
      </c>
      <c r="B2479" s="1" t="s">
        <v>601</v>
      </c>
      <c r="C2479" s="1" t="s">
        <v>1197</v>
      </c>
      <c r="D2479" s="1" t="str">
        <f t="shared" si="380"/>
        <v>"Bismuth"</v>
      </c>
      <c r="E2479" s="1" t="str">
        <f t="shared" si="373"/>
        <v xml:space="preserve">gcmin:bismuth  gcmin:rruffnamehtml  "Bismuth". </v>
      </c>
    </row>
    <row r="2480" spans="1:5" ht="30" x14ac:dyDescent="0.25">
      <c r="A2480" s="1" t="s">
        <v>1196</v>
      </c>
      <c r="B2480" s="1" t="s">
        <v>584</v>
      </c>
      <c r="C2480" s="1" t="s">
        <v>1002</v>
      </c>
      <c r="D2480" s="1" t="str">
        <f t="shared" si="380"/>
        <v>"Arsenic"</v>
      </c>
      <c r="E2480" s="1" t="str">
        <f t="shared" si="373"/>
        <v xml:space="preserve">gcmin:bismuth  gcmin:structuralgroup  "Arsenic". </v>
      </c>
    </row>
    <row r="2481" spans="1:5" ht="45" x14ac:dyDescent="0.25">
      <c r="A2481" s="1" t="s">
        <v>1196</v>
      </c>
      <c r="B2481" s="1" t="s">
        <v>602</v>
      </c>
      <c r="C2481" s="1" t="s">
        <v>1204</v>
      </c>
      <c r="D2481" s="1" t="str">
        <f t="shared" si="380"/>
        <v>"https://www.handbookofmineralogy.org/pdfs/bismuth.pdf"</v>
      </c>
      <c r="E2481" s="1" t="str">
        <f t="shared" si="373"/>
        <v xml:space="preserve">gcmin:bismuth  gcmin:handbookofmineralogyurl  "https://www.handbookofmineralogy.org/pdfs/bismuth.pdf". </v>
      </c>
    </row>
    <row r="2482" spans="1:5" ht="30" x14ac:dyDescent="0.25">
      <c r="A2482" s="1" t="s">
        <v>1196</v>
      </c>
      <c r="B2482" s="1" t="s">
        <v>610</v>
      </c>
      <c r="C2482" s="1" t="s">
        <v>1001</v>
      </c>
      <c r="D2482" s="1" t="str">
        <f t="shared" si="380"/>
        <v>"arsenic"</v>
      </c>
      <c r="E2482" s="1" t="str">
        <f t="shared" si="373"/>
        <v xml:space="preserve">gcmin:bismuth  gcmin:fleischersgroup  "arsenic". </v>
      </c>
    </row>
    <row r="2483" spans="1:5" x14ac:dyDescent="0.25">
      <c r="A2483" t="s">
        <v>1196</v>
      </c>
      <c r="B2483" t="s">
        <v>13</v>
      </c>
      <c r="C2483" t="s">
        <v>77</v>
      </c>
      <c r="D2483"/>
      <c r="E2483" s="1" t="str">
        <f t="shared" si="373"/>
        <v xml:space="preserve">gcmin:bismuth  skos:inScheme  gcmin:conceptScheme. </v>
      </c>
    </row>
    <row r="2484" spans="1:5" ht="30" x14ac:dyDescent="0.25">
      <c r="A2484" s="1" t="s">
        <v>1196</v>
      </c>
      <c r="B2484" s="1" t="s">
        <v>17</v>
      </c>
      <c r="C2484" s="1" t="s">
        <v>1197</v>
      </c>
      <c r="D2484" s="1" t="str">
        <f t="shared" ref="D2484:D2485" si="381">""""&amp;C2484&amp;""""</f>
        <v>"Bismuth"</v>
      </c>
      <c r="E2484" s="1" t="str">
        <f t="shared" si="373"/>
        <v xml:space="preserve">gcmin:bismuth  skos:prefLabel  "Bismuth". </v>
      </c>
    </row>
    <row r="2485" spans="1:5" ht="30" x14ac:dyDescent="0.25">
      <c r="A2485" s="1" t="s">
        <v>1196</v>
      </c>
      <c r="B2485" s="1" t="s">
        <v>587</v>
      </c>
      <c r="C2485" s="1" t="s">
        <v>1197</v>
      </c>
      <c r="D2485" s="1" t="str">
        <f t="shared" si="381"/>
        <v>"Bismuth"</v>
      </c>
      <c r="E2485" s="1" t="str">
        <f t="shared" si="373"/>
        <v xml:space="preserve">gcmin:bismuth  gcmin:rruffnameplain  "Bismuth". </v>
      </c>
    </row>
    <row r="2486" spans="1:5" x14ac:dyDescent="0.25">
      <c r="A2486" t="s">
        <v>1196</v>
      </c>
      <c r="B2486" t="s">
        <v>11</v>
      </c>
      <c r="C2486" t="s">
        <v>12</v>
      </c>
      <c r="D2486"/>
      <c r="E2486" s="1" t="str">
        <f t="shared" si="373"/>
        <v xml:space="preserve">gcmin:bismuth  rdf:type  skos:Concept. </v>
      </c>
    </row>
    <row r="2487" spans="1:5" ht="30" x14ac:dyDescent="0.25">
      <c r="A2487" s="1" t="s">
        <v>1196</v>
      </c>
      <c r="B2487" s="1" t="s">
        <v>593</v>
      </c>
      <c r="C2487" s="1" t="s">
        <v>1205</v>
      </c>
      <c r="D2487" s="1" t="str">
        <f t="shared" ref="D2487:D2494" si="382">""""&amp;C2487&amp;""""</f>
        <v>"Agricola G (1530) Bisemutum, in Bermannvs Sive De Re Metallica, Froben (Basileae) 75-76"</v>
      </c>
      <c r="E2487" s="1" t="str">
        <f t="shared" si="373"/>
        <v xml:space="preserve">gcmin:bismuth  gcmin:statusnotes  "Agricola G (1530) Bisemutum, in Bermannvs Sive De Re Metallica, Froben (Basileae) 75-76". </v>
      </c>
    </row>
    <row r="2488" spans="1:5" ht="30" x14ac:dyDescent="0.25">
      <c r="A2488" s="1" t="s">
        <v>1196</v>
      </c>
      <c r="B2488" s="1" t="s">
        <v>575</v>
      </c>
      <c r="C2488" s="1" t="s">
        <v>1010</v>
      </c>
      <c r="D2488" s="1" t="str">
        <f t="shared" si="382"/>
        <v>"01.CA.05"</v>
      </c>
      <c r="E2488" s="1" t="str">
        <f t="shared" si="373"/>
        <v xml:space="preserve">gcmin:bismuth  gcmin:strunzcodeV10  "01.CA.05". </v>
      </c>
    </row>
    <row r="2489" spans="1:5" ht="30" x14ac:dyDescent="0.25">
      <c r="A2489" s="1" t="s">
        <v>1196</v>
      </c>
      <c r="B2489" s="1" t="s">
        <v>26</v>
      </c>
      <c r="C2489" s="1" t="s">
        <v>1206</v>
      </c>
      <c r="D2489" s="1" t="str">
        <f t="shared" si="382"/>
        <v>"http://www.mindat.org/min-684.html"</v>
      </c>
      <c r="E2489" s="1" t="str">
        <f t="shared" si="373"/>
        <v xml:space="preserve">gcmin:bismuth  gcmin:mindaturl  "http://www.mindat.org/min-684.html". </v>
      </c>
    </row>
    <row r="2490" spans="1:5" ht="30" x14ac:dyDescent="0.25">
      <c r="A2490" s="1" t="s">
        <v>1196</v>
      </c>
      <c r="B2490" s="1" t="s">
        <v>116</v>
      </c>
      <c r="C2490" s="1" t="s">
        <v>1199</v>
      </c>
      <c r="D2490" s="1" t="str">
        <f t="shared" si="382"/>
        <v>"Bi"</v>
      </c>
      <c r="E2490" s="1" t="str">
        <f t="shared" si="373"/>
        <v xml:space="preserve">gcmin:bismuth  gcmin:imachemistry  "Bi". </v>
      </c>
    </row>
    <row r="2491" spans="1:5" ht="30" x14ac:dyDescent="0.25">
      <c r="A2491" s="1" t="s">
        <v>1196</v>
      </c>
      <c r="B2491" s="1" t="s">
        <v>604</v>
      </c>
      <c r="C2491" s="1" t="s">
        <v>1007</v>
      </c>
      <c r="D2491" s="1" t="str">
        <f t="shared" si="382"/>
        <v>"Arsenic group element"</v>
      </c>
      <c r="E2491" s="1" t="str">
        <f t="shared" si="373"/>
        <v xml:space="preserve">gcmin:bismuth  gcmin:strunzlabel  "Arsenic group element". </v>
      </c>
    </row>
    <row r="2492" spans="1:5" ht="45" x14ac:dyDescent="0.25">
      <c r="A2492" s="1" t="s">
        <v>1207</v>
      </c>
      <c r="B2492" s="1" t="s">
        <v>593</v>
      </c>
      <c r="C2492" s="1" t="s">
        <v>1208</v>
      </c>
      <c r="D2492" s="1" t="str">
        <f t="shared" si="382"/>
        <v>"Beudant F S (1832) Sulfures de bismuth. Bismuthine, in Trait? ?l?mentaire de Min?ralogie, 2nd Edition, (Paris) 418-421"</v>
      </c>
      <c r="E2492" s="1" t="str">
        <f t="shared" si="373"/>
        <v xml:space="preserve">gcmin:bismuthinite  gcmin:statusnotes  "Beudant F S (1832) Sulfures de bismuth. Bismuthine, in Trait? ?l?mentaire de Min?ralogie, 2nd Edition, (Paris) 418-421". </v>
      </c>
    </row>
    <row r="2493" spans="1:5" ht="45" x14ac:dyDescent="0.25">
      <c r="A2493" s="1" t="s">
        <v>1207</v>
      </c>
      <c r="B2493" s="1" t="s">
        <v>602</v>
      </c>
      <c r="C2493" s="1" t="s">
        <v>1209</v>
      </c>
      <c r="D2493" s="1" t="str">
        <f t="shared" si="382"/>
        <v>"https://www.handbookofmineralogy.org/pdfs/bismuthinite.pdf"</v>
      </c>
      <c r="E2493" s="1" t="str">
        <f t="shared" si="373"/>
        <v xml:space="preserve">gcmin:bismuthinite  gcmin:handbookofmineralogyurl  "https://www.handbookofmineralogy.org/pdfs/bismuthinite.pdf". </v>
      </c>
    </row>
    <row r="2494" spans="1:5" ht="30" x14ac:dyDescent="0.25">
      <c r="A2494" s="1" t="s">
        <v>1207</v>
      </c>
      <c r="B2494" s="1" t="s">
        <v>577</v>
      </c>
      <c r="C2494" s="1" t="s">
        <v>1210</v>
      </c>
      <c r="D2494" s="1" t="str">
        <f t="shared" si="382"/>
        <v>"http://www.webmineral.com/data/Bismuthinite.shtml"</v>
      </c>
      <c r="E2494" s="1" t="str">
        <f t="shared" si="373"/>
        <v xml:space="preserve">gcmin:bismuthinite  gcmin:webmineralurl  "http://www.webmineral.com/data/Bismuthinite.shtml". </v>
      </c>
    </row>
    <row r="2495" spans="1:5" x14ac:dyDescent="0.25">
      <c r="A2495" t="s">
        <v>1207</v>
      </c>
      <c r="B2495" t="s">
        <v>13</v>
      </c>
      <c r="C2495" t="s">
        <v>77</v>
      </c>
      <c r="D2495"/>
      <c r="E2495" s="1" t="str">
        <f t="shared" si="373"/>
        <v xml:space="preserve">gcmin:bismuthinite  skos:inScheme  gcmin:conceptScheme. </v>
      </c>
    </row>
    <row r="2496" spans="1:5" ht="30" x14ac:dyDescent="0.25">
      <c r="A2496" s="1" t="s">
        <v>1207</v>
      </c>
      <c r="B2496" s="1" t="s">
        <v>604</v>
      </c>
      <c r="C2496" s="1" t="s">
        <v>1211</v>
      </c>
      <c r="D2496" s="1" t="str">
        <f t="shared" ref="D2496:D2497" si="383">""""&amp;C2496&amp;""""</f>
        <v>"Metal sulfide (M:S = 2:3)"</v>
      </c>
      <c r="E2496" s="1" t="str">
        <f t="shared" si="373"/>
        <v xml:space="preserve">gcmin:bismuthinite  gcmin:strunzlabel  "Metal sulfide (M:S = 2:3)". </v>
      </c>
    </row>
    <row r="2497" spans="1:5" ht="30" x14ac:dyDescent="0.25">
      <c r="A2497" s="1" t="s">
        <v>1207</v>
      </c>
      <c r="B2497" s="1" t="s">
        <v>26</v>
      </c>
      <c r="C2497" s="1" t="s">
        <v>1212</v>
      </c>
      <c r="D2497" s="1" t="str">
        <f t="shared" si="383"/>
        <v>"http://www.mindat.org/min-686.html"</v>
      </c>
      <c r="E2497" s="1" t="str">
        <f t="shared" si="373"/>
        <v xml:space="preserve">gcmin:bismuthinite  gcmin:mindaturl  "http://www.mindat.org/min-686.html". </v>
      </c>
    </row>
    <row r="2498" spans="1:5" x14ac:dyDescent="0.25">
      <c r="A2498" t="s">
        <v>1207</v>
      </c>
      <c r="B2498" t="s">
        <v>7</v>
      </c>
      <c r="C2498" t="s">
        <v>1213</v>
      </c>
      <c r="D2498"/>
      <c r="E2498" s="1" t="str">
        <f t="shared" si="373"/>
        <v xml:space="preserve">gcmin:bismuthinite  skos:exactMatch  &lt;https://www.mindat.org/1:1:686:0&gt;. </v>
      </c>
    </row>
    <row r="2499" spans="1:5" ht="30" x14ac:dyDescent="0.25">
      <c r="A2499" s="1" t="s">
        <v>1207</v>
      </c>
      <c r="B2499" s="1" t="s">
        <v>15</v>
      </c>
      <c r="C2499" s="1" t="s">
        <v>1214</v>
      </c>
      <c r="D2499" s="1" t="str">
        <f t="shared" ref="D2499:D2502" si="384">""""&amp;C2499&amp;""""</f>
        <v>"Bismuthinite"</v>
      </c>
      <c r="E2499" s="1" t="str">
        <f t="shared" ref="E2499:E2562" si="385">A2499 &amp; "  " &amp; B2499 &amp; "  " &amp; IF(ISBLANK(D2499),C2499, D2499) &amp; ". "</f>
        <v xml:space="preserve">gcmin:bismuthinite  rdfs:label  "Bismuthinite". </v>
      </c>
    </row>
    <row r="2500" spans="1:5" ht="30" x14ac:dyDescent="0.25">
      <c r="A2500" s="1" t="s">
        <v>1207</v>
      </c>
      <c r="B2500" s="1" t="s">
        <v>21</v>
      </c>
      <c r="C2500" s="1" t="s">
        <v>1215</v>
      </c>
      <c r="D2500" s="1" t="str">
        <f t="shared" si="384"/>
        <v>"min-686"</v>
      </c>
      <c r="E2500" s="1" t="str">
        <f t="shared" si="385"/>
        <v xml:space="preserve">gcmin:bismuthinite  gcmin:mindatid  "min-686". </v>
      </c>
    </row>
    <row r="2501" spans="1:5" ht="30" x14ac:dyDescent="0.25">
      <c r="A2501" s="1" t="s">
        <v>1207</v>
      </c>
      <c r="B2501" s="1" t="s">
        <v>581</v>
      </c>
      <c r="C2501" s="1" t="s">
        <v>1216</v>
      </c>
      <c r="D2501" s="1" t="str">
        <f t="shared" si="384"/>
        <v>"R061077 | R070533 | R070617"</v>
      </c>
      <c r="E2501" s="1" t="str">
        <f t="shared" si="385"/>
        <v xml:space="preserve">gcmin:bismuthinite  gcmin:rruffids  "R061077 | R070533 | R070617". </v>
      </c>
    </row>
    <row r="2502" spans="1:5" ht="30" x14ac:dyDescent="0.25">
      <c r="A2502" s="1" t="s">
        <v>1207</v>
      </c>
      <c r="B2502" s="1" t="s">
        <v>579</v>
      </c>
      <c r="C2502" s="1" t="s">
        <v>814</v>
      </c>
      <c r="D2502" s="1" t="str">
        <f t="shared" si="384"/>
        <v>"orthorhombic"</v>
      </c>
      <c r="E2502" s="1" t="str">
        <f t="shared" si="385"/>
        <v xml:space="preserve">gcmin:bismuthinite  gcmin:crystalsystem  "orthorhombic". </v>
      </c>
    </row>
    <row r="2503" spans="1:5" x14ac:dyDescent="0.25">
      <c r="A2503" t="s">
        <v>1207</v>
      </c>
      <c r="B2503" t="s">
        <v>4</v>
      </c>
      <c r="C2503">
        <v>2380</v>
      </c>
      <c r="D2503"/>
      <c r="E2503" s="1" t="str">
        <f t="shared" si="385"/>
        <v xml:space="preserve">gcmin:bismuthinite  gcmin:localitycount  2380. </v>
      </c>
    </row>
    <row r="2504" spans="1:5" x14ac:dyDescent="0.25">
      <c r="A2504" t="s">
        <v>1207</v>
      </c>
      <c r="B2504" t="s">
        <v>7</v>
      </c>
      <c r="C2504" t="s">
        <v>1217</v>
      </c>
      <c r="D2504"/>
      <c r="E2504" s="1" t="str">
        <f t="shared" si="385"/>
        <v xml:space="preserve">gcmin:bismuthinite  skos:exactMatch  gsqmin:bismuthinite. </v>
      </c>
    </row>
    <row r="2505" spans="1:5" ht="30" x14ac:dyDescent="0.25">
      <c r="A2505" s="1" t="s">
        <v>1207</v>
      </c>
      <c r="B2505" s="1" t="s">
        <v>606</v>
      </c>
      <c r="C2505" s="1" t="s">
        <v>1218</v>
      </c>
      <c r="D2505" s="1" t="str">
        <f t="shared" ref="D2505:D2511" si="386">""""&amp;C2505&amp;""""</f>
        <v>"IUPAC: Dibismuth trisulfide"</v>
      </c>
      <c r="E2505" s="1" t="str">
        <f t="shared" si="385"/>
        <v xml:space="preserve">gcmin:bismuthinite  gcmin:iupacchemname  "IUPAC: Dibismuth trisulfide". </v>
      </c>
    </row>
    <row r="2506" spans="1:5" ht="30" x14ac:dyDescent="0.25">
      <c r="A2506" s="1" t="s">
        <v>1207</v>
      </c>
      <c r="B2506" s="1" t="s">
        <v>584</v>
      </c>
      <c r="C2506" s="1" t="s">
        <v>1219</v>
      </c>
      <c r="D2506" s="1" t="str">
        <f t="shared" si="386"/>
        <v>"Stibnite"</v>
      </c>
      <c r="E2506" s="1" t="str">
        <f t="shared" si="385"/>
        <v xml:space="preserve">gcmin:bismuthinite  gcmin:structuralgroup  "Stibnite". </v>
      </c>
    </row>
    <row r="2507" spans="1:5" ht="30" x14ac:dyDescent="0.25">
      <c r="A2507" s="1" t="s">
        <v>1207</v>
      </c>
      <c r="B2507" s="1" t="s">
        <v>588</v>
      </c>
      <c r="C2507" s="1" t="s">
        <v>1220</v>
      </c>
      <c r="D2507" s="1" t="str">
        <f t="shared" si="386"/>
        <v>"Bi | S"</v>
      </c>
      <c r="E2507" s="1" t="str">
        <f t="shared" si="385"/>
        <v xml:space="preserve">gcmin:bismuthinite  gcmin:chemistryelements  "Bi | S". </v>
      </c>
    </row>
    <row r="2508" spans="1:5" ht="30" x14ac:dyDescent="0.25">
      <c r="A2508" s="1" t="s">
        <v>1207</v>
      </c>
      <c r="B2508" s="1" t="s">
        <v>610</v>
      </c>
      <c r="C2508" s="1" t="s">
        <v>1221</v>
      </c>
      <c r="D2508" s="1" t="str">
        <f t="shared" si="386"/>
        <v>"stibnite"</v>
      </c>
      <c r="E2508" s="1" t="str">
        <f t="shared" si="385"/>
        <v xml:space="preserve">gcmin:bismuthinite  gcmin:fleischersgroup  "stibnite". </v>
      </c>
    </row>
    <row r="2509" spans="1:5" ht="30" x14ac:dyDescent="0.25">
      <c r="A2509" s="1" t="s">
        <v>1207</v>
      </c>
      <c r="B2509" s="1" t="s">
        <v>601</v>
      </c>
      <c r="C2509" s="1" t="s">
        <v>1214</v>
      </c>
      <c r="D2509" s="1" t="str">
        <f t="shared" si="386"/>
        <v>"Bismuthinite"</v>
      </c>
      <c r="E2509" s="1" t="str">
        <f t="shared" si="385"/>
        <v xml:space="preserve">gcmin:bismuthinite  gcmin:rruffnamehtml  "Bismuthinite". </v>
      </c>
    </row>
    <row r="2510" spans="1:5" ht="30" x14ac:dyDescent="0.25">
      <c r="A2510" s="1" t="s">
        <v>1207</v>
      </c>
      <c r="B2510" s="1" t="s">
        <v>590</v>
      </c>
      <c r="C2510" s="1" t="s">
        <v>675</v>
      </c>
      <c r="D2510" s="1" t="str">
        <f t="shared" si="386"/>
        <v>"Grandfathered|Approved"</v>
      </c>
      <c r="E2510" s="1" t="str">
        <f t="shared" si="385"/>
        <v xml:space="preserve">gcmin:bismuthinite  gcmin:imastatus  "Grandfathered|Approved". </v>
      </c>
    </row>
    <row r="2511" spans="1:5" ht="30" x14ac:dyDescent="0.25">
      <c r="A2511" s="1" t="s">
        <v>1207</v>
      </c>
      <c r="B2511" s="1" t="s">
        <v>116</v>
      </c>
      <c r="C2511" s="1" t="s">
        <v>1222</v>
      </c>
      <c r="D2511" s="1" t="str">
        <f t="shared" si="386"/>
        <v>"Bi&lt;sub&gt;2&lt;/sub&gt;S&lt;sub&gt;3&lt;/sub&gt;"</v>
      </c>
      <c r="E2511" s="1" t="str">
        <f t="shared" si="385"/>
        <v xml:space="preserve">gcmin:bismuthinite  gcmin:imachemistry  "Bi&lt;sub&gt;2&lt;/sub&gt;S&lt;sub&gt;3&lt;/sub&gt;". </v>
      </c>
    </row>
    <row r="2512" spans="1:5" ht="30" x14ac:dyDescent="0.25">
      <c r="A2512" t="s">
        <v>1207</v>
      </c>
      <c r="B2512" t="s">
        <v>23</v>
      </c>
      <c r="C2512" t="s">
        <v>465</v>
      </c>
      <c r="D2512"/>
      <c r="E2512" s="1" t="str">
        <f t="shared" si="385"/>
        <v xml:space="preserve">gcmin:bismuthinite  skos:broader  &lt;https://w3id.org/geochem/1.0/mingroup/46738&gt;. </v>
      </c>
    </row>
    <row r="2513" spans="1:5" ht="30" x14ac:dyDescent="0.25">
      <c r="A2513" t="s">
        <v>1207</v>
      </c>
      <c r="B2513" t="s">
        <v>7</v>
      </c>
      <c r="C2513" t="s">
        <v>1223</v>
      </c>
      <c r="D2513"/>
      <c r="E2513" s="1" t="str">
        <f t="shared" si="385"/>
        <v xml:space="preserve">gcmin:bismuthinite  skos:exactMatch  &lt;http://www.wikidata.org/entity/Q419292&gt;. </v>
      </c>
    </row>
    <row r="2514" spans="1:5" x14ac:dyDescent="0.25">
      <c r="A2514" t="s">
        <v>1207</v>
      </c>
      <c r="B2514" t="s">
        <v>11</v>
      </c>
      <c r="C2514" t="s">
        <v>12</v>
      </c>
      <c r="D2514"/>
      <c r="E2514" s="1" t="str">
        <f t="shared" si="385"/>
        <v xml:space="preserve">gcmin:bismuthinite  rdf:type  skos:Concept. </v>
      </c>
    </row>
    <row r="2515" spans="1:5" ht="30" x14ac:dyDescent="0.25">
      <c r="A2515" s="1" t="s">
        <v>1207</v>
      </c>
      <c r="B2515" s="1" t="s">
        <v>587</v>
      </c>
      <c r="C2515" s="1" t="s">
        <v>1214</v>
      </c>
      <c r="D2515" s="1" t="str">
        <f t="shared" ref="D2515:D2519" si="387">""""&amp;C2515&amp;""""</f>
        <v>"Bismuthinite"</v>
      </c>
      <c r="E2515" s="1" t="str">
        <f t="shared" si="385"/>
        <v xml:space="preserve">gcmin:bismuthinite  gcmin:rruffnameplain  "Bismuthinite". </v>
      </c>
    </row>
    <row r="2516" spans="1:5" ht="30" x14ac:dyDescent="0.25">
      <c r="A2516" s="1" t="s">
        <v>1207</v>
      </c>
      <c r="B2516" s="1" t="s">
        <v>598</v>
      </c>
      <c r="C2516" s="1" t="s">
        <v>1222</v>
      </c>
      <c r="D2516" s="1" t="str">
        <f t="shared" si="387"/>
        <v>"Bi&lt;sub&gt;2&lt;/sub&gt;S&lt;sub&gt;3&lt;/sub&gt;"</v>
      </c>
      <c r="E2516" s="1" t="str">
        <f t="shared" si="385"/>
        <v xml:space="preserve">gcmin:bismuthinite  gcmin:rruffchemistry  "Bi&lt;sub&gt;2&lt;/sub&gt;S&lt;sub&gt;3&lt;/sub&gt;". </v>
      </c>
    </row>
    <row r="2517" spans="1:5" ht="30" x14ac:dyDescent="0.25">
      <c r="A2517" s="1" t="s">
        <v>1207</v>
      </c>
      <c r="B2517" s="1" t="s">
        <v>586</v>
      </c>
      <c r="C2517" s="1">
        <v>1832</v>
      </c>
      <c r="D2517" s="1" t="str">
        <f t="shared" si="387"/>
        <v>"1832"</v>
      </c>
      <c r="E2517" s="1" t="str">
        <f t="shared" si="385"/>
        <v xml:space="preserve">gcmin:bismuthinite  gcmin:wikipediadate  "1832". </v>
      </c>
    </row>
    <row r="2518" spans="1:5" ht="30" x14ac:dyDescent="0.25">
      <c r="A2518" s="1" t="s">
        <v>1207</v>
      </c>
      <c r="B2518" s="1" t="s">
        <v>17</v>
      </c>
      <c r="C2518" s="1" t="s">
        <v>1214</v>
      </c>
      <c r="D2518" s="1" t="str">
        <f t="shared" si="387"/>
        <v>"Bismuthinite"</v>
      </c>
      <c r="E2518" s="1" t="str">
        <f t="shared" si="385"/>
        <v xml:space="preserve">gcmin:bismuthinite  skos:prefLabel  "Bismuthinite". </v>
      </c>
    </row>
    <row r="2519" spans="1:5" ht="30" x14ac:dyDescent="0.25">
      <c r="A2519" s="1" t="s">
        <v>1207</v>
      </c>
      <c r="B2519" s="1" t="s">
        <v>575</v>
      </c>
      <c r="C2519" s="1" t="s">
        <v>1224</v>
      </c>
      <c r="D2519" s="1" t="str">
        <f t="shared" si="387"/>
        <v>"02.DB.05"</v>
      </c>
      <c r="E2519" s="1" t="str">
        <f t="shared" si="385"/>
        <v xml:space="preserve">gcmin:bismuthinite  gcmin:strunzcodeV10  "02.DB.05". </v>
      </c>
    </row>
    <row r="2520" spans="1:5" x14ac:dyDescent="0.25">
      <c r="A2520" t="s">
        <v>1225</v>
      </c>
      <c r="B2520" t="s">
        <v>4</v>
      </c>
      <c r="C2520">
        <v>879</v>
      </c>
      <c r="D2520"/>
      <c r="E2520" s="1" t="str">
        <f t="shared" si="385"/>
        <v xml:space="preserve">gcmin:bismutite  gcmin:localitycount  879. </v>
      </c>
    </row>
    <row r="2521" spans="1:5" ht="30" x14ac:dyDescent="0.25">
      <c r="A2521" s="1" t="s">
        <v>1225</v>
      </c>
      <c r="B2521" s="1" t="s">
        <v>116</v>
      </c>
      <c r="C2521" s="1" t="s">
        <v>1226</v>
      </c>
      <c r="D2521" s="1" t="str">
        <f t="shared" ref="D2521:D2526" si="388">""""&amp;C2521&amp;""""</f>
        <v>"Bi&lt;sub&gt;2&lt;/sub&gt;O&lt;sub&gt;2&lt;/sub&gt;(CO&lt;sub&gt;3&lt;/sub&gt;)"</v>
      </c>
      <c r="E2521" s="1" t="str">
        <f t="shared" si="385"/>
        <v xml:space="preserve">gcmin:bismutite  gcmin:imachemistry  "Bi&lt;sub&gt;2&lt;/sub&gt;O&lt;sub&gt;2&lt;/sub&gt;(CO&lt;sub&gt;3&lt;/sub&gt;)". </v>
      </c>
    </row>
    <row r="2522" spans="1:5" ht="30" x14ac:dyDescent="0.25">
      <c r="A2522" s="1" t="s">
        <v>1225</v>
      </c>
      <c r="B2522" s="1" t="s">
        <v>606</v>
      </c>
      <c r="C2522" s="1" t="s">
        <v>1227</v>
      </c>
      <c r="D2522" s="1" t="str">
        <f t="shared" si="388"/>
        <v>"IUPAC: Dibismuth dioxide carbonate"</v>
      </c>
      <c r="E2522" s="1" t="str">
        <f t="shared" si="385"/>
        <v xml:space="preserve">gcmin:bismutite  gcmin:iupacchemname  "IUPAC: Dibismuth dioxide carbonate". </v>
      </c>
    </row>
    <row r="2523" spans="1:5" ht="30" x14ac:dyDescent="0.25">
      <c r="A2523" s="1" t="s">
        <v>1225</v>
      </c>
      <c r="B2523" s="1" t="s">
        <v>21</v>
      </c>
      <c r="C2523" s="1" t="s">
        <v>1228</v>
      </c>
      <c r="D2523" s="1" t="str">
        <f t="shared" si="388"/>
        <v>"min-687"</v>
      </c>
      <c r="E2523" s="1" t="str">
        <f t="shared" si="385"/>
        <v xml:space="preserve">gcmin:bismutite  gcmin:mindatid  "min-687". </v>
      </c>
    </row>
    <row r="2524" spans="1:5" ht="45" x14ac:dyDescent="0.25">
      <c r="A2524" s="1" t="s">
        <v>1225</v>
      </c>
      <c r="B2524" s="1" t="s">
        <v>602</v>
      </c>
      <c r="C2524" s="1" t="s">
        <v>1229</v>
      </c>
      <c r="D2524" s="1" t="str">
        <f t="shared" si="388"/>
        <v>"https://www.handbookofmineralogy.org/pdfs/bismutite.pdf"</v>
      </c>
      <c r="E2524" s="1" t="str">
        <f t="shared" si="385"/>
        <v xml:space="preserve">gcmin:bismutite  gcmin:handbookofmineralogyurl  "https://www.handbookofmineralogy.org/pdfs/bismutite.pdf". </v>
      </c>
    </row>
    <row r="2525" spans="1:5" ht="30" x14ac:dyDescent="0.25">
      <c r="A2525" s="1" t="s">
        <v>1225</v>
      </c>
      <c r="B2525" s="1" t="s">
        <v>15</v>
      </c>
      <c r="C2525" s="1" t="s">
        <v>1230</v>
      </c>
      <c r="D2525" s="1" t="str">
        <f t="shared" si="388"/>
        <v>"Bismutite"</v>
      </c>
      <c r="E2525" s="1" t="str">
        <f t="shared" si="385"/>
        <v xml:space="preserve">gcmin:bismutite  rdfs:label  "Bismutite". </v>
      </c>
    </row>
    <row r="2526" spans="1:5" ht="30" x14ac:dyDescent="0.25">
      <c r="A2526" s="1" t="s">
        <v>1225</v>
      </c>
      <c r="B2526" s="1" t="s">
        <v>581</v>
      </c>
      <c r="C2526" s="1" t="s">
        <v>1231</v>
      </c>
      <c r="D2526" s="1" t="str">
        <f t="shared" si="388"/>
        <v>"R050634 | R060665"</v>
      </c>
      <c r="E2526" s="1" t="str">
        <f t="shared" si="385"/>
        <v xml:space="preserve">gcmin:bismutite  gcmin:rruffids  "R050634 | R060665". </v>
      </c>
    </row>
    <row r="2527" spans="1:5" x14ac:dyDescent="0.25">
      <c r="A2527" t="s">
        <v>1225</v>
      </c>
      <c r="B2527" t="s">
        <v>7</v>
      </c>
      <c r="C2527" t="s">
        <v>1232</v>
      </c>
      <c r="D2527"/>
      <c r="E2527" s="1" t="str">
        <f t="shared" si="385"/>
        <v xml:space="preserve">gcmin:bismutite  skos:exactMatch  gsqmin:bismutite. </v>
      </c>
    </row>
    <row r="2528" spans="1:5" x14ac:dyDescent="0.25">
      <c r="A2528" t="s">
        <v>1225</v>
      </c>
      <c r="B2528" t="s">
        <v>7</v>
      </c>
      <c r="C2528" t="s">
        <v>1233</v>
      </c>
      <c r="D2528"/>
      <c r="E2528" s="1" t="str">
        <f t="shared" si="385"/>
        <v xml:space="preserve">gcmin:bismutite  skos:exactMatch  &lt;http://www.wikidata.org/entity/Q420921&gt;. </v>
      </c>
    </row>
    <row r="2529" spans="1:5" ht="30" x14ac:dyDescent="0.25">
      <c r="A2529" s="1" t="s">
        <v>1225</v>
      </c>
      <c r="B2529" s="1" t="s">
        <v>579</v>
      </c>
      <c r="C2529" s="1" t="s">
        <v>814</v>
      </c>
      <c r="D2529" s="1" t="str">
        <f>""""&amp;C2529&amp;""""</f>
        <v>"orthorhombic"</v>
      </c>
      <c r="E2529" s="1" t="str">
        <f t="shared" si="385"/>
        <v xml:space="preserve">gcmin:bismutite  gcmin:crystalsystem  "orthorhombic". </v>
      </c>
    </row>
    <row r="2530" spans="1:5" x14ac:dyDescent="0.25">
      <c r="A2530" t="s">
        <v>1225</v>
      </c>
      <c r="B2530" t="s">
        <v>23</v>
      </c>
      <c r="C2530" t="s">
        <v>1234</v>
      </c>
      <c r="D2530"/>
      <c r="E2530" s="1" t="str">
        <f t="shared" si="385"/>
        <v xml:space="preserve">gcmin:bismutite  skos:broader  strunz:s05_BE. </v>
      </c>
    </row>
    <row r="2531" spans="1:5" ht="30" x14ac:dyDescent="0.25">
      <c r="A2531" s="1" t="s">
        <v>1225</v>
      </c>
      <c r="B2531" s="1" t="s">
        <v>577</v>
      </c>
      <c r="C2531" s="1" t="s">
        <v>1235</v>
      </c>
      <c r="D2531" s="1" t="str">
        <f t="shared" ref="D2531:D2536" si="389">""""&amp;C2531&amp;""""</f>
        <v>"http://webmineral.com/data/Bismutite.shtml"</v>
      </c>
      <c r="E2531" s="1" t="str">
        <f t="shared" si="385"/>
        <v xml:space="preserve">gcmin:bismutite  gcmin:webmineralurl  "http://webmineral.com/data/Bismutite.shtml". </v>
      </c>
    </row>
    <row r="2532" spans="1:5" ht="30" x14ac:dyDescent="0.25">
      <c r="A2532" s="1" t="s">
        <v>1225</v>
      </c>
      <c r="B2532" s="1" t="s">
        <v>593</v>
      </c>
      <c r="C2532" s="1" t="s">
        <v>1236</v>
      </c>
      <c r="D2532" s="1" t="str">
        <f t="shared" si="389"/>
        <v>"Breithaupt A (1841) Ueber das nat?rliche kohlensaure wismutoxyd, Annalen der Physik und Chemie 23, 627-630"</v>
      </c>
      <c r="E2532" s="1" t="str">
        <f t="shared" si="385"/>
        <v xml:space="preserve">gcmin:bismutite  gcmin:statusnotes  "Breithaupt A (1841) Ueber das nat?rliche kohlensaure wismutoxyd, Annalen der Physik und Chemie 23, 627-630". </v>
      </c>
    </row>
    <row r="2533" spans="1:5" ht="30" x14ac:dyDescent="0.25">
      <c r="A2533" s="1" t="s">
        <v>1225</v>
      </c>
      <c r="B2533" s="1" t="s">
        <v>26</v>
      </c>
      <c r="C2533" s="1" t="s">
        <v>1237</v>
      </c>
      <c r="D2533" s="1" t="str">
        <f t="shared" si="389"/>
        <v>"http://www.mindat.org/min-687.html"</v>
      </c>
      <c r="E2533" s="1" t="str">
        <f t="shared" si="385"/>
        <v xml:space="preserve">gcmin:bismutite  gcmin:mindaturl  "http://www.mindat.org/min-687.html". </v>
      </c>
    </row>
    <row r="2534" spans="1:5" ht="30" x14ac:dyDescent="0.25">
      <c r="A2534" s="1" t="s">
        <v>1225</v>
      </c>
      <c r="B2534" s="1" t="s">
        <v>590</v>
      </c>
      <c r="C2534" s="1" t="s">
        <v>675</v>
      </c>
      <c r="D2534" s="1" t="str">
        <f t="shared" si="389"/>
        <v>"Grandfathered|Approved"</v>
      </c>
      <c r="E2534" s="1" t="str">
        <f t="shared" si="385"/>
        <v xml:space="preserve">gcmin:bismutite  gcmin:imastatus  "Grandfathered|Approved". </v>
      </c>
    </row>
    <row r="2535" spans="1:5" ht="30" x14ac:dyDescent="0.25">
      <c r="A2535" s="1" t="s">
        <v>1225</v>
      </c>
      <c r="B2535" s="1" t="s">
        <v>587</v>
      </c>
      <c r="C2535" s="1" t="s">
        <v>1230</v>
      </c>
      <c r="D2535" s="1" t="str">
        <f t="shared" si="389"/>
        <v>"Bismutite"</v>
      </c>
      <c r="E2535" s="1" t="str">
        <f t="shared" si="385"/>
        <v xml:space="preserve">gcmin:bismutite  gcmin:rruffnameplain  "Bismutite". </v>
      </c>
    </row>
    <row r="2536" spans="1:5" ht="30" x14ac:dyDescent="0.25">
      <c r="A2536" s="1" t="s">
        <v>1225</v>
      </c>
      <c r="B2536" s="1" t="s">
        <v>601</v>
      </c>
      <c r="C2536" s="1" t="s">
        <v>1230</v>
      </c>
      <c r="D2536" s="1" t="str">
        <f t="shared" si="389"/>
        <v>"Bismutite"</v>
      </c>
      <c r="E2536" s="1" t="str">
        <f t="shared" si="385"/>
        <v xml:space="preserve">gcmin:bismutite  gcmin:rruffnamehtml  "Bismutite". </v>
      </c>
    </row>
    <row r="2537" spans="1:5" x14ac:dyDescent="0.25">
      <c r="A2537" t="s">
        <v>1225</v>
      </c>
      <c r="B2537" t="s">
        <v>11</v>
      </c>
      <c r="C2537" t="s">
        <v>12</v>
      </c>
      <c r="D2537"/>
      <c r="E2537" s="1" t="str">
        <f t="shared" si="385"/>
        <v xml:space="preserve">gcmin:bismutite  rdf:type  skos:Concept. </v>
      </c>
    </row>
    <row r="2538" spans="1:5" ht="30" x14ac:dyDescent="0.25">
      <c r="A2538" s="1" t="s">
        <v>1225</v>
      </c>
      <c r="B2538" s="1" t="s">
        <v>588</v>
      </c>
      <c r="C2538" s="1" t="s">
        <v>1238</v>
      </c>
      <c r="D2538" s="1" t="str">
        <f t="shared" ref="D2538:D2539" si="390">""""&amp;C2538&amp;""""</f>
        <v>"Bi | O | C"</v>
      </c>
      <c r="E2538" s="1" t="str">
        <f t="shared" si="385"/>
        <v xml:space="preserve">gcmin:bismutite  gcmin:chemistryelements  "Bi | O | C". </v>
      </c>
    </row>
    <row r="2539" spans="1:5" ht="30" x14ac:dyDescent="0.25">
      <c r="A2539" s="1" t="s">
        <v>1225</v>
      </c>
      <c r="B2539" s="1" t="s">
        <v>586</v>
      </c>
      <c r="C2539" s="1">
        <v>1841</v>
      </c>
      <c r="D2539" s="1" t="str">
        <f t="shared" si="390"/>
        <v>"1841"</v>
      </c>
      <c r="E2539" s="1" t="str">
        <f t="shared" si="385"/>
        <v xml:space="preserve">gcmin:bismutite  gcmin:wikipediadate  "1841". </v>
      </c>
    </row>
    <row r="2540" spans="1:5" x14ac:dyDescent="0.25">
      <c r="A2540" t="s">
        <v>1225</v>
      </c>
      <c r="B2540" t="s">
        <v>13</v>
      </c>
      <c r="C2540" t="s">
        <v>77</v>
      </c>
      <c r="D2540"/>
      <c r="E2540" s="1" t="str">
        <f t="shared" si="385"/>
        <v xml:space="preserve">gcmin:bismutite  skos:inScheme  gcmin:conceptScheme. </v>
      </c>
    </row>
    <row r="2541" spans="1:5" x14ac:dyDescent="0.25">
      <c r="A2541" t="s">
        <v>1225</v>
      </c>
      <c r="B2541" t="s">
        <v>7</v>
      </c>
      <c r="C2541" t="s">
        <v>1239</v>
      </c>
      <c r="D2541"/>
      <c r="E2541" s="1" t="str">
        <f t="shared" si="385"/>
        <v xml:space="preserve">gcmin:bismutite  skos:exactMatch  &lt;https://www.mindat.org/1:1:687:9&gt;. </v>
      </c>
    </row>
    <row r="2542" spans="1:5" ht="30" x14ac:dyDescent="0.25">
      <c r="A2542" s="1" t="s">
        <v>1225</v>
      </c>
      <c r="B2542" s="1" t="s">
        <v>598</v>
      </c>
      <c r="C2542" s="1" t="s">
        <v>1226</v>
      </c>
      <c r="D2542" s="1" t="str">
        <f t="shared" ref="D2542:D2550" si="391">""""&amp;C2542&amp;""""</f>
        <v>"Bi&lt;sub&gt;2&lt;/sub&gt;O&lt;sub&gt;2&lt;/sub&gt;(CO&lt;sub&gt;3&lt;/sub&gt;)"</v>
      </c>
      <c r="E2542" s="1" t="str">
        <f t="shared" si="385"/>
        <v xml:space="preserve">gcmin:bismutite  gcmin:rruffchemistry  "Bi&lt;sub&gt;2&lt;/sub&gt;O&lt;sub&gt;2&lt;/sub&gt;(CO&lt;sub&gt;3&lt;/sub&gt;)". </v>
      </c>
    </row>
    <row r="2543" spans="1:5" ht="30" x14ac:dyDescent="0.25">
      <c r="A2543" s="1" t="s">
        <v>1225</v>
      </c>
      <c r="B2543" s="1" t="s">
        <v>604</v>
      </c>
      <c r="C2543" s="1" t="s">
        <v>1240</v>
      </c>
      <c r="D2543" s="1" t="str">
        <f t="shared" si="391"/>
        <v>"Carbonate with additional anions, without H2O, With Pb, Bi"</v>
      </c>
      <c r="E2543" s="1" t="str">
        <f t="shared" si="385"/>
        <v xml:space="preserve">gcmin:bismutite  gcmin:strunzlabel  "Carbonate with additional anions, without H2O, With Pb, Bi". </v>
      </c>
    </row>
    <row r="2544" spans="1:5" ht="30" x14ac:dyDescent="0.25">
      <c r="A2544" s="1" t="s">
        <v>1225</v>
      </c>
      <c r="B2544" s="1" t="s">
        <v>575</v>
      </c>
      <c r="C2544" s="1" t="s">
        <v>1241</v>
      </c>
      <c r="D2544" s="1" t="str">
        <f t="shared" si="391"/>
        <v>"05.BE.25"</v>
      </c>
      <c r="E2544" s="1" t="str">
        <f t="shared" si="385"/>
        <v xml:space="preserve">gcmin:bismutite  gcmin:strunzcodeV10  "05.BE.25". </v>
      </c>
    </row>
    <row r="2545" spans="1:5" ht="30" x14ac:dyDescent="0.25">
      <c r="A2545" s="1" t="s">
        <v>1225</v>
      </c>
      <c r="B2545" s="1" t="s">
        <v>584</v>
      </c>
      <c r="C2545" s="1" t="s">
        <v>1230</v>
      </c>
      <c r="D2545" s="1" t="str">
        <f t="shared" si="391"/>
        <v>"Bismutite"</v>
      </c>
      <c r="E2545" s="1" t="str">
        <f t="shared" si="385"/>
        <v xml:space="preserve">gcmin:bismutite  gcmin:structuralgroup  "Bismutite". </v>
      </c>
    </row>
    <row r="2546" spans="1:5" ht="30" x14ac:dyDescent="0.25">
      <c r="A2546" s="1" t="s">
        <v>1225</v>
      </c>
      <c r="B2546" s="1" t="s">
        <v>17</v>
      </c>
      <c r="C2546" s="1" t="s">
        <v>1230</v>
      </c>
      <c r="D2546" s="1" t="str">
        <f t="shared" si="391"/>
        <v>"Bismutite"</v>
      </c>
      <c r="E2546" s="1" t="str">
        <f t="shared" si="385"/>
        <v xml:space="preserve">gcmin:bismutite  skos:prefLabel  "Bismutite". </v>
      </c>
    </row>
    <row r="2547" spans="1:5" ht="30" x14ac:dyDescent="0.25">
      <c r="A2547" s="1" t="s">
        <v>1242</v>
      </c>
      <c r="B2547" s="1" t="s">
        <v>15</v>
      </c>
      <c r="C2547" s="1" t="s">
        <v>1243</v>
      </c>
      <c r="D2547" s="1" t="str">
        <f t="shared" si="391"/>
        <v>"Bornite"</v>
      </c>
      <c r="E2547" s="1" t="str">
        <f t="shared" si="385"/>
        <v xml:space="preserve">gcmin:bornite  rdfs:label  "Bornite". </v>
      </c>
    </row>
    <row r="2548" spans="1:5" ht="45" x14ac:dyDescent="0.25">
      <c r="A2548" s="1" t="s">
        <v>1242</v>
      </c>
      <c r="B2548" s="1" t="s">
        <v>598</v>
      </c>
      <c r="C2548" s="1" t="s">
        <v>1244</v>
      </c>
      <c r="D2548" s="1" t="str">
        <f t="shared" si="391"/>
        <v>"Cu&lt;sup&gt;1+&lt;/sup&gt;&lt;sub&gt;5&lt;/sub&gt;Fe&lt;sup&gt;3+&lt;/sup&gt;S&lt;sup&gt;2-&lt;/sup&gt;&lt;sub&gt;4&lt;/sub&gt;"</v>
      </c>
      <c r="E2548" s="1" t="str">
        <f t="shared" si="385"/>
        <v xml:space="preserve">gcmin:bornite  gcmin:rruffchemistry  "Cu&lt;sup&gt;1+&lt;/sup&gt;&lt;sub&gt;5&lt;/sub&gt;Fe&lt;sup&gt;3+&lt;/sup&gt;S&lt;sup&gt;2-&lt;/sup&gt;&lt;sub&gt;4&lt;/sub&gt;". </v>
      </c>
    </row>
    <row r="2549" spans="1:5" ht="30" x14ac:dyDescent="0.25">
      <c r="A2549" s="1" t="s">
        <v>1242</v>
      </c>
      <c r="B2549" s="1" t="s">
        <v>587</v>
      </c>
      <c r="C2549" s="1" t="s">
        <v>1243</v>
      </c>
      <c r="D2549" s="1" t="str">
        <f t="shared" si="391"/>
        <v>"Bornite"</v>
      </c>
      <c r="E2549" s="1" t="str">
        <f t="shared" si="385"/>
        <v xml:space="preserve">gcmin:bornite  gcmin:rruffnameplain  "Bornite". </v>
      </c>
    </row>
    <row r="2550" spans="1:5" ht="30" x14ac:dyDescent="0.25">
      <c r="A2550" s="1" t="s">
        <v>1242</v>
      </c>
      <c r="B2550" s="1" t="s">
        <v>588</v>
      </c>
      <c r="C2550" s="1" t="s">
        <v>1245</v>
      </c>
      <c r="D2550" s="1" t="str">
        <f t="shared" si="391"/>
        <v>"Cu | Fe | S"</v>
      </c>
      <c r="E2550" s="1" t="str">
        <f t="shared" si="385"/>
        <v xml:space="preserve">gcmin:bornite  gcmin:chemistryelements  "Cu | Fe | S". </v>
      </c>
    </row>
    <row r="2551" spans="1:5" x14ac:dyDescent="0.25">
      <c r="A2551" t="s">
        <v>1242</v>
      </c>
      <c r="B2551" t="s">
        <v>13</v>
      </c>
      <c r="C2551" t="s">
        <v>77</v>
      </c>
      <c r="D2551"/>
      <c r="E2551" s="1" t="str">
        <f t="shared" si="385"/>
        <v xml:space="preserve">gcmin:bornite  skos:inScheme  gcmin:conceptScheme. </v>
      </c>
    </row>
    <row r="2552" spans="1:5" x14ac:dyDescent="0.25">
      <c r="A2552" t="s">
        <v>1242</v>
      </c>
      <c r="B2552" t="s">
        <v>7</v>
      </c>
      <c r="C2552" t="s">
        <v>1246</v>
      </c>
      <c r="D2552"/>
      <c r="E2552" s="1" t="str">
        <f t="shared" si="385"/>
        <v xml:space="preserve">gcmin:bornite  skos:exactMatch  &lt;https://www.mindat.org/1:1:727:6&gt;. </v>
      </c>
    </row>
    <row r="2553" spans="1:5" ht="30" x14ac:dyDescent="0.25">
      <c r="A2553" s="1" t="s">
        <v>1242</v>
      </c>
      <c r="B2553" s="1" t="s">
        <v>601</v>
      </c>
      <c r="C2553" s="1" t="s">
        <v>1243</v>
      </c>
      <c r="D2553" s="1" t="str">
        <f t="shared" ref="D2553:D2559" si="392">""""&amp;C2553&amp;""""</f>
        <v>"Bornite"</v>
      </c>
      <c r="E2553" s="1" t="str">
        <f t="shared" si="385"/>
        <v xml:space="preserve">gcmin:bornite  gcmin:rruffnamehtml  "Bornite". </v>
      </c>
    </row>
    <row r="2554" spans="1:5" ht="60" x14ac:dyDescent="0.25">
      <c r="A2554" s="1" t="s">
        <v>1242</v>
      </c>
      <c r="B2554" s="1" t="s">
        <v>593</v>
      </c>
      <c r="C2554" s="1" t="s">
        <v>1247</v>
      </c>
      <c r="D2554" s="1" t="str">
        <f t="shared" si="392"/>
        <v>"Haidinger W (1845) Zweite Klasse: Geogenide. XIII. Ordnung. Kiese. V. Kupperkies. Bornit., in Handbuch der Bestimmenden Mineralogie, Bei Braum?ller and Seidel (Wien) 559-562"</v>
      </c>
      <c r="E2554" s="1" t="str">
        <f t="shared" si="385"/>
        <v xml:space="preserve">gcmin:bornite  gcmin:statusnotes  "Haidinger W (1845) Zweite Klasse: Geogenide. XIII. Ordnung. Kiese. V. Kupperkies. Bornit., in Handbuch der Bestimmenden Mineralogie, Bei Braum?ller and Seidel (Wien) 559-562". </v>
      </c>
    </row>
    <row r="2555" spans="1:5" ht="30" x14ac:dyDescent="0.25">
      <c r="A2555" s="1" t="s">
        <v>1242</v>
      </c>
      <c r="B2555" s="1" t="s">
        <v>17</v>
      </c>
      <c r="C2555" s="1" t="s">
        <v>1243</v>
      </c>
      <c r="D2555" s="1" t="str">
        <f t="shared" si="392"/>
        <v>"Bornite"</v>
      </c>
      <c r="E2555" s="1" t="str">
        <f t="shared" si="385"/>
        <v xml:space="preserve">gcmin:bornite  skos:prefLabel  "Bornite". </v>
      </c>
    </row>
    <row r="2556" spans="1:5" ht="30" x14ac:dyDescent="0.25">
      <c r="A2556" s="1" t="s">
        <v>1242</v>
      </c>
      <c r="B2556" s="1" t="s">
        <v>586</v>
      </c>
      <c r="C2556" s="1">
        <v>1725</v>
      </c>
      <c r="D2556" s="1" t="str">
        <f t="shared" si="392"/>
        <v>"1725"</v>
      </c>
      <c r="E2556" s="1" t="str">
        <f t="shared" si="385"/>
        <v xml:space="preserve">gcmin:bornite  gcmin:wikipediadate  "1725". </v>
      </c>
    </row>
    <row r="2557" spans="1:5" ht="45" x14ac:dyDescent="0.25">
      <c r="A2557" s="1" t="s">
        <v>1242</v>
      </c>
      <c r="B2557" s="1" t="s">
        <v>602</v>
      </c>
      <c r="C2557" s="1" t="s">
        <v>1248</v>
      </c>
      <c r="D2557" s="1" t="str">
        <f t="shared" si="392"/>
        <v>"https://www.handbookofmineralogy.org/pdfs/bornite.pdf"</v>
      </c>
      <c r="E2557" s="1" t="str">
        <f t="shared" si="385"/>
        <v xml:space="preserve">gcmin:bornite  gcmin:handbookofmineralogyurl  "https://www.handbookofmineralogy.org/pdfs/bornite.pdf". </v>
      </c>
    </row>
    <row r="2558" spans="1:5" ht="30" x14ac:dyDescent="0.25">
      <c r="A2558" s="1" t="s">
        <v>1242</v>
      </c>
      <c r="B2558" s="1" t="s">
        <v>116</v>
      </c>
      <c r="C2558" s="1" t="s">
        <v>1249</v>
      </c>
      <c r="D2558" s="1" t="str">
        <f t="shared" si="392"/>
        <v>"Cu&lt;sub&gt;5&lt;/sub&gt;FeS&lt;sub&gt;4&lt;/sub&gt;"</v>
      </c>
      <c r="E2558" s="1" t="str">
        <f t="shared" si="385"/>
        <v xml:space="preserve">gcmin:bornite  gcmin:imachemistry  "Cu&lt;sub&gt;5&lt;/sub&gt;FeS&lt;sub&gt;4&lt;/sub&gt;". </v>
      </c>
    </row>
    <row r="2559" spans="1:5" ht="30" x14ac:dyDescent="0.25">
      <c r="A2559" s="1" t="s">
        <v>1242</v>
      </c>
      <c r="B2559" s="1" t="s">
        <v>21</v>
      </c>
      <c r="C2559" s="1" t="s">
        <v>1250</v>
      </c>
      <c r="D2559" s="1" t="str">
        <f t="shared" si="392"/>
        <v>"min-727"</v>
      </c>
      <c r="E2559" s="1" t="str">
        <f t="shared" si="385"/>
        <v xml:space="preserve">gcmin:bornite  gcmin:mindatid  "min-727". </v>
      </c>
    </row>
    <row r="2560" spans="1:5" x14ac:dyDescent="0.25">
      <c r="A2560" t="s">
        <v>1242</v>
      </c>
      <c r="B2560" t="s">
        <v>23</v>
      </c>
      <c r="C2560" t="s">
        <v>464</v>
      </c>
      <c r="D2560"/>
      <c r="E2560" s="1" t="str">
        <f t="shared" si="385"/>
        <v xml:space="preserve">gcmin:bornite  skos:broader  strunz:s02_BA. </v>
      </c>
    </row>
    <row r="2561" spans="1:5" ht="30" x14ac:dyDescent="0.25">
      <c r="A2561" s="1" t="s">
        <v>1242</v>
      </c>
      <c r="B2561" s="1" t="s">
        <v>26</v>
      </c>
      <c r="C2561" s="1" t="s">
        <v>1251</v>
      </c>
      <c r="D2561" s="1" t="str">
        <f>""""&amp;C2561&amp;""""</f>
        <v>"http://www.mindat.org/min-727.html"</v>
      </c>
      <c r="E2561" s="1" t="str">
        <f t="shared" si="385"/>
        <v xml:space="preserve">gcmin:bornite  gcmin:mindaturl  "http://www.mindat.org/min-727.html". </v>
      </c>
    </row>
    <row r="2562" spans="1:5" x14ac:dyDescent="0.25">
      <c r="A2562" t="s">
        <v>1242</v>
      </c>
      <c r="B2562" t="s">
        <v>7</v>
      </c>
      <c r="C2562" t="s">
        <v>1252</v>
      </c>
      <c r="D2562"/>
      <c r="E2562" s="1" t="str">
        <f t="shared" si="385"/>
        <v xml:space="preserve">gcmin:bornite  skos:exactMatch  &lt;http://www.wikidata.org/entity/Q108694&gt;. </v>
      </c>
    </row>
    <row r="2563" spans="1:5" ht="30" x14ac:dyDescent="0.25">
      <c r="A2563" s="1" t="s">
        <v>1242</v>
      </c>
      <c r="B2563" s="1" t="s">
        <v>581</v>
      </c>
      <c r="C2563" s="1" t="s">
        <v>1253</v>
      </c>
      <c r="D2563" s="1" t="str">
        <f>""""&amp;C2563&amp;""""</f>
        <v>"R050322 | R070636"</v>
      </c>
      <c r="E2563" s="1" t="str">
        <f t="shared" ref="E2563:E2626" si="393">A2563 &amp; "  " &amp; B2563 &amp; "  " &amp; IF(ISBLANK(D2563),C2563, D2563) &amp; ". "</f>
        <v xml:space="preserve">gcmin:bornite  gcmin:rruffids  "R050322 | R070636". </v>
      </c>
    </row>
    <row r="2564" spans="1:5" x14ac:dyDescent="0.25">
      <c r="A2564" t="s">
        <v>1242</v>
      </c>
      <c r="B2564" t="s">
        <v>4</v>
      </c>
      <c r="C2564">
        <v>6529</v>
      </c>
      <c r="D2564"/>
      <c r="E2564" s="1" t="str">
        <f t="shared" si="393"/>
        <v xml:space="preserve">gcmin:bornite  gcmin:localitycount  6529. </v>
      </c>
    </row>
    <row r="2565" spans="1:5" x14ac:dyDescent="0.25">
      <c r="A2565" t="s">
        <v>1242</v>
      </c>
      <c r="B2565" t="s">
        <v>7</v>
      </c>
      <c r="C2565" t="s">
        <v>1254</v>
      </c>
      <c r="D2565"/>
      <c r="E2565" s="1" t="str">
        <f t="shared" si="393"/>
        <v xml:space="preserve">gcmin:bornite  skos:exactMatch  gsqmin:bornite. </v>
      </c>
    </row>
    <row r="2566" spans="1:5" x14ac:dyDescent="0.25">
      <c r="A2566" t="s">
        <v>1242</v>
      </c>
      <c r="B2566" t="s">
        <v>11</v>
      </c>
      <c r="C2566" t="s">
        <v>12</v>
      </c>
      <c r="D2566"/>
      <c r="E2566" s="1" t="str">
        <f t="shared" si="393"/>
        <v xml:space="preserve">gcmin:bornite  rdf:type  skos:Concept. </v>
      </c>
    </row>
    <row r="2567" spans="1:5" ht="30" x14ac:dyDescent="0.25">
      <c r="A2567" s="1" t="s">
        <v>1242</v>
      </c>
      <c r="B2567" s="1" t="s">
        <v>577</v>
      </c>
      <c r="C2567" s="1" t="s">
        <v>1255</v>
      </c>
      <c r="D2567" s="1" t="str">
        <f t="shared" ref="D2567:D2573" si="394">""""&amp;C2567&amp;""""</f>
        <v>"http://www.webmineral.com/data/Bornite.shtml"</v>
      </c>
      <c r="E2567" s="1" t="str">
        <f t="shared" si="393"/>
        <v xml:space="preserve">gcmin:bornite  gcmin:webmineralurl  "http://www.webmineral.com/data/Bornite.shtml". </v>
      </c>
    </row>
    <row r="2568" spans="1:5" ht="30" x14ac:dyDescent="0.25">
      <c r="A2568" s="1" t="s">
        <v>1242</v>
      </c>
      <c r="B2568" s="1" t="s">
        <v>590</v>
      </c>
      <c r="C2568" s="1" t="s">
        <v>643</v>
      </c>
      <c r="D2568" s="1" t="str">
        <f t="shared" si="394"/>
        <v>"Approved"</v>
      </c>
      <c r="E2568" s="1" t="str">
        <f t="shared" si="393"/>
        <v xml:space="preserve">gcmin:bornite  gcmin:imastatus  "Approved". </v>
      </c>
    </row>
    <row r="2569" spans="1:5" ht="30" x14ac:dyDescent="0.25">
      <c r="A2569" s="1" t="s">
        <v>1242</v>
      </c>
      <c r="B2569" s="1" t="s">
        <v>1256</v>
      </c>
      <c r="C2569" s="1" t="s">
        <v>1257</v>
      </c>
      <c r="D2569" s="1" t="str">
        <f t="shared" si="394"/>
        <v>"IMA1962-s.p."</v>
      </c>
      <c r="E2569" s="1" t="str">
        <f t="shared" si="393"/>
        <v xml:space="preserve">gcmin:bornite  gcmin:imanumber  "IMA1962-s.p.". </v>
      </c>
    </row>
    <row r="2570" spans="1:5" ht="30" x14ac:dyDescent="0.25">
      <c r="A2570" s="1" t="s">
        <v>1242</v>
      </c>
      <c r="B2570" s="1" t="s">
        <v>579</v>
      </c>
      <c r="C2570" s="1" t="s">
        <v>1258</v>
      </c>
      <c r="D2570" s="1" t="str">
        <f t="shared" si="394"/>
        <v>"cubic, orthorhombic, hexagonal"</v>
      </c>
      <c r="E2570" s="1" t="str">
        <f t="shared" si="393"/>
        <v xml:space="preserve">gcmin:bornite  gcmin:crystalsystem  "cubic, orthorhombic, hexagonal". </v>
      </c>
    </row>
    <row r="2571" spans="1:5" ht="30" x14ac:dyDescent="0.25">
      <c r="A2571" s="1" t="s">
        <v>1242</v>
      </c>
      <c r="B2571" s="1" t="s">
        <v>604</v>
      </c>
      <c r="C2571" s="1" t="s">
        <v>605</v>
      </c>
      <c r="D2571" s="1" t="str">
        <f t="shared" si="394"/>
        <v>"Metal sulfide M:S &gt; 1:1 with Cu, Ag, Au"</v>
      </c>
      <c r="E2571" s="1" t="str">
        <f t="shared" si="393"/>
        <v xml:space="preserve">gcmin:bornite  gcmin:strunzlabel  "Metal sulfide M:S &gt; 1:1 with Cu, Ag, Au". </v>
      </c>
    </row>
    <row r="2572" spans="1:5" ht="30" x14ac:dyDescent="0.25">
      <c r="A2572" s="1" t="s">
        <v>1242</v>
      </c>
      <c r="B2572" s="1" t="s">
        <v>575</v>
      </c>
      <c r="C2572" s="1" t="s">
        <v>1259</v>
      </c>
      <c r="D2572" s="1" t="str">
        <f t="shared" si="394"/>
        <v>"02.BA.15"</v>
      </c>
      <c r="E2572" s="1" t="str">
        <f t="shared" si="393"/>
        <v xml:space="preserve">gcmin:bornite  gcmin:strunzcodeV10  "02.BA.15". </v>
      </c>
    </row>
    <row r="2573" spans="1:5" ht="30" x14ac:dyDescent="0.25">
      <c r="A2573" s="1" t="s">
        <v>1242</v>
      </c>
      <c r="B2573" s="1" t="s">
        <v>606</v>
      </c>
      <c r="C2573" s="1" t="s">
        <v>1260</v>
      </c>
      <c r="D2573" s="1" t="str">
        <f t="shared" si="394"/>
        <v>"IUPAC: Pentacopper iron tetrasulfide"</v>
      </c>
      <c r="E2573" s="1" t="str">
        <f t="shared" si="393"/>
        <v xml:space="preserve">gcmin:bornite  gcmin:iupacchemname  "IUPAC: Pentacopper iron tetrasulfide". </v>
      </c>
    </row>
    <row r="2574" spans="1:5" ht="30" x14ac:dyDescent="0.25">
      <c r="A2574" t="s">
        <v>1261</v>
      </c>
      <c r="B2574" t="s">
        <v>7</v>
      </c>
      <c r="C2574" t="s">
        <v>1262</v>
      </c>
      <c r="D2574"/>
      <c r="E2574" s="1" t="str">
        <f t="shared" si="393"/>
        <v xml:space="preserve">gcmin:boulangerite  skos:exactMatch  &lt;http://www.wikidata.org/entity/Q250618&gt;. </v>
      </c>
    </row>
    <row r="2575" spans="1:5" x14ac:dyDescent="0.25">
      <c r="A2575" t="s">
        <v>1261</v>
      </c>
      <c r="B2575" t="s">
        <v>7</v>
      </c>
      <c r="C2575" t="s">
        <v>1263</v>
      </c>
      <c r="D2575"/>
      <c r="E2575" s="1" t="str">
        <f t="shared" si="393"/>
        <v xml:space="preserve">gcmin:boulangerite  skos:exactMatch  gsqmin:boulangerite. </v>
      </c>
    </row>
    <row r="2576" spans="1:5" ht="45" x14ac:dyDescent="0.25">
      <c r="A2576" s="1" t="s">
        <v>1261</v>
      </c>
      <c r="B2576" s="1" t="s">
        <v>593</v>
      </c>
      <c r="C2576" s="1" t="s">
        <v>1264</v>
      </c>
      <c r="D2576" s="1" t="str">
        <f>""""&amp;C2576&amp;""""</f>
        <v>"Thaulow M C J (1837) Analyse eines antimonerzes vom Nasafjeld in Lapland, Annalen der Physik und Chemie 41, 216-221"</v>
      </c>
      <c r="E2576" s="1" t="str">
        <f t="shared" si="393"/>
        <v xml:space="preserve">gcmin:boulangerite  gcmin:statusnotes  "Thaulow M C J (1837) Analyse eines antimonerzes vom Nasafjeld in Lapland, Annalen der Physik und Chemie 41, 216-221". </v>
      </c>
    </row>
    <row r="2577" spans="1:5" x14ac:dyDescent="0.25">
      <c r="A2577" t="s">
        <v>1261</v>
      </c>
      <c r="B2577" t="s">
        <v>23</v>
      </c>
      <c r="C2577" t="s">
        <v>1265</v>
      </c>
      <c r="D2577"/>
      <c r="E2577" s="1" t="str">
        <f t="shared" si="393"/>
        <v xml:space="preserve">gcmin:boulangerite  skos:broader  strunz:s02_HC. </v>
      </c>
    </row>
    <row r="2578" spans="1:5" x14ac:dyDescent="0.25">
      <c r="A2578" t="s">
        <v>1261</v>
      </c>
      <c r="B2578" t="s">
        <v>13</v>
      </c>
      <c r="C2578" t="s">
        <v>77</v>
      </c>
      <c r="D2578"/>
      <c r="E2578" s="1" t="str">
        <f t="shared" si="393"/>
        <v xml:space="preserve">gcmin:boulangerite  skos:inScheme  gcmin:conceptScheme. </v>
      </c>
    </row>
    <row r="2579" spans="1:5" ht="30" x14ac:dyDescent="0.25">
      <c r="A2579" s="1" t="s">
        <v>1261</v>
      </c>
      <c r="B2579" s="1" t="s">
        <v>21</v>
      </c>
      <c r="C2579" s="1" t="s">
        <v>1266</v>
      </c>
      <c r="D2579" s="1" t="str">
        <f t="shared" ref="D2579:D2588" si="395">""""&amp;C2579&amp;""""</f>
        <v>"min-738"</v>
      </c>
      <c r="E2579" s="1" t="str">
        <f t="shared" si="393"/>
        <v xml:space="preserve">gcmin:boulangerite  gcmin:mindatid  "min-738". </v>
      </c>
    </row>
    <row r="2580" spans="1:5" ht="30" x14ac:dyDescent="0.25">
      <c r="A2580" s="1" t="s">
        <v>1261</v>
      </c>
      <c r="B2580" s="1" t="s">
        <v>26</v>
      </c>
      <c r="C2580" s="1" t="s">
        <v>1267</v>
      </c>
      <c r="D2580" s="1" t="str">
        <f t="shared" si="395"/>
        <v>"http://www.mindat.org/min-738.html"</v>
      </c>
      <c r="E2580" s="1" t="str">
        <f t="shared" si="393"/>
        <v xml:space="preserve">gcmin:boulangerite  gcmin:mindaturl  "http://www.mindat.org/min-738.html". </v>
      </c>
    </row>
    <row r="2581" spans="1:5" ht="30" x14ac:dyDescent="0.25">
      <c r="A2581" s="1" t="s">
        <v>1261</v>
      </c>
      <c r="B2581" s="1" t="s">
        <v>577</v>
      </c>
      <c r="C2581" s="1" t="s">
        <v>1268</v>
      </c>
      <c r="D2581" s="1" t="str">
        <f t="shared" si="395"/>
        <v>"http://www.webmineral.com/data/Boulangerite.shtml"</v>
      </c>
      <c r="E2581" s="1" t="str">
        <f t="shared" si="393"/>
        <v xml:space="preserve">gcmin:boulangerite  gcmin:webmineralurl  "http://www.webmineral.com/data/Boulangerite.shtml". </v>
      </c>
    </row>
    <row r="2582" spans="1:5" ht="30" x14ac:dyDescent="0.25">
      <c r="A2582" s="1" t="s">
        <v>1261</v>
      </c>
      <c r="B2582" s="1" t="s">
        <v>604</v>
      </c>
      <c r="C2582" s="1" t="s">
        <v>1269</v>
      </c>
      <c r="D2582" s="1" t="str">
        <f t="shared" si="395"/>
        <v>"SnS type sulfosalt with only Pb"</v>
      </c>
      <c r="E2582" s="1" t="str">
        <f t="shared" si="393"/>
        <v xml:space="preserve">gcmin:boulangerite  gcmin:strunzlabel  "SnS type sulfosalt with only Pb". </v>
      </c>
    </row>
    <row r="2583" spans="1:5" ht="30" x14ac:dyDescent="0.25">
      <c r="A2583" s="1" t="s">
        <v>1261</v>
      </c>
      <c r="B2583" s="1" t="s">
        <v>586</v>
      </c>
      <c r="C2583" s="1">
        <v>1837</v>
      </c>
      <c r="D2583" s="1" t="str">
        <f t="shared" si="395"/>
        <v>"1837"</v>
      </c>
      <c r="E2583" s="1" t="str">
        <f t="shared" si="393"/>
        <v xml:space="preserve">gcmin:boulangerite  gcmin:wikipediadate  "1837". </v>
      </c>
    </row>
    <row r="2584" spans="1:5" ht="30" x14ac:dyDescent="0.25">
      <c r="A2584" s="1" t="s">
        <v>1261</v>
      </c>
      <c r="B2584" s="1" t="s">
        <v>15</v>
      </c>
      <c r="C2584" s="1" t="s">
        <v>1270</v>
      </c>
      <c r="D2584" s="1" t="str">
        <f t="shared" si="395"/>
        <v>"Boulangerite"</v>
      </c>
      <c r="E2584" s="1" t="str">
        <f t="shared" si="393"/>
        <v xml:space="preserve">gcmin:boulangerite  rdfs:label  "Boulangerite". </v>
      </c>
    </row>
    <row r="2585" spans="1:5" ht="30" x14ac:dyDescent="0.25">
      <c r="A2585" s="1" t="s">
        <v>1261</v>
      </c>
      <c r="B2585" s="1" t="s">
        <v>601</v>
      </c>
      <c r="C2585" s="1" t="s">
        <v>1270</v>
      </c>
      <c r="D2585" s="1" t="str">
        <f t="shared" si="395"/>
        <v>"Boulangerite"</v>
      </c>
      <c r="E2585" s="1" t="str">
        <f t="shared" si="393"/>
        <v xml:space="preserve">gcmin:boulangerite  gcmin:rruffnamehtml  "Boulangerite". </v>
      </c>
    </row>
    <row r="2586" spans="1:5" ht="30" x14ac:dyDescent="0.25">
      <c r="A2586" s="1" t="s">
        <v>1261</v>
      </c>
      <c r="B2586" s="1" t="s">
        <v>606</v>
      </c>
      <c r="C2586" s="1" t="s">
        <v>1271</v>
      </c>
      <c r="D2586" s="1" t="str">
        <f t="shared" si="395"/>
        <v>"IUPAC: Pentalead tetraantimonide undecasulfide"</v>
      </c>
      <c r="E2586" s="1" t="str">
        <f t="shared" si="393"/>
        <v xml:space="preserve">gcmin:boulangerite  gcmin:iupacchemname  "IUPAC: Pentalead tetraantimonide undecasulfide". </v>
      </c>
    </row>
    <row r="2587" spans="1:5" ht="45" x14ac:dyDescent="0.25">
      <c r="A2587" s="1" t="s">
        <v>1261</v>
      </c>
      <c r="B2587" s="1" t="s">
        <v>602</v>
      </c>
      <c r="C2587" s="1" t="s">
        <v>1272</v>
      </c>
      <c r="D2587" s="1" t="str">
        <f t="shared" si="395"/>
        <v>"https://www.handbookofmineralogy.org/pdfs/boulangerite.pdf"</v>
      </c>
      <c r="E2587" s="1" t="str">
        <f t="shared" si="393"/>
        <v xml:space="preserve">gcmin:boulangerite  gcmin:handbookofmineralogyurl  "https://www.handbookofmineralogy.org/pdfs/boulangerite.pdf". </v>
      </c>
    </row>
    <row r="2588" spans="1:5" ht="30" x14ac:dyDescent="0.25">
      <c r="A2588" s="1" t="s">
        <v>1261</v>
      </c>
      <c r="B2588" s="1" t="s">
        <v>598</v>
      </c>
      <c r="C2588" s="1" t="s">
        <v>1273</v>
      </c>
      <c r="D2588" s="1" t="str">
        <f t="shared" si="395"/>
        <v>"Pb&lt;sub&gt;5&lt;/sub&gt;Sb&lt;sub&gt;4&lt;/sub&gt;S&lt;sub&gt;11&lt;/sub&gt;"</v>
      </c>
      <c r="E2588" s="1" t="str">
        <f t="shared" si="393"/>
        <v xml:space="preserve">gcmin:boulangerite  gcmin:rruffchemistry  "Pb&lt;sub&gt;5&lt;/sub&gt;Sb&lt;sub&gt;4&lt;/sub&gt;S&lt;sub&gt;11&lt;/sub&gt;". </v>
      </c>
    </row>
    <row r="2589" spans="1:5" x14ac:dyDescent="0.25">
      <c r="A2589" t="s">
        <v>1261</v>
      </c>
      <c r="B2589" t="s">
        <v>4</v>
      </c>
      <c r="C2589">
        <v>1079</v>
      </c>
      <c r="D2589"/>
      <c r="E2589" s="1" t="str">
        <f t="shared" si="393"/>
        <v xml:space="preserve">gcmin:boulangerite  gcmin:localitycount  1079. </v>
      </c>
    </row>
    <row r="2590" spans="1:5" ht="30" x14ac:dyDescent="0.25">
      <c r="A2590" s="1" t="s">
        <v>1261</v>
      </c>
      <c r="B2590" s="1" t="s">
        <v>575</v>
      </c>
      <c r="C2590" s="1" t="s">
        <v>1274</v>
      </c>
      <c r="D2590" s="1" t="str">
        <f t="shared" ref="D2590:D2591" si="396">""""&amp;C2590&amp;""""</f>
        <v>"02.HC.15"</v>
      </c>
      <c r="E2590" s="1" t="str">
        <f t="shared" si="393"/>
        <v xml:space="preserve">gcmin:boulangerite  gcmin:strunzcodeV10  "02.HC.15". </v>
      </c>
    </row>
    <row r="2591" spans="1:5" ht="30" x14ac:dyDescent="0.25">
      <c r="A2591" s="1" t="s">
        <v>1261</v>
      </c>
      <c r="B2591" s="1" t="s">
        <v>588</v>
      </c>
      <c r="C2591" s="1" t="s">
        <v>1275</v>
      </c>
      <c r="D2591" s="1" t="str">
        <f t="shared" si="396"/>
        <v>"Pb | Sb | S"</v>
      </c>
      <c r="E2591" s="1" t="str">
        <f t="shared" si="393"/>
        <v xml:space="preserve">gcmin:boulangerite  gcmin:chemistryelements  "Pb | Sb | S". </v>
      </c>
    </row>
    <row r="2592" spans="1:5" x14ac:dyDescent="0.25">
      <c r="A2592" t="s">
        <v>1261</v>
      </c>
      <c r="B2592" t="s">
        <v>11</v>
      </c>
      <c r="C2592" t="s">
        <v>12</v>
      </c>
      <c r="D2592"/>
      <c r="E2592" s="1" t="str">
        <f t="shared" si="393"/>
        <v xml:space="preserve">gcmin:boulangerite  rdf:type  skos:Concept. </v>
      </c>
    </row>
    <row r="2593" spans="1:5" ht="30" x14ac:dyDescent="0.25">
      <c r="A2593" s="1" t="s">
        <v>1261</v>
      </c>
      <c r="B2593" s="1" t="s">
        <v>116</v>
      </c>
      <c r="C2593" s="1" t="s">
        <v>1273</v>
      </c>
      <c r="D2593" s="1" t="str">
        <f t="shared" ref="D2593:D2598" si="397">""""&amp;C2593&amp;""""</f>
        <v>"Pb&lt;sub&gt;5&lt;/sub&gt;Sb&lt;sub&gt;4&lt;/sub&gt;S&lt;sub&gt;11&lt;/sub&gt;"</v>
      </c>
      <c r="E2593" s="1" t="str">
        <f t="shared" si="393"/>
        <v xml:space="preserve">gcmin:boulangerite  gcmin:imachemistry  "Pb&lt;sub&gt;5&lt;/sub&gt;Sb&lt;sub&gt;4&lt;/sub&gt;S&lt;sub&gt;11&lt;/sub&gt;". </v>
      </c>
    </row>
    <row r="2594" spans="1:5" ht="30" x14ac:dyDescent="0.25">
      <c r="A2594" s="1" t="s">
        <v>1261</v>
      </c>
      <c r="B2594" s="1" t="s">
        <v>590</v>
      </c>
      <c r="C2594" s="1" t="s">
        <v>675</v>
      </c>
      <c r="D2594" s="1" t="str">
        <f t="shared" si="397"/>
        <v>"Grandfathered|Approved"</v>
      </c>
      <c r="E2594" s="1" t="str">
        <f t="shared" si="393"/>
        <v xml:space="preserve">gcmin:boulangerite  gcmin:imastatus  "Grandfathered|Approved". </v>
      </c>
    </row>
    <row r="2595" spans="1:5" ht="30" x14ac:dyDescent="0.25">
      <c r="A2595" s="1" t="s">
        <v>1261</v>
      </c>
      <c r="B2595" s="1" t="s">
        <v>581</v>
      </c>
      <c r="C2595" s="1" t="s">
        <v>1276</v>
      </c>
      <c r="D2595" s="1" t="str">
        <f t="shared" si="397"/>
        <v>"R050436 | R050441"</v>
      </c>
      <c r="E2595" s="1" t="str">
        <f t="shared" si="393"/>
        <v xml:space="preserve">gcmin:boulangerite  gcmin:rruffids  "R050436 | R050441". </v>
      </c>
    </row>
    <row r="2596" spans="1:5" ht="30" x14ac:dyDescent="0.25">
      <c r="A2596" s="1" t="s">
        <v>1261</v>
      </c>
      <c r="B2596" s="1" t="s">
        <v>17</v>
      </c>
      <c r="C2596" s="1" t="s">
        <v>1270</v>
      </c>
      <c r="D2596" s="1" t="str">
        <f t="shared" si="397"/>
        <v>"Boulangerite"</v>
      </c>
      <c r="E2596" s="1" t="str">
        <f t="shared" si="393"/>
        <v xml:space="preserve">gcmin:boulangerite  skos:prefLabel  "Boulangerite". </v>
      </c>
    </row>
    <row r="2597" spans="1:5" ht="30" x14ac:dyDescent="0.25">
      <c r="A2597" s="1" t="s">
        <v>1261</v>
      </c>
      <c r="B2597" s="1" t="s">
        <v>587</v>
      </c>
      <c r="C2597" s="1" t="s">
        <v>1270</v>
      </c>
      <c r="D2597" s="1" t="str">
        <f t="shared" si="397"/>
        <v>"Boulangerite"</v>
      </c>
      <c r="E2597" s="1" t="str">
        <f t="shared" si="393"/>
        <v xml:space="preserve">gcmin:boulangerite  gcmin:rruffnameplain  "Boulangerite". </v>
      </c>
    </row>
    <row r="2598" spans="1:5" ht="30" x14ac:dyDescent="0.25">
      <c r="A2598" s="1" t="s">
        <v>1261</v>
      </c>
      <c r="B2598" s="1" t="s">
        <v>579</v>
      </c>
      <c r="C2598" s="1" t="s">
        <v>1277</v>
      </c>
      <c r="D2598" s="1" t="str">
        <f t="shared" si="397"/>
        <v>"orthorhombic, monoclinic"</v>
      </c>
      <c r="E2598" s="1" t="str">
        <f t="shared" si="393"/>
        <v xml:space="preserve">gcmin:boulangerite  gcmin:crystalsystem  "orthorhombic, monoclinic". </v>
      </c>
    </row>
    <row r="2599" spans="1:5" x14ac:dyDescent="0.25">
      <c r="A2599" t="s">
        <v>1261</v>
      </c>
      <c r="B2599" t="s">
        <v>7</v>
      </c>
      <c r="C2599" t="s">
        <v>1278</v>
      </c>
      <c r="D2599"/>
      <c r="E2599" s="1" t="str">
        <f t="shared" si="393"/>
        <v xml:space="preserve">gcmin:boulangerite  skos:exactMatch  &lt;https://www.mindat.org/1:1:738:2&gt;. </v>
      </c>
    </row>
    <row r="2600" spans="1:5" ht="30" x14ac:dyDescent="0.25">
      <c r="A2600" s="1" t="s">
        <v>1279</v>
      </c>
      <c r="B2600" s="1" t="s">
        <v>601</v>
      </c>
      <c r="C2600" s="1" t="s">
        <v>1280</v>
      </c>
      <c r="D2600" s="1" t="str">
        <f t="shared" ref="D2600:D2603" si="398">""""&amp;C2600&amp;""""</f>
        <v>"Bournonite"</v>
      </c>
      <c r="E2600" s="1" t="str">
        <f t="shared" si="393"/>
        <v xml:space="preserve">gcmin:bournonite  gcmin:rruffnamehtml  "Bournonite". </v>
      </c>
    </row>
    <row r="2601" spans="1:5" ht="30" x14ac:dyDescent="0.25">
      <c r="A2601" s="1" t="s">
        <v>1279</v>
      </c>
      <c r="B2601" s="1" t="s">
        <v>593</v>
      </c>
      <c r="C2601" s="1" t="s">
        <v>1281</v>
      </c>
      <c r="D2601" s="1" t="str">
        <f t="shared" si="398"/>
        <v>"Jameson R (1805) Bournonite, System of Mineralogy II, Bell and Bradfute (Edinburgh, U.K.) 579-582"</v>
      </c>
      <c r="E2601" s="1" t="str">
        <f t="shared" si="393"/>
        <v xml:space="preserve">gcmin:bournonite  gcmin:statusnotes  "Jameson R (1805) Bournonite, System of Mineralogy II, Bell and Bradfute (Edinburgh, U.K.) 579-582". </v>
      </c>
    </row>
    <row r="2602" spans="1:5" ht="30" x14ac:dyDescent="0.25">
      <c r="A2602" s="1" t="s">
        <v>1279</v>
      </c>
      <c r="B2602" s="1" t="s">
        <v>21</v>
      </c>
      <c r="C2602" s="1" t="s">
        <v>1282</v>
      </c>
      <c r="D2602" s="1" t="str">
        <f t="shared" si="398"/>
        <v>"min-741"</v>
      </c>
      <c r="E2602" s="1" t="str">
        <f t="shared" si="393"/>
        <v xml:space="preserve">gcmin:bournonite  gcmin:mindatid  "min-741". </v>
      </c>
    </row>
    <row r="2603" spans="1:5" ht="30" x14ac:dyDescent="0.25">
      <c r="A2603" s="1" t="s">
        <v>1279</v>
      </c>
      <c r="B2603" s="1" t="s">
        <v>610</v>
      </c>
      <c r="C2603" s="1" t="s">
        <v>1283</v>
      </c>
      <c r="D2603" s="1" t="str">
        <f t="shared" si="398"/>
        <v>"bournonite"</v>
      </c>
      <c r="E2603" s="1" t="str">
        <f t="shared" si="393"/>
        <v xml:space="preserve">gcmin:bournonite  gcmin:fleischersgroup  "bournonite". </v>
      </c>
    </row>
    <row r="2604" spans="1:5" ht="30" x14ac:dyDescent="0.25">
      <c r="A2604" t="s">
        <v>1279</v>
      </c>
      <c r="B2604" t="s">
        <v>23</v>
      </c>
      <c r="C2604" t="s">
        <v>364</v>
      </c>
      <c r="D2604"/>
      <c r="E2604" s="1" t="str">
        <f t="shared" si="393"/>
        <v xml:space="preserve">gcmin:bournonite  skos:broader  &lt;https://w3id.org/geochem/1.0/mingroup/39690&gt;. </v>
      </c>
    </row>
    <row r="2605" spans="1:5" ht="30" x14ac:dyDescent="0.25">
      <c r="A2605" s="1" t="s">
        <v>1279</v>
      </c>
      <c r="B2605" s="1" t="s">
        <v>586</v>
      </c>
      <c r="C2605" s="1">
        <v>1805</v>
      </c>
      <c r="D2605" s="1" t="str">
        <f t="shared" ref="D2605:D2607" si="399">""""&amp;C2605&amp;""""</f>
        <v>"1805"</v>
      </c>
      <c r="E2605" s="1" t="str">
        <f t="shared" si="393"/>
        <v xml:space="preserve">gcmin:bournonite  gcmin:wikipediadate  "1805". </v>
      </c>
    </row>
    <row r="2606" spans="1:5" ht="45" x14ac:dyDescent="0.25">
      <c r="A2606" s="1" t="s">
        <v>1279</v>
      </c>
      <c r="B2606" s="1" t="s">
        <v>598</v>
      </c>
      <c r="C2606" s="1" t="s">
        <v>1284</v>
      </c>
      <c r="D2606" s="1" t="str">
        <f t="shared" si="399"/>
        <v>"Cu&lt;sup&gt;1+&lt;/sup&gt;Pb&lt;sup&gt;2+&lt;/sup&gt;Sb&lt;sup&gt;3+&lt;/sup&gt;S&lt;sup&gt;2-&lt;/sup&gt;&lt;sub&gt;3&lt;/sub&gt;"</v>
      </c>
      <c r="E2606" s="1" t="str">
        <f t="shared" si="393"/>
        <v xml:space="preserve">gcmin:bournonite  gcmin:rruffchemistry  "Cu&lt;sup&gt;1+&lt;/sup&gt;Pb&lt;sup&gt;2+&lt;/sup&gt;Sb&lt;sup&gt;3+&lt;/sup&gt;S&lt;sup&gt;2-&lt;/sup&gt;&lt;sub&gt;3&lt;/sub&gt;". </v>
      </c>
    </row>
    <row r="2607" spans="1:5" ht="30" x14ac:dyDescent="0.25">
      <c r="A2607" s="1" t="s">
        <v>1279</v>
      </c>
      <c r="B2607" s="1" t="s">
        <v>15</v>
      </c>
      <c r="C2607" s="1" t="s">
        <v>1280</v>
      </c>
      <c r="D2607" s="1" t="str">
        <f t="shared" si="399"/>
        <v>"Bournonite"</v>
      </c>
      <c r="E2607" s="1" t="str">
        <f t="shared" si="393"/>
        <v xml:space="preserve">gcmin:bournonite  rdfs:label  "Bournonite". </v>
      </c>
    </row>
    <row r="2608" spans="1:5" x14ac:dyDescent="0.25">
      <c r="A2608" t="s">
        <v>1279</v>
      </c>
      <c r="B2608" t="s">
        <v>4</v>
      </c>
      <c r="C2608">
        <v>1346</v>
      </c>
      <c r="D2608"/>
      <c r="E2608" s="1" t="str">
        <f t="shared" si="393"/>
        <v xml:space="preserve">gcmin:bournonite  gcmin:localitycount  1346. </v>
      </c>
    </row>
    <row r="2609" spans="1:5" ht="30" x14ac:dyDescent="0.25">
      <c r="A2609" s="1" t="s">
        <v>1279</v>
      </c>
      <c r="B2609" s="1" t="s">
        <v>606</v>
      </c>
      <c r="C2609" s="1" t="s">
        <v>1285</v>
      </c>
      <c r="D2609" s="1" t="str">
        <f>""""&amp;C2609&amp;""""</f>
        <v>"IUPAC: Copper lead antimonide trisulfide"</v>
      </c>
      <c r="E2609" s="1" t="str">
        <f t="shared" si="393"/>
        <v xml:space="preserve">gcmin:bournonite  gcmin:iupacchemname  "IUPAC: Copper lead antimonide trisulfide". </v>
      </c>
    </row>
    <row r="2610" spans="1:5" x14ac:dyDescent="0.25">
      <c r="A2610" t="s">
        <v>1279</v>
      </c>
      <c r="B2610" t="s">
        <v>11</v>
      </c>
      <c r="C2610" t="s">
        <v>12</v>
      </c>
      <c r="D2610"/>
      <c r="E2610" s="1" t="str">
        <f t="shared" si="393"/>
        <v xml:space="preserve">gcmin:bournonite  rdf:type  skos:Concept. </v>
      </c>
    </row>
    <row r="2611" spans="1:5" ht="45" x14ac:dyDescent="0.25">
      <c r="A2611" s="1" t="s">
        <v>1279</v>
      </c>
      <c r="B2611" s="1" t="s">
        <v>602</v>
      </c>
      <c r="C2611" s="1" t="s">
        <v>1286</v>
      </c>
      <c r="D2611" s="1" t="str">
        <f>""""&amp;C2611&amp;""""</f>
        <v>"https://www.handbookofmineralogy.org/pdfs/bournonite.pdf"</v>
      </c>
      <c r="E2611" s="1" t="str">
        <f t="shared" si="393"/>
        <v xml:space="preserve">gcmin:bournonite  gcmin:handbookofmineralogyurl  "https://www.handbookofmineralogy.org/pdfs/bournonite.pdf". </v>
      </c>
    </row>
    <row r="2612" spans="1:5" ht="30" x14ac:dyDescent="0.25">
      <c r="A2612" t="s">
        <v>1279</v>
      </c>
      <c r="B2612" t="s">
        <v>7</v>
      </c>
      <c r="C2612" t="s">
        <v>1287</v>
      </c>
      <c r="D2612"/>
      <c r="E2612" s="1" t="str">
        <f t="shared" si="393"/>
        <v xml:space="preserve">gcmin:bournonite  skos:exactMatch  &lt;http://www.wikidata.org/entity/Q413314&gt;. </v>
      </c>
    </row>
    <row r="2613" spans="1:5" ht="30" x14ac:dyDescent="0.25">
      <c r="A2613" s="1" t="s">
        <v>1279</v>
      </c>
      <c r="B2613" s="1" t="s">
        <v>579</v>
      </c>
      <c r="C2613" s="1" t="s">
        <v>814</v>
      </c>
      <c r="D2613" s="1" t="str">
        <f t="shared" ref="D2613:D2618" si="400">""""&amp;C2613&amp;""""</f>
        <v>"orthorhombic"</v>
      </c>
      <c r="E2613" s="1" t="str">
        <f t="shared" si="393"/>
        <v xml:space="preserve">gcmin:bournonite  gcmin:crystalsystem  "orthorhombic". </v>
      </c>
    </row>
    <row r="2614" spans="1:5" ht="30" x14ac:dyDescent="0.25">
      <c r="A2614" s="1" t="s">
        <v>1279</v>
      </c>
      <c r="B2614" s="1" t="s">
        <v>588</v>
      </c>
      <c r="C2614" s="1" t="s">
        <v>1288</v>
      </c>
      <c r="D2614" s="1" t="str">
        <f t="shared" si="400"/>
        <v>"Cu | Pb | Sb | S"</v>
      </c>
      <c r="E2614" s="1" t="str">
        <f t="shared" si="393"/>
        <v xml:space="preserve">gcmin:bournonite  gcmin:chemistryelements  "Cu | Pb | Sb | S". </v>
      </c>
    </row>
    <row r="2615" spans="1:5" ht="30" x14ac:dyDescent="0.25">
      <c r="A2615" s="1" t="s">
        <v>1279</v>
      </c>
      <c r="B2615" s="1" t="s">
        <v>17</v>
      </c>
      <c r="C2615" s="1" t="s">
        <v>1280</v>
      </c>
      <c r="D2615" s="1" t="str">
        <f t="shared" si="400"/>
        <v>"Bournonite"</v>
      </c>
      <c r="E2615" s="1" t="str">
        <f t="shared" si="393"/>
        <v xml:space="preserve">gcmin:bournonite  skos:prefLabel  "Bournonite". </v>
      </c>
    </row>
    <row r="2616" spans="1:5" ht="30" x14ac:dyDescent="0.25">
      <c r="A2616" s="1" t="s">
        <v>1279</v>
      </c>
      <c r="B2616" s="1" t="s">
        <v>604</v>
      </c>
      <c r="C2616" s="1" t="s">
        <v>1289</v>
      </c>
      <c r="D2616" s="1" t="str">
        <f t="shared" si="400"/>
        <v>"Neso-sulfarsenite without additional S"</v>
      </c>
      <c r="E2616" s="1" t="str">
        <f t="shared" si="393"/>
        <v xml:space="preserve">gcmin:bournonite  gcmin:strunzlabel  "Neso-sulfarsenite without additional S". </v>
      </c>
    </row>
    <row r="2617" spans="1:5" ht="30" x14ac:dyDescent="0.25">
      <c r="A2617" s="1" t="s">
        <v>1279</v>
      </c>
      <c r="B2617" s="1" t="s">
        <v>575</v>
      </c>
      <c r="C2617" s="1" t="s">
        <v>1290</v>
      </c>
      <c r="D2617" s="1" t="str">
        <f t="shared" si="400"/>
        <v>"02.GA.50"</v>
      </c>
      <c r="E2617" s="1" t="str">
        <f t="shared" si="393"/>
        <v xml:space="preserve">gcmin:bournonite  gcmin:strunzcodeV10  "02.GA.50". </v>
      </c>
    </row>
    <row r="2618" spans="1:5" ht="30" x14ac:dyDescent="0.25">
      <c r="A2618" s="1" t="s">
        <v>1279</v>
      </c>
      <c r="B2618" s="1" t="s">
        <v>581</v>
      </c>
      <c r="C2618" s="1" t="s">
        <v>1291</v>
      </c>
      <c r="D2618" s="1" t="str">
        <f t="shared" si="400"/>
        <v>"R050111 | R050364"</v>
      </c>
      <c r="E2618" s="1" t="str">
        <f t="shared" si="393"/>
        <v xml:space="preserve">gcmin:bournonite  gcmin:rruffids  "R050111 | R050364". </v>
      </c>
    </row>
    <row r="2619" spans="1:5" x14ac:dyDescent="0.25">
      <c r="A2619" t="s">
        <v>1279</v>
      </c>
      <c r="B2619" t="s">
        <v>7</v>
      </c>
      <c r="C2619" t="s">
        <v>1292</v>
      </c>
      <c r="D2619"/>
      <c r="E2619" s="1" t="str">
        <f t="shared" si="393"/>
        <v xml:space="preserve">gcmin:bournonite  skos:exactMatch  gsqmin:bournonite. </v>
      </c>
    </row>
    <row r="2620" spans="1:5" ht="30" x14ac:dyDescent="0.25">
      <c r="A2620" s="1" t="s">
        <v>1279</v>
      </c>
      <c r="B2620" s="1" t="s">
        <v>26</v>
      </c>
      <c r="C2620" s="1" t="s">
        <v>1293</v>
      </c>
      <c r="D2620" s="1" t="str">
        <f t="shared" ref="D2620:D2623" si="401">""""&amp;C2620&amp;""""</f>
        <v>"http://www.mindat.org/min-741.html"</v>
      </c>
      <c r="E2620" s="1" t="str">
        <f t="shared" si="393"/>
        <v xml:space="preserve">gcmin:bournonite  gcmin:mindaturl  "http://www.mindat.org/min-741.html". </v>
      </c>
    </row>
    <row r="2621" spans="1:5" ht="30" x14ac:dyDescent="0.25">
      <c r="A2621" s="1" t="s">
        <v>1279</v>
      </c>
      <c r="B2621" s="1" t="s">
        <v>590</v>
      </c>
      <c r="C2621" s="1" t="s">
        <v>675</v>
      </c>
      <c r="D2621" s="1" t="str">
        <f t="shared" si="401"/>
        <v>"Grandfathered|Approved"</v>
      </c>
      <c r="E2621" s="1" t="str">
        <f t="shared" si="393"/>
        <v xml:space="preserve">gcmin:bournonite  gcmin:imastatus  "Grandfathered|Approved". </v>
      </c>
    </row>
    <row r="2622" spans="1:5" ht="30" x14ac:dyDescent="0.25">
      <c r="A2622" s="1" t="s">
        <v>1279</v>
      </c>
      <c r="B2622" s="1" t="s">
        <v>577</v>
      </c>
      <c r="C2622" s="1" t="s">
        <v>1294</v>
      </c>
      <c r="D2622" s="1" t="str">
        <f t="shared" si="401"/>
        <v>"http://www.webmineral.com/data/Bournonite.shtml"</v>
      </c>
      <c r="E2622" s="1" t="str">
        <f t="shared" si="393"/>
        <v xml:space="preserve">gcmin:bournonite  gcmin:webmineralurl  "http://www.webmineral.com/data/Bournonite.shtml". </v>
      </c>
    </row>
    <row r="2623" spans="1:5" ht="30" x14ac:dyDescent="0.25">
      <c r="A2623" s="1" t="s">
        <v>1279</v>
      </c>
      <c r="B2623" s="1" t="s">
        <v>587</v>
      </c>
      <c r="C2623" s="1" t="s">
        <v>1280</v>
      </c>
      <c r="D2623" s="1" t="str">
        <f t="shared" si="401"/>
        <v>"Bournonite"</v>
      </c>
      <c r="E2623" s="1" t="str">
        <f t="shared" si="393"/>
        <v xml:space="preserve">gcmin:bournonite  gcmin:rruffnameplain  "Bournonite". </v>
      </c>
    </row>
    <row r="2624" spans="1:5" x14ac:dyDescent="0.25">
      <c r="A2624" t="s">
        <v>1279</v>
      </c>
      <c r="B2624" t="s">
        <v>13</v>
      </c>
      <c r="C2624" t="s">
        <v>77</v>
      </c>
      <c r="D2624"/>
      <c r="E2624" s="1" t="str">
        <f t="shared" si="393"/>
        <v xml:space="preserve">gcmin:bournonite  skos:inScheme  gcmin:conceptScheme. </v>
      </c>
    </row>
    <row r="2625" spans="1:5" ht="30" x14ac:dyDescent="0.25">
      <c r="A2625" s="1" t="s">
        <v>1279</v>
      </c>
      <c r="B2625" s="1" t="s">
        <v>116</v>
      </c>
      <c r="C2625" s="1" t="s">
        <v>1295</v>
      </c>
      <c r="D2625" s="1" t="str">
        <f>""""&amp;C2625&amp;""""</f>
        <v>"CuPbSbS&lt;sub&gt;3&lt;/sub&gt;"</v>
      </c>
      <c r="E2625" s="1" t="str">
        <f t="shared" si="393"/>
        <v xml:space="preserve">gcmin:bournonite  gcmin:imachemistry  "CuPbSbS&lt;sub&gt;3&lt;/sub&gt;". </v>
      </c>
    </row>
    <row r="2626" spans="1:5" x14ac:dyDescent="0.25">
      <c r="A2626" t="s">
        <v>1279</v>
      </c>
      <c r="B2626" t="s">
        <v>7</v>
      </c>
      <c r="C2626" t="s">
        <v>1296</v>
      </c>
      <c r="D2626"/>
      <c r="E2626" s="1" t="str">
        <f t="shared" si="393"/>
        <v xml:space="preserve">gcmin:bournonite  skos:exactMatch  &lt;https://www.mindat.org/1:1:741:6&gt;. </v>
      </c>
    </row>
    <row r="2627" spans="1:5" ht="30" x14ac:dyDescent="0.25">
      <c r="A2627" s="1" t="s">
        <v>1279</v>
      </c>
      <c r="B2627" s="1" t="s">
        <v>584</v>
      </c>
      <c r="C2627" s="1" t="s">
        <v>1280</v>
      </c>
      <c r="D2627" s="1" t="str">
        <f t="shared" ref="D2627:D2630" si="402">""""&amp;C2627&amp;""""</f>
        <v>"Bournonite"</v>
      </c>
      <c r="E2627" s="1" t="str">
        <f t="shared" ref="E2627:E2690" si="403">A2627 &amp; "  " &amp; B2627 &amp; "  " &amp; IF(ISBLANK(D2627),C2627, D2627) &amp; ". "</f>
        <v xml:space="preserve">gcmin:bournonite  gcmin:structuralgroup  "Bournonite". </v>
      </c>
    </row>
    <row r="2628" spans="1:5" ht="30" x14ac:dyDescent="0.25">
      <c r="A2628" s="1" t="s">
        <v>1297</v>
      </c>
      <c r="B2628" s="1" t="s">
        <v>590</v>
      </c>
      <c r="C2628" s="1" t="s">
        <v>675</v>
      </c>
      <c r="D2628" s="1" t="str">
        <f t="shared" si="402"/>
        <v>"Grandfathered|Approved"</v>
      </c>
      <c r="E2628" s="1" t="str">
        <f t="shared" si="403"/>
        <v xml:space="preserve">gcmin:braunite  gcmin:imastatus  "Grandfathered|Approved". </v>
      </c>
    </row>
    <row r="2629" spans="1:5" ht="30" x14ac:dyDescent="0.25">
      <c r="A2629" s="1" t="s">
        <v>1297</v>
      </c>
      <c r="B2629" s="1" t="s">
        <v>588</v>
      </c>
      <c r="C2629" s="1" t="s">
        <v>1298</v>
      </c>
      <c r="D2629" s="1" t="str">
        <f t="shared" si="402"/>
        <v>"Mn | Si | O"</v>
      </c>
      <c r="E2629" s="1" t="str">
        <f t="shared" si="403"/>
        <v xml:space="preserve">gcmin:braunite  gcmin:chemistryelements  "Mn | Si | O". </v>
      </c>
    </row>
    <row r="2630" spans="1:5" ht="30" x14ac:dyDescent="0.25">
      <c r="A2630" s="1" t="s">
        <v>1297</v>
      </c>
      <c r="B2630" s="1" t="s">
        <v>598</v>
      </c>
      <c r="C2630" s="1" t="s">
        <v>1299</v>
      </c>
      <c r="D2630" s="1" t="str">
        <f t="shared" si="402"/>
        <v>"Mn&lt;sup&gt;2+&lt;/sup&gt;Mn&lt;sup&gt;3+&lt;/sup&gt;&lt;sub&gt;6&lt;/sub&gt;SiO&lt;sub&gt;12&lt;/sub&gt;"</v>
      </c>
      <c r="E2630" s="1" t="str">
        <f t="shared" si="403"/>
        <v xml:space="preserve">gcmin:braunite  gcmin:rruffchemistry  "Mn&lt;sup&gt;2+&lt;/sup&gt;Mn&lt;sup&gt;3+&lt;/sup&gt;&lt;sub&gt;6&lt;/sub&gt;SiO&lt;sub&gt;12&lt;/sub&gt;". </v>
      </c>
    </row>
    <row r="2631" spans="1:5" x14ac:dyDescent="0.25">
      <c r="A2631" t="s">
        <v>1297</v>
      </c>
      <c r="B2631" t="s">
        <v>4</v>
      </c>
      <c r="C2631">
        <v>584</v>
      </c>
      <c r="D2631"/>
      <c r="E2631" s="1" t="str">
        <f t="shared" si="403"/>
        <v xml:space="preserve">gcmin:braunite  gcmin:localitycount  584. </v>
      </c>
    </row>
    <row r="2632" spans="1:5" ht="30" x14ac:dyDescent="0.25">
      <c r="A2632" s="1" t="s">
        <v>1297</v>
      </c>
      <c r="B2632" s="1" t="s">
        <v>26</v>
      </c>
      <c r="C2632" s="1" t="s">
        <v>1300</v>
      </c>
      <c r="D2632" s="1" t="str">
        <f t="shared" ref="D2632:D2633" si="404">""""&amp;C2632&amp;""""</f>
        <v>"http://www.mindat.org/min-757.html"</v>
      </c>
      <c r="E2632" s="1" t="str">
        <f t="shared" si="403"/>
        <v xml:space="preserve">gcmin:braunite  gcmin:mindaturl  "http://www.mindat.org/min-757.html". </v>
      </c>
    </row>
    <row r="2633" spans="1:5" ht="30" x14ac:dyDescent="0.25">
      <c r="A2633" s="1" t="s">
        <v>1297</v>
      </c>
      <c r="B2633" s="1" t="s">
        <v>610</v>
      </c>
      <c r="C2633" s="1" t="s">
        <v>1301</v>
      </c>
      <c r="D2633" s="1" t="str">
        <f t="shared" si="404"/>
        <v>"braunite"</v>
      </c>
      <c r="E2633" s="1" t="str">
        <f t="shared" si="403"/>
        <v xml:space="preserve">gcmin:braunite  gcmin:fleischersgroup  "braunite". </v>
      </c>
    </row>
    <row r="2634" spans="1:5" x14ac:dyDescent="0.25">
      <c r="A2634" t="s">
        <v>1297</v>
      </c>
      <c r="B2634" t="s">
        <v>7</v>
      </c>
      <c r="C2634" t="s">
        <v>1302</v>
      </c>
      <c r="D2634"/>
      <c r="E2634" s="1" t="str">
        <f t="shared" si="403"/>
        <v xml:space="preserve">gcmin:braunite  skos:exactMatch  &lt;http://www.wikidata.org/entity/Q413391&gt;. </v>
      </c>
    </row>
    <row r="2635" spans="1:5" x14ac:dyDescent="0.25">
      <c r="A2635" t="s">
        <v>1297</v>
      </c>
      <c r="B2635" t="s">
        <v>13</v>
      </c>
      <c r="C2635" t="s">
        <v>77</v>
      </c>
      <c r="D2635"/>
      <c r="E2635" s="1" t="str">
        <f t="shared" si="403"/>
        <v xml:space="preserve">gcmin:braunite  skos:inScheme  gcmin:conceptScheme. </v>
      </c>
    </row>
    <row r="2636" spans="1:5" ht="30" x14ac:dyDescent="0.25">
      <c r="A2636" s="1" t="s">
        <v>1297</v>
      </c>
      <c r="B2636" s="1" t="s">
        <v>586</v>
      </c>
      <c r="C2636" s="1">
        <v>1828</v>
      </c>
      <c r="D2636" s="1" t="str">
        <f>""""&amp;C2636&amp;""""</f>
        <v>"1828"</v>
      </c>
      <c r="E2636" s="1" t="str">
        <f t="shared" si="403"/>
        <v xml:space="preserve">gcmin:braunite  gcmin:wikipediadate  "1828". </v>
      </c>
    </row>
    <row r="2637" spans="1:5" x14ac:dyDescent="0.25">
      <c r="A2637" t="s">
        <v>1297</v>
      </c>
      <c r="B2637" t="s">
        <v>7</v>
      </c>
      <c r="C2637" t="s">
        <v>1303</v>
      </c>
      <c r="D2637"/>
      <c r="E2637" s="1" t="str">
        <f t="shared" si="403"/>
        <v xml:space="preserve">gcmin:braunite  skos:exactMatch  &lt;https://www.mindat.org/1:1:757:7&gt;. </v>
      </c>
    </row>
    <row r="2638" spans="1:5" ht="30" x14ac:dyDescent="0.25">
      <c r="A2638" s="1" t="s">
        <v>1297</v>
      </c>
      <c r="B2638" s="1" t="s">
        <v>21</v>
      </c>
      <c r="C2638" s="1" t="s">
        <v>1304</v>
      </c>
      <c r="D2638" s="1" t="str">
        <f t="shared" ref="D2638:D2643" si="405">""""&amp;C2638&amp;""""</f>
        <v>"min-757"</v>
      </c>
      <c r="E2638" s="1" t="str">
        <f t="shared" si="403"/>
        <v xml:space="preserve">gcmin:braunite  gcmin:mindatid  "min-757". </v>
      </c>
    </row>
    <row r="2639" spans="1:5" ht="30" x14ac:dyDescent="0.25">
      <c r="A2639" s="1" t="s">
        <v>1297</v>
      </c>
      <c r="B2639" s="1" t="s">
        <v>575</v>
      </c>
      <c r="C2639" s="1" t="s">
        <v>1305</v>
      </c>
      <c r="D2639" s="1" t="str">
        <f t="shared" si="405"/>
        <v>"09.AG.05"</v>
      </c>
      <c r="E2639" s="1" t="str">
        <f t="shared" si="403"/>
        <v xml:space="preserve">gcmin:braunite  gcmin:strunzcodeV10  "09.AG.05". </v>
      </c>
    </row>
    <row r="2640" spans="1:5" ht="30" x14ac:dyDescent="0.25">
      <c r="A2640" s="1" t="s">
        <v>1297</v>
      </c>
      <c r="B2640" s="1" t="s">
        <v>606</v>
      </c>
      <c r="C2640" s="1" t="s">
        <v>1306</v>
      </c>
      <c r="D2640" s="1" t="str">
        <f t="shared" si="405"/>
        <v>"IUPAC: ManganeseII hexamanganeseIII octaoxy nesosilicate"</v>
      </c>
      <c r="E2640" s="1" t="str">
        <f t="shared" si="403"/>
        <v xml:space="preserve">gcmin:braunite  gcmin:iupacchemname  "IUPAC: ManganeseII hexamanganeseIII octaoxy nesosilicate". </v>
      </c>
    </row>
    <row r="2641" spans="1:5" ht="30" x14ac:dyDescent="0.25">
      <c r="A2641" s="1" t="s">
        <v>1297</v>
      </c>
      <c r="B2641" s="1" t="s">
        <v>604</v>
      </c>
      <c r="C2641" s="1" t="s">
        <v>1307</v>
      </c>
      <c r="D2641" s="1" t="str">
        <f t="shared" si="405"/>
        <v>"Nesosilicate with additional anions; cations in &gt; [6] +- [6] coordination"</v>
      </c>
      <c r="E2641" s="1" t="str">
        <f t="shared" si="403"/>
        <v xml:space="preserve">gcmin:braunite  gcmin:strunzlabel  "Nesosilicate with additional anions; cations in &gt; [6] +- [6] coordination". </v>
      </c>
    </row>
    <row r="2642" spans="1:5" ht="30" x14ac:dyDescent="0.25">
      <c r="A2642" s="1" t="s">
        <v>1297</v>
      </c>
      <c r="B2642" s="1" t="s">
        <v>577</v>
      </c>
      <c r="C2642" s="1" t="s">
        <v>1308</v>
      </c>
      <c r="D2642" s="1" t="str">
        <f t="shared" si="405"/>
        <v>"http://www.webmineral.com/data/Braunite.shtml"</v>
      </c>
      <c r="E2642" s="1" t="str">
        <f t="shared" si="403"/>
        <v xml:space="preserve">gcmin:braunite  gcmin:webmineralurl  "http://www.webmineral.com/data/Braunite.shtml". </v>
      </c>
    </row>
    <row r="2643" spans="1:5" ht="30" x14ac:dyDescent="0.25">
      <c r="A2643" s="1" t="s">
        <v>1297</v>
      </c>
      <c r="B2643" s="1" t="s">
        <v>601</v>
      </c>
      <c r="C2643" s="1" t="s">
        <v>1309</v>
      </c>
      <c r="D2643" s="1" t="str">
        <f t="shared" si="405"/>
        <v>"Braunite"</v>
      </c>
      <c r="E2643" s="1" t="str">
        <f t="shared" si="403"/>
        <v xml:space="preserve">gcmin:braunite  gcmin:rruffnamehtml  "Braunite". </v>
      </c>
    </row>
    <row r="2644" spans="1:5" x14ac:dyDescent="0.25">
      <c r="A2644" t="s">
        <v>1297</v>
      </c>
      <c r="B2644" t="s">
        <v>11</v>
      </c>
      <c r="C2644" t="s">
        <v>12</v>
      </c>
      <c r="D2644"/>
      <c r="E2644" s="1" t="str">
        <f t="shared" si="403"/>
        <v xml:space="preserve">gcmin:braunite  rdf:type  skos:Concept. </v>
      </c>
    </row>
    <row r="2645" spans="1:5" ht="30" x14ac:dyDescent="0.25">
      <c r="A2645" s="1" t="s">
        <v>1297</v>
      </c>
      <c r="B2645" s="1" t="s">
        <v>15</v>
      </c>
      <c r="C2645" s="1" t="s">
        <v>1309</v>
      </c>
      <c r="D2645" s="1" t="str">
        <f t="shared" ref="D2645:D2648" si="406">""""&amp;C2645&amp;""""</f>
        <v>"Braunite"</v>
      </c>
      <c r="E2645" s="1" t="str">
        <f t="shared" si="403"/>
        <v xml:space="preserve">gcmin:braunite  rdfs:label  "Braunite". </v>
      </c>
    </row>
    <row r="2646" spans="1:5" ht="30" x14ac:dyDescent="0.25">
      <c r="A2646" s="1" t="s">
        <v>1297</v>
      </c>
      <c r="B2646" s="1" t="s">
        <v>17</v>
      </c>
      <c r="C2646" s="1" t="s">
        <v>1309</v>
      </c>
      <c r="D2646" s="1" t="str">
        <f t="shared" si="406"/>
        <v>"Braunite"</v>
      </c>
      <c r="E2646" s="1" t="str">
        <f t="shared" si="403"/>
        <v xml:space="preserve">gcmin:braunite  skos:prefLabel  "Braunite". </v>
      </c>
    </row>
    <row r="2647" spans="1:5" ht="45" x14ac:dyDescent="0.25">
      <c r="A2647" s="1" t="s">
        <v>1297</v>
      </c>
      <c r="B2647" s="1" t="s">
        <v>602</v>
      </c>
      <c r="C2647" s="1" t="s">
        <v>1310</v>
      </c>
      <c r="D2647" s="1" t="str">
        <f t="shared" si="406"/>
        <v>"https://www.handbookofmineralogy.org/pdfs/braunite.pdf"</v>
      </c>
      <c r="E2647" s="1" t="str">
        <f t="shared" si="403"/>
        <v xml:space="preserve">gcmin:braunite  gcmin:handbookofmineralogyurl  "https://www.handbookofmineralogy.org/pdfs/braunite.pdf". </v>
      </c>
    </row>
    <row r="2648" spans="1:5" ht="30" x14ac:dyDescent="0.25">
      <c r="A2648" s="1" t="s">
        <v>1297</v>
      </c>
      <c r="B2648" s="1" t="s">
        <v>579</v>
      </c>
      <c r="C2648" s="1" t="s">
        <v>792</v>
      </c>
      <c r="D2648" s="1" t="str">
        <f t="shared" si="406"/>
        <v>"tetragonal"</v>
      </c>
      <c r="E2648" s="1" t="str">
        <f t="shared" si="403"/>
        <v xml:space="preserve">gcmin:braunite  gcmin:crystalsystem  "tetragonal". </v>
      </c>
    </row>
    <row r="2649" spans="1:5" x14ac:dyDescent="0.25">
      <c r="A2649" t="s">
        <v>1297</v>
      </c>
      <c r="B2649" t="s">
        <v>7</v>
      </c>
      <c r="C2649" t="s">
        <v>1311</v>
      </c>
      <c r="D2649"/>
      <c r="E2649" s="1" t="str">
        <f t="shared" si="403"/>
        <v xml:space="preserve">gcmin:braunite  skos:exactMatch  gsqmin:braunite. </v>
      </c>
    </row>
    <row r="2650" spans="1:5" ht="30" x14ac:dyDescent="0.25">
      <c r="A2650" t="s">
        <v>1297</v>
      </c>
      <c r="B2650" t="s">
        <v>23</v>
      </c>
      <c r="C2650" t="s">
        <v>437</v>
      </c>
      <c r="D2650"/>
      <c r="E2650" s="1" t="str">
        <f t="shared" si="403"/>
        <v xml:space="preserve">gcmin:braunite  skos:broader  &lt;https://w3id.org/geochem/1.0/mingroup/43692&gt;. </v>
      </c>
    </row>
    <row r="2651" spans="1:5" ht="30" x14ac:dyDescent="0.25">
      <c r="A2651" s="1" t="s">
        <v>1297</v>
      </c>
      <c r="B2651" s="1" t="s">
        <v>587</v>
      </c>
      <c r="C2651" s="1" t="s">
        <v>1309</v>
      </c>
      <c r="D2651" s="1" t="str">
        <f t="shared" ref="D2651:D2657" si="407">""""&amp;C2651&amp;""""</f>
        <v>"Braunite"</v>
      </c>
      <c r="E2651" s="1" t="str">
        <f t="shared" si="403"/>
        <v xml:space="preserve">gcmin:braunite  gcmin:rruffnameplain  "Braunite". </v>
      </c>
    </row>
    <row r="2652" spans="1:5" ht="45" x14ac:dyDescent="0.25">
      <c r="A2652" s="1" t="s">
        <v>1297</v>
      </c>
      <c r="B2652" s="1" t="s">
        <v>116</v>
      </c>
      <c r="C2652" s="1" t="s">
        <v>1312</v>
      </c>
      <c r="D2652" s="1" t="str">
        <f t="shared" si="407"/>
        <v>"Mn&lt;sup&gt;2+&lt;/sup&gt;Mn&lt;sup&gt;3+&lt;/sup&gt;&lt;sub&gt;6&lt;/sub&gt;O&lt;sub&gt;8&lt;/sub&gt;(SiO&lt;sub&gt;4&lt;/sub&gt;)"</v>
      </c>
      <c r="E2652" s="1" t="str">
        <f t="shared" si="403"/>
        <v xml:space="preserve">gcmin:braunite  gcmin:imachemistry  "Mn&lt;sup&gt;2+&lt;/sup&gt;Mn&lt;sup&gt;3+&lt;/sup&gt;&lt;sub&gt;6&lt;/sub&gt;O&lt;sub&gt;8&lt;/sub&gt;(SiO&lt;sub&gt;4&lt;/sub&gt;)". </v>
      </c>
    </row>
    <row r="2653" spans="1:5" ht="30" x14ac:dyDescent="0.25">
      <c r="A2653" s="1" t="s">
        <v>1297</v>
      </c>
      <c r="B2653" s="1" t="s">
        <v>584</v>
      </c>
      <c r="C2653" s="1" t="s">
        <v>1309</v>
      </c>
      <c r="D2653" s="1" t="str">
        <f t="shared" si="407"/>
        <v>"Braunite"</v>
      </c>
      <c r="E2653" s="1" t="str">
        <f t="shared" si="403"/>
        <v xml:space="preserve">gcmin:braunite  gcmin:structuralgroup  "Braunite". </v>
      </c>
    </row>
    <row r="2654" spans="1:5" ht="30" x14ac:dyDescent="0.25">
      <c r="A2654" s="1" t="s">
        <v>1297</v>
      </c>
      <c r="B2654" s="1" t="s">
        <v>581</v>
      </c>
      <c r="C2654" s="1" t="s">
        <v>1313</v>
      </c>
      <c r="D2654" s="1" t="str">
        <f t="shared" si="407"/>
        <v>"R050385 | R050388 | R050390 | R090057"</v>
      </c>
      <c r="E2654" s="1" t="str">
        <f t="shared" si="403"/>
        <v xml:space="preserve">gcmin:braunite  gcmin:rruffids  "R050385 | R050388 | R050390 | R090057". </v>
      </c>
    </row>
    <row r="2655" spans="1:5" ht="45" x14ac:dyDescent="0.25">
      <c r="A2655" s="1" t="s">
        <v>1297</v>
      </c>
      <c r="B2655" s="1" t="s">
        <v>593</v>
      </c>
      <c r="C2655" s="1" t="s">
        <v>1314</v>
      </c>
      <c r="D2655" s="1" t="str">
        <f t="shared" si="407"/>
        <v>"Haidinger W (1828) Mineralogische Beschreibung der Manganerze IV. Brachytypes Manganerz, Braunit, Annalen der Physik und Chemie 14, 197-211"</v>
      </c>
      <c r="E2655" s="1" t="str">
        <f t="shared" si="403"/>
        <v xml:space="preserve">gcmin:braunite  gcmin:statusnotes  "Haidinger W (1828) Mineralogische Beschreibung der Manganerze IV. Brachytypes Manganerz, Braunit, Annalen der Physik und Chemie 14, 197-211". </v>
      </c>
    </row>
    <row r="2656" spans="1:5" ht="30" x14ac:dyDescent="0.25">
      <c r="A2656" s="1" t="s">
        <v>1315</v>
      </c>
      <c r="B2656" s="1" t="s">
        <v>590</v>
      </c>
      <c r="C2656" s="1" t="s">
        <v>643</v>
      </c>
      <c r="D2656" s="1" t="str">
        <f t="shared" si="407"/>
        <v>"Approved"</v>
      </c>
      <c r="E2656" s="1" t="str">
        <f t="shared" si="403"/>
        <v xml:space="preserve">gcmin:brochantite  gcmin:imastatus  "Approved". </v>
      </c>
    </row>
    <row r="2657" spans="1:5" ht="30" x14ac:dyDescent="0.25">
      <c r="A2657" s="1" t="s">
        <v>1315</v>
      </c>
      <c r="B2657" s="1" t="s">
        <v>593</v>
      </c>
      <c r="C2657" s="1" t="s">
        <v>1316</v>
      </c>
      <c r="D2657" s="1" t="str">
        <f t="shared" si="407"/>
        <v>"Levy A (1824) On a new mineral substance, The Annals of Philosophy 8, 241-245"</v>
      </c>
      <c r="E2657" s="1" t="str">
        <f t="shared" si="403"/>
        <v xml:space="preserve">gcmin:brochantite  gcmin:statusnotes  "Levy A (1824) On a new mineral substance, The Annals of Philosophy 8, 241-245". </v>
      </c>
    </row>
    <row r="2658" spans="1:5" x14ac:dyDescent="0.25">
      <c r="A2658" t="s">
        <v>1315</v>
      </c>
      <c r="B2658" t="s">
        <v>7</v>
      </c>
      <c r="C2658" t="s">
        <v>1317</v>
      </c>
      <c r="D2658"/>
      <c r="E2658" s="1" t="str">
        <f t="shared" si="403"/>
        <v xml:space="preserve">gcmin:brochantite  skos:exactMatch  &lt;https://www.mindat.org/1:1:779:9&gt;. </v>
      </c>
    </row>
    <row r="2659" spans="1:5" ht="45" x14ac:dyDescent="0.25">
      <c r="A2659" s="1" t="s">
        <v>1315</v>
      </c>
      <c r="B2659" s="1" t="s">
        <v>602</v>
      </c>
      <c r="C2659" s="1" t="s">
        <v>1318</v>
      </c>
      <c r="D2659" s="1" t="str">
        <f>""""&amp;C2659&amp;""""</f>
        <v>"https://www.handbookofmineralogy.org/pdfs/brochantite.pdf"</v>
      </c>
      <c r="E2659" s="1" t="str">
        <f t="shared" si="403"/>
        <v xml:space="preserve">gcmin:brochantite  gcmin:handbookofmineralogyurl  "https://www.handbookofmineralogy.org/pdfs/brochantite.pdf". </v>
      </c>
    </row>
    <row r="2660" spans="1:5" ht="30" x14ac:dyDescent="0.25">
      <c r="A2660" t="s">
        <v>1315</v>
      </c>
      <c r="B2660" t="s">
        <v>7</v>
      </c>
      <c r="C2660" t="s">
        <v>1319</v>
      </c>
      <c r="D2660"/>
      <c r="E2660" s="1" t="str">
        <f t="shared" si="403"/>
        <v xml:space="preserve">gcmin:brochantite  skos:exactMatch  &lt;http://www.wikidata.org/entity/Q411036&gt;. </v>
      </c>
    </row>
    <row r="2661" spans="1:5" ht="30" x14ac:dyDescent="0.25">
      <c r="A2661" s="1" t="s">
        <v>1315</v>
      </c>
      <c r="B2661" s="1" t="s">
        <v>579</v>
      </c>
      <c r="C2661" s="1" t="s">
        <v>580</v>
      </c>
      <c r="D2661" s="1" t="str">
        <f t="shared" ref="D2661:D2663" si="408">""""&amp;C2661&amp;""""</f>
        <v>"monoclinic"</v>
      </c>
      <c r="E2661" s="1" t="str">
        <f t="shared" si="403"/>
        <v xml:space="preserve">gcmin:brochantite  gcmin:crystalsystem  "monoclinic". </v>
      </c>
    </row>
    <row r="2662" spans="1:5" ht="30" x14ac:dyDescent="0.25">
      <c r="A2662" s="1" t="s">
        <v>1315</v>
      </c>
      <c r="B2662" s="1" t="s">
        <v>21</v>
      </c>
      <c r="C2662" s="1" t="s">
        <v>1320</v>
      </c>
      <c r="D2662" s="1" t="str">
        <f t="shared" si="408"/>
        <v>"min-779"</v>
      </c>
      <c r="E2662" s="1" t="str">
        <f t="shared" si="403"/>
        <v xml:space="preserve">gcmin:brochantite  gcmin:mindatid  "min-779". </v>
      </c>
    </row>
    <row r="2663" spans="1:5" ht="30" x14ac:dyDescent="0.25">
      <c r="A2663" s="1" t="s">
        <v>1315</v>
      </c>
      <c r="B2663" s="1" t="s">
        <v>577</v>
      </c>
      <c r="C2663" s="1" t="s">
        <v>1321</v>
      </c>
      <c r="D2663" s="1" t="str">
        <f t="shared" si="408"/>
        <v>"http://www.webmineral.com/data/Brochantite.shtml"</v>
      </c>
      <c r="E2663" s="1" t="str">
        <f t="shared" si="403"/>
        <v xml:space="preserve">gcmin:brochantite  gcmin:webmineralurl  "http://www.webmineral.com/data/Brochantite.shtml". </v>
      </c>
    </row>
    <row r="2664" spans="1:5" x14ac:dyDescent="0.25">
      <c r="A2664" t="s">
        <v>1315</v>
      </c>
      <c r="B2664" t="s">
        <v>7</v>
      </c>
      <c r="C2664" t="s">
        <v>1322</v>
      </c>
      <c r="D2664"/>
      <c r="E2664" s="1" t="str">
        <f t="shared" si="403"/>
        <v xml:space="preserve">gcmin:brochantite  skos:exactMatch  gsqmin:brochantite. </v>
      </c>
    </row>
    <row r="2665" spans="1:5" ht="30" x14ac:dyDescent="0.25">
      <c r="A2665" s="1" t="s">
        <v>1315</v>
      </c>
      <c r="B2665" s="1" t="s">
        <v>26</v>
      </c>
      <c r="C2665" s="1" t="s">
        <v>1323</v>
      </c>
      <c r="D2665" s="1" t="str">
        <f t="shared" ref="D2665:D2666" si="409">""""&amp;C2665&amp;""""</f>
        <v>"http://www.mindat.org/min-779.html"</v>
      </c>
      <c r="E2665" s="1" t="str">
        <f t="shared" si="403"/>
        <v xml:space="preserve">gcmin:brochantite  gcmin:mindaturl  "http://www.mindat.org/min-779.html". </v>
      </c>
    </row>
    <row r="2666" spans="1:5" ht="45" x14ac:dyDescent="0.25">
      <c r="A2666" s="1" t="s">
        <v>1315</v>
      </c>
      <c r="B2666" s="1" t="s">
        <v>598</v>
      </c>
      <c r="C2666" s="1" t="s">
        <v>1324</v>
      </c>
      <c r="D2666" s="1" t="str">
        <f t="shared" si="409"/>
        <v>"Cu&lt;sup&gt;2+&lt;/sup&gt;&lt;sub&gt;4&lt;/sub&gt;S&lt;sup&gt;6+&lt;/sup&gt;O&lt;sub&gt;4&lt;/sub&gt;(OH)&lt;sub&gt;6&lt;/sub&gt;"</v>
      </c>
      <c r="E2666" s="1" t="str">
        <f t="shared" si="403"/>
        <v xml:space="preserve">gcmin:brochantite  gcmin:rruffchemistry  "Cu&lt;sup&gt;2+&lt;/sup&gt;&lt;sub&gt;4&lt;/sub&gt;S&lt;sup&gt;6+&lt;/sup&gt;O&lt;sub&gt;4&lt;/sub&gt;(OH)&lt;sub&gt;6&lt;/sub&gt;". </v>
      </c>
    </row>
    <row r="2667" spans="1:5" x14ac:dyDescent="0.25">
      <c r="A2667" t="s">
        <v>1315</v>
      </c>
      <c r="B2667" t="s">
        <v>4</v>
      </c>
      <c r="C2667">
        <v>1989</v>
      </c>
      <c r="D2667"/>
      <c r="E2667" s="1" t="str">
        <f t="shared" si="403"/>
        <v xml:space="preserve">gcmin:brochantite  gcmin:localitycount  1989. </v>
      </c>
    </row>
    <row r="2668" spans="1:5" ht="30" x14ac:dyDescent="0.25">
      <c r="A2668" s="1" t="s">
        <v>1315</v>
      </c>
      <c r="B2668" s="1" t="s">
        <v>116</v>
      </c>
      <c r="C2668" s="1" t="s">
        <v>1325</v>
      </c>
      <c r="D2668" s="1" t="str">
        <f t="shared" ref="D2668:D2670" si="410">""""&amp;C2668&amp;""""</f>
        <v>"Cu&lt;sub&gt;4&lt;/sub&gt;(SO&lt;sub&gt;4&lt;/sub&gt;)(OH)&lt;sub&gt;6&lt;/sub&gt;"</v>
      </c>
      <c r="E2668" s="1" t="str">
        <f t="shared" si="403"/>
        <v xml:space="preserve">gcmin:brochantite  gcmin:imachemistry  "Cu&lt;sub&gt;4&lt;/sub&gt;(SO&lt;sub&gt;4&lt;/sub&gt;)(OH)&lt;sub&gt;6&lt;/sub&gt;". </v>
      </c>
    </row>
    <row r="2669" spans="1:5" ht="30" x14ac:dyDescent="0.25">
      <c r="A2669" s="1" t="s">
        <v>1315</v>
      </c>
      <c r="B2669" s="1" t="s">
        <v>575</v>
      </c>
      <c r="C2669" s="1" t="s">
        <v>1326</v>
      </c>
      <c r="D2669" s="1" t="str">
        <f t="shared" si="410"/>
        <v>"07.BB.25"</v>
      </c>
      <c r="E2669" s="1" t="str">
        <f t="shared" si="403"/>
        <v xml:space="preserve">gcmin:brochantite  gcmin:strunzcodeV10  "07.BB.25". </v>
      </c>
    </row>
    <row r="2670" spans="1:5" ht="30" x14ac:dyDescent="0.25">
      <c r="A2670" s="1" t="s">
        <v>1315</v>
      </c>
      <c r="B2670" s="1" t="s">
        <v>581</v>
      </c>
      <c r="C2670" s="1" t="s">
        <v>1327</v>
      </c>
      <c r="D2670" s="1" t="str">
        <f t="shared" si="410"/>
        <v>"R060117 | R060133 | R100199"</v>
      </c>
      <c r="E2670" s="1" t="str">
        <f t="shared" si="403"/>
        <v xml:space="preserve">gcmin:brochantite  gcmin:rruffids  "R060117 | R060133 | R100199". </v>
      </c>
    </row>
    <row r="2671" spans="1:5" x14ac:dyDescent="0.25">
      <c r="A2671" t="s">
        <v>1315</v>
      </c>
      <c r="B2671" t="s">
        <v>13</v>
      </c>
      <c r="C2671" t="s">
        <v>77</v>
      </c>
      <c r="D2671"/>
      <c r="E2671" s="1" t="str">
        <f t="shared" si="403"/>
        <v xml:space="preserve">gcmin:brochantite  skos:inScheme  gcmin:conceptScheme. </v>
      </c>
    </row>
    <row r="2672" spans="1:5" ht="30" x14ac:dyDescent="0.25">
      <c r="A2672" s="1" t="s">
        <v>1315</v>
      </c>
      <c r="B2672" s="1" t="s">
        <v>604</v>
      </c>
      <c r="C2672" s="1" t="s">
        <v>1328</v>
      </c>
      <c r="D2672" s="1" t="str">
        <f t="shared" ref="D2672:D2677" si="411">""""&amp;C2672&amp;""""</f>
        <v>"Sulfate, selenate, etc. with additional anions, without H2O, With medium-sized cations"</v>
      </c>
      <c r="E2672" s="1" t="str">
        <f t="shared" si="403"/>
        <v xml:space="preserve">gcmin:brochantite  gcmin:strunzlabel  "Sulfate, selenate, etc. with additional anions, without H2O, With medium-sized cations". </v>
      </c>
    </row>
    <row r="2673" spans="1:5" ht="30" x14ac:dyDescent="0.25">
      <c r="A2673" s="1" t="s">
        <v>1315</v>
      </c>
      <c r="B2673" s="1" t="s">
        <v>588</v>
      </c>
      <c r="C2673" s="1" t="s">
        <v>1329</v>
      </c>
      <c r="D2673" s="1" t="str">
        <f t="shared" si="411"/>
        <v>"Cu | S | O | H"</v>
      </c>
      <c r="E2673" s="1" t="str">
        <f t="shared" si="403"/>
        <v xml:space="preserve">gcmin:brochantite  gcmin:chemistryelements  "Cu | S | O | H". </v>
      </c>
    </row>
    <row r="2674" spans="1:5" ht="30" x14ac:dyDescent="0.25">
      <c r="A2674" s="1" t="s">
        <v>1315</v>
      </c>
      <c r="B2674" s="1" t="s">
        <v>606</v>
      </c>
      <c r="C2674" s="1" t="s">
        <v>1330</v>
      </c>
      <c r="D2674" s="1" t="str">
        <f t="shared" si="411"/>
        <v>"IUPAC: Tetracopper sulfate hexahydroxyl"</v>
      </c>
      <c r="E2674" s="1" t="str">
        <f t="shared" si="403"/>
        <v xml:space="preserve">gcmin:brochantite  gcmin:iupacchemname  "IUPAC: Tetracopper sulfate hexahydroxyl". </v>
      </c>
    </row>
    <row r="2675" spans="1:5" ht="30" x14ac:dyDescent="0.25">
      <c r="A2675" s="1" t="s">
        <v>1315</v>
      </c>
      <c r="B2675" s="1" t="s">
        <v>586</v>
      </c>
      <c r="C2675" s="1">
        <v>1824</v>
      </c>
      <c r="D2675" s="1" t="str">
        <f t="shared" si="411"/>
        <v>"1824"</v>
      </c>
      <c r="E2675" s="1" t="str">
        <f t="shared" si="403"/>
        <v xml:space="preserve">gcmin:brochantite  gcmin:wikipediadate  "1824". </v>
      </c>
    </row>
    <row r="2676" spans="1:5" ht="30" x14ac:dyDescent="0.25">
      <c r="A2676" s="1" t="s">
        <v>1315</v>
      </c>
      <c r="B2676" s="1" t="s">
        <v>587</v>
      </c>
      <c r="C2676" s="1" t="s">
        <v>1331</v>
      </c>
      <c r="D2676" s="1" t="str">
        <f t="shared" si="411"/>
        <v>"Brochantite"</v>
      </c>
      <c r="E2676" s="1" t="str">
        <f t="shared" si="403"/>
        <v xml:space="preserve">gcmin:brochantite  gcmin:rruffnameplain  "Brochantite". </v>
      </c>
    </row>
    <row r="2677" spans="1:5" ht="30" x14ac:dyDescent="0.25">
      <c r="A2677" s="1" t="s">
        <v>1315</v>
      </c>
      <c r="B2677" s="1" t="s">
        <v>601</v>
      </c>
      <c r="C2677" s="1" t="s">
        <v>1331</v>
      </c>
      <c r="D2677" s="1" t="str">
        <f t="shared" si="411"/>
        <v>"Brochantite"</v>
      </c>
      <c r="E2677" s="1" t="str">
        <f t="shared" si="403"/>
        <v xml:space="preserve">gcmin:brochantite  gcmin:rruffnamehtml  "Brochantite". </v>
      </c>
    </row>
    <row r="2678" spans="1:5" x14ac:dyDescent="0.25">
      <c r="A2678" t="s">
        <v>1315</v>
      </c>
      <c r="B2678" t="s">
        <v>23</v>
      </c>
      <c r="C2678" t="s">
        <v>1332</v>
      </c>
      <c r="D2678"/>
      <c r="E2678" s="1" t="str">
        <f t="shared" si="403"/>
        <v xml:space="preserve">gcmin:brochantite  skos:broader  strunz:s07_BB. </v>
      </c>
    </row>
    <row r="2679" spans="1:5" x14ac:dyDescent="0.25">
      <c r="A2679" t="s">
        <v>1315</v>
      </c>
      <c r="B2679" t="s">
        <v>11</v>
      </c>
      <c r="C2679" t="s">
        <v>12</v>
      </c>
      <c r="D2679"/>
      <c r="E2679" s="1" t="str">
        <f t="shared" si="403"/>
        <v xml:space="preserve">gcmin:brochantite  rdf:type  skos:Concept. </v>
      </c>
    </row>
    <row r="2680" spans="1:5" ht="30" x14ac:dyDescent="0.25">
      <c r="A2680" s="1" t="s">
        <v>1315</v>
      </c>
      <c r="B2680" s="1" t="s">
        <v>15</v>
      </c>
      <c r="C2680" s="1" t="s">
        <v>1331</v>
      </c>
      <c r="D2680" s="1" t="str">
        <f t="shared" ref="D2680:D2682" si="412">""""&amp;C2680&amp;""""</f>
        <v>"Brochantite"</v>
      </c>
      <c r="E2680" s="1" t="str">
        <f t="shared" si="403"/>
        <v xml:space="preserve">gcmin:brochantite  rdfs:label  "Brochantite". </v>
      </c>
    </row>
    <row r="2681" spans="1:5" ht="30" x14ac:dyDescent="0.25">
      <c r="A2681" s="1" t="s">
        <v>1315</v>
      </c>
      <c r="B2681" s="1" t="s">
        <v>17</v>
      </c>
      <c r="C2681" s="1" t="s">
        <v>1331</v>
      </c>
      <c r="D2681" s="1" t="str">
        <f t="shared" si="412"/>
        <v>"Brochantite"</v>
      </c>
      <c r="E2681" s="1" t="str">
        <f t="shared" si="403"/>
        <v xml:space="preserve">gcmin:brochantite  skos:prefLabel  "Brochantite". </v>
      </c>
    </row>
    <row r="2682" spans="1:5" ht="30" x14ac:dyDescent="0.25">
      <c r="A2682" s="1" t="s">
        <v>1315</v>
      </c>
      <c r="B2682" s="1" t="s">
        <v>584</v>
      </c>
      <c r="C2682" s="1" t="s">
        <v>1331</v>
      </c>
      <c r="D2682" s="1" t="str">
        <f t="shared" si="412"/>
        <v>"Brochantite"</v>
      </c>
      <c r="E2682" s="1" t="str">
        <f t="shared" si="403"/>
        <v xml:space="preserve">gcmin:brochantite  gcmin:structuralgroup  "Brochantite". </v>
      </c>
    </row>
    <row r="2683" spans="1:5" x14ac:dyDescent="0.25">
      <c r="A2683" t="s">
        <v>1333</v>
      </c>
      <c r="B2683" t="s">
        <v>7</v>
      </c>
      <c r="C2683" t="s">
        <v>1334</v>
      </c>
      <c r="D2683"/>
      <c r="E2683" s="1" t="str">
        <f t="shared" si="403"/>
        <v xml:space="preserve">gcmin:brookite  skos:exactMatch  gsqmin:brookite. </v>
      </c>
    </row>
    <row r="2684" spans="1:5" ht="30" x14ac:dyDescent="0.25">
      <c r="A2684" s="1" t="s">
        <v>1333</v>
      </c>
      <c r="B2684" s="1" t="s">
        <v>581</v>
      </c>
      <c r="C2684" s="1" t="s">
        <v>1335</v>
      </c>
      <c r="D2684" s="1" t="str">
        <f t="shared" ref="D2684:D2685" si="413">""""&amp;C2684&amp;""""</f>
        <v>"R050363 | R050591 | R130225"</v>
      </c>
      <c r="E2684" s="1" t="str">
        <f t="shared" si="403"/>
        <v xml:space="preserve">gcmin:brookite  gcmin:rruffids  "R050363 | R050591 | R130225". </v>
      </c>
    </row>
    <row r="2685" spans="1:5" ht="30" x14ac:dyDescent="0.25">
      <c r="A2685" s="1" t="s">
        <v>1333</v>
      </c>
      <c r="B2685" s="1" t="s">
        <v>116</v>
      </c>
      <c r="C2685" s="1" t="s">
        <v>793</v>
      </c>
      <c r="D2685" s="1" t="str">
        <f t="shared" si="413"/>
        <v>"TiO&lt;sub&gt;2&lt;/sub&gt;"</v>
      </c>
      <c r="E2685" s="1" t="str">
        <f t="shared" si="403"/>
        <v xml:space="preserve">gcmin:brookite  gcmin:imachemistry  "TiO&lt;sub&gt;2&lt;/sub&gt;". </v>
      </c>
    </row>
    <row r="2686" spans="1:5" x14ac:dyDescent="0.25">
      <c r="A2686" t="s">
        <v>1333</v>
      </c>
      <c r="B2686" t="s">
        <v>23</v>
      </c>
      <c r="C2686" t="s">
        <v>796</v>
      </c>
      <c r="D2686"/>
      <c r="E2686" s="1" t="str">
        <f t="shared" si="403"/>
        <v xml:space="preserve">gcmin:brookite  skos:broader  strunz:s04_DD. </v>
      </c>
    </row>
    <row r="2687" spans="1:5" x14ac:dyDescent="0.25">
      <c r="A2687" t="s">
        <v>1333</v>
      </c>
      <c r="B2687" t="s">
        <v>11</v>
      </c>
      <c r="C2687" t="s">
        <v>12</v>
      </c>
      <c r="D2687"/>
      <c r="E2687" s="1" t="str">
        <f t="shared" si="403"/>
        <v xml:space="preserve">gcmin:brookite  rdf:type  skos:Concept. </v>
      </c>
    </row>
    <row r="2688" spans="1:5" ht="30" x14ac:dyDescent="0.25">
      <c r="A2688" s="1" t="s">
        <v>1333</v>
      </c>
      <c r="B2688" s="1" t="s">
        <v>593</v>
      </c>
      <c r="C2688" s="1" t="s">
        <v>1336</v>
      </c>
      <c r="D2688" s="1" t="str">
        <f t="shared" ref="D2688:D2690" si="414">""""&amp;C2688&amp;""""</f>
        <v>"Levy M (1825) An account of a new mineral, The Annals of Philosophy 9, 140-142"</v>
      </c>
      <c r="E2688" s="1" t="str">
        <f t="shared" si="403"/>
        <v xml:space="preserve">gcmin:brookite  gcmin:statusnotes  "Levy M (1825) An account of a new mineral, The Annals of Philosophy 9, 140-142". </v>
      </c>
    </row>
    <row r="2689" spans="1:5" ht="45" x14ac:dyDescent="0.25">
      <c r="A2689" s="1" t="s">
        <v>1333</v>
      </c>
      <c r="B2689" s="1" t="s">
        <v>602</v>
      </c>
      <c r="C2689" s="1" t="s">
        <v>1337</v>
      </c>
      <c r="D2689" s="1" t="str">
        <f t="shared" si="414"/>
        <v>"https://www.handbookofmineralogy.org/pdfs/brockite.pdf"</v>
      </c>
      <c r="E2689" s="1" t="str">
        <f t="shared" si="403"/>
        <v xml:space="preserve">gcmin:brookite  gcmin:handbookofmineralogyurl  "https://www.handbookofmineralogy.org/pdfs/brockite.pdf". </v>
      </c>
    </row>
    <row r="2690" spans="1:5" ht="30" x14ac:dyDescent="0.25">
      <c r="A2690" s="1" t="s">
        <v>1333</v>
      </c>
      <c r="B2690" s="1" t="s">
        <v>601</v>
      </c>
      <c r="C2690" s="1" t="s">
        <v>1338</v>
      </c>
      <c r="D2690" s="1" t="str">
        <f t="shared" si="414"/>
        <v>"Brookite"</v>
      </c>
      <c r="E2690" s="1" t="str">
        <f t="shared" si="403"/>
        <v xml:space="preserve">gcmin:brookite  gcmin:rruffnamehtml  "Brookite". </v>
      </c>
    </row>
    <row r="2691" spans="1:5" x14ac:dyDescent="0.25">
      <c r="A2691" t="s">
        <v>1333</v>
      </c>
      <c r="B2691" t="s">
        <v>13</v>
      </c>
      <c r="C2691" t="s">
        <v>77</v>
      </c>
      <c r="D2691"/>
      <c r="E2691" s="1" t="str">
        <f t="shared" ref="E2691:E2754" si="415">A2691 &amp; "  " &amp; B2691 &amp; "  " &amp; IF(ISBLANK(D2691),C2691, D2691) &amp; ". "</f>
        <v xml:space="preserve">gcmin:brookite  skos:inScheme  gcmin:conceptScheme. </v>
      </c>
    </row>
    <row r="2692" spans="1:5" x14ac:dyDescent="0.25">
      <c r="A2692" t="s">
        <v>1333</v>
      </c>
      <c r="B2692" t="s">
        <v>7</v>
      </c>
      <c r="C2692" t="s">
        <v>1339</v>
      </c>
      <c r="D2692"/>
      <c r="E2692" s="1" t="str">
        <f t="shared" si="415"/>
        <v xml:space="preserve">gcmin:brookite  skos:exactMatch  &lt;http://www.wikidata.org/entity/Q410609&gt;. </v>
      </c>
    </row>
    <row r="2693" spans="1:5" ht="30" x14ac:dyDescent="0.25">
      <c r="A2693" s="1" t="s">
        <v>1333</v>
      </c>
      <c r="B2693" s="1" t="s">
        <v>17</v>
      </c>
      <c r="C2693" s="1" t="s">
        <v>1338</v>
      </c>
      <c r="D2693" s="1" t="str">
        <f t="shared" ref="D2693:D2696" si="416">""""&amp;C2693&amp;""""</f>
        <v>"Brookite"</v>
      </c>
      <c r="E2693" s="1" t="str">
        <f t="shared" si="415"/>
        <v xml:space="preserve">gcmin:brookite  skos:prefLabel  "Brookite". </v>
      </c>
    </row>
    <row r="2694" spans="1:5" ht="30" x14ac:dyDescent="0.25">
      <c r="A2694" s="1" t="s">
        <v>1333</v>
      </c>
      <c r="B2694" s="1" t="s">
        <v>606</v>
      </c>
      <c r="C2694" s="1" t="s">
        <v>784</v>
      </c>
      <c r="D2694" s="1" t="str">
        <f t="shared" si="416"/>
        <v>"IUPAC: Titanium dioxide"</v>
      </c>
      <c r="E2694" s="1" t="str">
        <f t="shared" si="415"/>
        <v xml:space="preserve">gcmin:brookite  gcmin:iupacchemname  "IUPAC: Titanium dioxide". </v>
      </c>
    </row>
    <row r="2695" spans="1:5" ht="30" x14ac:dyDescent="0.25">
      <c r="A2695" s="1" t="s">
        <v>1333</v>
      </c>
      <c r="B2695" s="1" t="s">
        <v>579</v>
      </c>
      <c r="C2695" s="1" t="s">
        <v>814</v>
      </c>
      <c r="D2695" s="1" t="str">
        <f t="shared" si="416"/>
        <v>"orthorhombic"</v>
      </c>
      <c r="E2695" s="1" t="str">
        <f t="shared" si="415"/>
        <v xml:space="preserve">gcmin:brookite  gcmin:crystalsystem  "orthorhombic". </v>
      </c>
    </row>
    <row r="2696" spans="1:5" ht="30" x14ac:dyDescent="0.25">
      <c r="A2696" s="1" t="s">
        <v>1333</v>
      </c>
      <c r="B2696" s="1" t="s">
        <v>575</v>
      </c>
      <c r="C2696" s="1" t="s">
        <v>1340</v>
      </c>
      <c r="D2696" s="1" t="str">
        <f t="shared" si="416"/>
        <v>"04.DD.10"</v>
      </c>
      <c r="E2696" s="1" t="str">
        <f t="shared" si="415"/>
        <v xml:space="preserve">gcmin:brookite  gcmin:strunzcodeV10  "04.DD.10". </v>
      </c>
    </row>
    <row r="2697" spans="1:5" x14ac:dyDescent="0.25">
      <c r="A2697" t="s">
        <v>1333</v>
      </c>
      <c r="B2697" t="s">
        <v>7</v>
      </c>
      <c r="C2697" t="s">
        <v>1341</v>
      </c>
      <c r="D2697"/>
      <c r="E2697" s="1" t="str">
        <f t="shared" si="415"/>
        <v xml:space="preserve">gcmin:brookite  skos:exactMatch  &lt;https://www.mindat.org/1:1:787:8&gt;. </v>
      </c>
    </row>
    <row r="2698" spans="1:5" ht="30" x14ac:dyDescent="0.25">
      <c r="A2698" s="1" t="s">
        <v>1333</v>
      </c>
      <c r="B2698" s="1" t="s">
        <v>590</v>
      </c>
      <c r="C2698" s="1" t="s">
        <v>675</v>
      </c>
      <c r="D2698" s="1" t="str">
        <f t="shared" ref="D2698:D2705" si="417">""""&amp;C2698&amp;""""</f>
        <v>"Grandfathered|Approved"</v>
      </c>
      <c r="E2698" s="1" t="str">
        <f t="shared" si="415"/>
        <v xml:space="preserve">gcmin:brookite  gcmin:imastatus  "Grandfathered|Approved". </v>
      </c>
    </row>
    <row r="2699" spans="1:5" ht="30" x14ac:dyDescent="0.25">
      <c r="A2699" s="1" t="s">
        <v>1333</v>
      </c>
      <c r="B2699" s="1" t="s">
        <v>21</v>
      </c>
      <c r="C2699" s="1" t="s">
        <v>1342</v>
      </c>
      <c r="D2699" s="1" t="str">
        <f t="shared" si="417"/>
        <v>"min-787"</v>
      </c>
      <c r="E2699" s="1" t="str">
        <f t="shared" si="415"/>
        <v xml:space="preserve">gcmin:brookite  gcmin:mindatid  "min-787". </v>
      </c>
    </row>
    <row r="2700" spans="1:5" ht="30" x14ac:dyDescent="0.25">
      <c r="A2700" s="1" t="s">
        <v>1333</v>
      </c>
      <c r="B2700" s="1" t="s">
        <v>577</v>
      </c>
      <c r="C2700" s="1" t="s">
        <v>1343</v>
      </c>
      <c r="D2700" s="1" t="str">
        <f t="shared" si="417"/>
        <v>"http://www.webmineral.com/data/Brookite.shtml"</v>
      </c>
      <c r="E2700" s="1" t="str">
        <f t="shared" si="415"/>
        <v xml:space="preserve">gcmin:brookite  gcmin:webmineralurl  "http://www.webmineral.com/data/Brookite.shtml". </v>
      </c>
    </row>
    <row r="2701" spans="1:5" ht="30" x14ac:dyDescent="0.25">
      <c r="A2701" s="1" t="s">
        <v>1333</v>
      </c>
      <c r="B2701" s="1" t="s">
        <v>587</v>
      </c>
      <c r="C2701" s="1" t="s">
        <v>1338</v>
      </c>
      <c r="D2701" s="1" t="str">
        <f t="shared" si="417"/>
        <v>"Brookite"</v>
      </c>
      <c r="E2701" s="1" t="str">
        <f t="shared" si="415"/>
        <v xml:space="preserve">gcmin:brookite  gcmin:rruffnameplain  "Brookite". </v>
      </c>
    </row>
    <row r="2702" spans="1:5" ht="30" x14ac:dyDescent="0.25">
      <c r="A2702" s="1" t="s">
        <v>1333</v>
      </c>
      <c r="B2702" s="1" t="s">
        <v>26</v>
      </c>
      <c r="C2702" s="1" t="s">
        <v>1344</v>
      </c>
      <c r="D2702" s="1" t="str">
        <f t="shared" si="417"/>
        <v>"http://www.mindat.org/min-787.html"</v>
      </c>
      <c r="E2702" s="1" t="str">
        <f t="shared" si="415"/>
        <v xml:space="preserve">gcmin:brookite  gcmin:mindaturl  "http://www.mindat.org/min-787.html". </v>
      </c>
    </row>
    <row r="2703" spans="1:5" ht="30" x14ac:dyDescent="0.25">
      <c r="A2703" s="1" t="s">
        <v>1333</v>
      </c>
      <c r="B2703" s="1" t="s">
        <v>15</v>
      </c>
      <c r="C2703" s="1" t="s">
        <v>1338</v>
      </c>
      <c r="D2703" s="1" t="str">
        <f t="shared" si="417"/>
        <v>"Brookite"</v>
      </c>
      <c r="E2703" s="1" t="str">
        <f t="shared" si="415"/>
        <v xml:space="preserve">gcmin:brookite  rdfs:label  "Brookite". </v>
      </c>
    </row>
    <row r="2704" spans="1:5" ht="30" x14ac:dyDescent="0.25">
      <c r="A2704" s="1" t="s">
        <v>1333</v>
      </c>
      <c r="B2704" s="1" t="s">
        <v>604</v>
      </c>
      <c r="C2704" s="1" t="s">
        <v>797</v>
      </c>
      <c r="D2704" s="1" t="str">
        <f t="shared" si="417"/>
        <v>"Oxide, Metal: Oxygen = 1:2 and similar, With medium-sized cations; frameworks of edge-sharing octahedra"</v>
      </c>
      <c r="E2704" s="1" t="str">
        <f t="shared" si="415"/>
        <v xml:space="preserve">gcmin:brookite  gcmin:strunzlabel  "Oxide, Metal: Oxygen = 1:2 and similar, With medium-sized cations; frameworks of edge-sharing octahedra". </v>
      </c>
    </row>
    <row r="2705" spans="1:5" ht="30" x14ac:dyDescent="0.25">
      <c r="A2705" s="1" t="s">
        <v>1333</v>
      </c>
      <c r="B2705" s="1" t="s">
        <v>588</v>
      </c>
      <c r="C2705" s="1" t="s">
        <v>788</v>
      </c>
      <c r="D2705" s="1" t="str">
        <f t="shared" si="417"/>
        <v>"Ti | O"</v>
      </c>
      <c r="E2705" s="1" t="str">
        <f t="shared" si="415"/>
        <v xml:space="preserve">gcmin:brookite  gcmin:chemistryelements  "Ti | O". </v>
      </c>
    </row>
    <row r="2706" spans="1:5" x14ac:dyDescent="0.25">
      <c r="A2706" t="s">
        <v>1333</v>
      </c>
      <c r="B2706" t="s">
        <v>4</v>
      </c>
      <c r="C2706">
        <v>861</v>
      </c>
      <c r="D2706"/>
      <c r="E2706" s="1" t="str">
        <f t="shared" si="415"/>
        <v xml:space="preserve">gcmin:brookite  gcmin:localitycount  861. </v>
      </c>
    </row>
    <row r="2707" spans="1:5" ht="30" x14ac:dyDescent="0.25">
      <c r="A2707" s="1" t="s">
        <v>1333</v>
      </c>
      <c r="B2707" s="1" t="s">
        <v>586</v>
      </c>
      <c r="C2707" s="1">
        <v>1825</v>
      </c>
      <c r="D2707" s="1" t="str">
        <f t="shared" ref="D2707:D2710" si="418">""""&amp;C2707&amp;""""</f>
        <v>"1825"</v>
      </c>
      <c r="E2707" s="1" t="str">
        <f t="shared" si="415"/>
        <v xml:space="preserve">gcmin:brookite  gcmin:wikipediadate  "1825". </v>
      </c>
    </row>
    <row r="2708" spans="1:5" ht="30" x14ac:dyDescent="0.25">
      <c r="A2708" s="1" t="s">
        <v>1333</v>
      </c>
      <c r="B2708" s="1" t="s">
        <v>598</v>
      </c>
      <c r="C2708" s="1" t="s">
        <v>783</v>
      </c>
      <c r="D2708" s="1" t="str">
        <f t="shared" si="418"/>
        <v>"Ti&lt;sup&gt;4+&lt;/sup&gt;O&lt;sub&gt;2&lt;/sub&gt;"</v>
      </c>
      <c r="E2708" s="1" t="str">
        <f t="shared" si="415"/>
        <v xml:space="preserve">gcmin:brookite  gcmin:rruffchemistry  "Ti&lt;sup&gt;4+&lt;/sup&gt;O&lt;sub&gt;2&lt;/sub&gt;". </v>
      </c>
    </row>
    <row r="2709" spans="1:5" ht="30" x14ac:dyDescent="0.25">
      <c r="A2709" s="1" t="s">
        <v>1345</v>
      </c>
      <c r="B2709" s="1" t="s">
        <v>21</v>
      </c>
      <c r="C2709" s="1" t="s">
        <v>1346</v>
      </c>
      <c r="D2709" s="1" t="str">
        <f t="shared" si="418"/>
        <v>"min-820"</v>
      </c>
      <c r="E2709" s="1" t="str">
        <f t="shared" si="415"/>
        <v xml:space="preserve">gcmin:brucite  gcmin:mindatid  "min-820". </v>
      </c>
    </row>
    <row r="2710" spans="1:5" ht="30" x14ac:dyDescent="0.25">
      <c r="A2710" s="1" t="s">
        <v>1345</v>
      </c>
      <c r="B2710" s="1" t="s">
        <v>590</v>
      </c>
      <c r="C2710" s="1" t="s">
        <v>675</v>
      </c>
      <c r="D2710" s="1" t="str">
        <f t="shared" si="418"/>
        <v>"Grandfathered|Approved"</v>
      </c>
      <c r="E2710" s="1" t="str">
        <f t="shared" si="415"/>
        <v xml:space="preserve">gcmin:brucite  gcmin:imastatus  "Grandfathered|Approved". </v>
      </c>
    </row>
    <row r="2711" spans="1:5" x14ac:dyDescent="0.25">
      <c r="A2711" t="s">
        <v>1345</v>
      </c>
      <c r="B2711" t="s">
        <v>7</v>
      </c>
      <c r="C2711" t="s">
        <v>1347</v>
      </c>
      <c r="D2711"/>
      <c r="E2711" s="1" t="str">
        <f t="shared" si="415"/>
        <v xml:space="preserve">gcmin:brucite  skos:exactMatch  gsqmin:brucite. </v>
      </c>
    </row>
    <row r="2712" spans="1:5" ht="30" x14ac:dyDescent="0.25">
      <c r="A2712" s="1" t="s">
        <v>1345</v>
      </c>
      <c r="B2712" s="1" t="s">
        <v>584</v>
      </c>
      <c r="C2712" s="1" t="s">
        <v>1348</v>
      </c>
      <c r="D2712" s="1" t="str">
        <f t="shared" ref="D2712:D2717" si="419">""""&amp;C2712&amp;""""</f>
        <v>"Brucite"</v>
      </c>
      <c r="E2712" s="1" t="str">
        <f t="shared" si="415"/>
        <v xml:space="preserve">gcmin:brucite  gcmin:structuralgroup  "Brucite". </v>
      </c>
    </row>
    <row r="2713" spans="1:5" ht="30" x14ac:dyDescent="0.25">
      <c r="A2713" s="1" t="s">
        <v>1345</v>
      </c>
      <c r="B2713" s="1" t="s">
        <v>610</v>
      </c>
      <c r="C2713" s="1" t="s">
        <v>1349</v>
      </c>
      <c r="D2713" s="1" t="str">
        <f t="shared" si="419"/>
        <v>"brucite"</v>
      </c>
      <c r="E2713" s="1" t="str">
        <f t="shared" si="415"/>
        <v xml:space="preserve">gcmin:brucite  gcmin:fleischersgroup  "brucite". </v>
      </c>
    </row>
    <row r="2714" spans="1:5" ht="30" x14ac:dyDescent="0.25">
      <c r="A2714" s="1" t="s">
        <v>1345</v>
      </c>
      <c r="B2714" s="1" t="s">
        <v>588</v>
      </c>
      <c r="C2714" s="1" t="s">
        <v>1350</v>
      </c>
      <c r="D2714" s="1" t="str">
        <f t="shared" si="419"/>
        <v>"Mg | O | H"</v>
      </c>
      <c r="E2714" s="1" t="str">
        <f t="shared" si="415"/>
        <v xml:space="preserve">gcmin:brucite  gcmin:chemistryelements  "Mg | O | H". </v>
      </c>
    </row>
    <row r="2715" spans="1:5" ht="30" x14ac:dyDescent="0.25">
      <c r="A2715" s="1" t="s">
        <v>1345</v>
      </c>
      <c r="B2715" s="1" t="s">
        <v>593</v>
      </c>
      <c r="C2715" s="1" t="s">
        <v>1351</v>
      </c>
      <c r="D2715" s="1" t="str">
        <f t="shared" si="419"/>
        <v>"Silliman B (1818) Scientific Intelligence. Brucite, The American Journal of Science 1, 439-439"</v>
      </c>
      <c r="E2715" s="1" t="str">
        <f t="shared" si="415"/>
        <v xml:space="preserve">gcmin:brucite  gcmin:statusnotes  "Silliman B (1818) Scientific Intelligence. Brucite, The American Journal of Science 1, 439-439". </v>
      </c>
    </row>
    <row r="2716" spans="1:5" ht="30" x14ac:dyDescent="0.25">
      <c r="A2716" s="1" t="s">
        <v>1345</v>
      </c>
      <c r="B2716" s="1" t="s">
        <v>579</v>
      </c>
      <c r="C2716" s="1" t="s">
        <v>750</v>
      </c>
      <c r="D2716" s="1" t="str">
        <f t="shared" si="419"/>
        <v>"hexagonal"</v>
      </c>
      <c r="E2716" s="1" t="str">
        <f t="shared" si="415"/>
        <v xml:space="preserve">gcmin:brucite  gcmin:crystalsystem  "hexagonal". </v>
      </c>
    </row>
    <row r="2717" spans="1:5" ht="30" x14ac:dyDescent="0.25">
      <c r="A2717" s="1" t="s">
        <v>1345</v>
      </c>
      <c r="B2717" s="1" t="s">
        <v>586</v>
      </c>
      <c r="C2717" s="1">
        <v>1814</v>
      </c>
      <c r="D2717" s="1" t="str">
        <f t="shared" si="419"/>
        <v>"1814"</v>
      </c>
      <c r="E2717" s="1" t="str">
        <f t="shared" si="415"/>
        <v xml:space="preserve">gcmin:brucite  gcmin:wikipediadate  "1814". </v>
      </c>
    </row>
    <row r="2718" spans="1:5" x14ac:dyDescent="0.25">
      <c r="A2718" t="s">
        <v>1345</v>
      </c>
      <c r="B2718" t="s">
        <v>7</v>
      </c>
      <c r="C2718" t="s">
        <v>1352</v>
      </c>
      <c r="D2718"/>
      <c r="E2718" s="1" t="str">
        <f t="shared" si="415"/>
        <v xml:space="preserve">gcmin:brucite  skos:exactMatch  &lt;http://www.wikidata.org/entity/Q419250&gt;. </v>
      </c>
    </row>
    <row r="2719" spans="1:5" x14ac:dyDescent="0.25">
      <c r="A2719" t="s">
        <v>1345</v>
      </c>
      <c r="B2719" t="s">
        <v>11</v>
      </c>
      <c r="C2719" t="s">
        <v>12</v>
      </c>
      <c r="D2719"/>
      <c r="E2719" s="1" t="str">
        <f t="shared" si="415"/>
        <v xml:space="preserve">gcmin:brucite  rdf:type  skos:Concept. </v>
      </c>
    </row>
    <row r="2720" spans="1:5" ht="30" x14ac:dyDescent="0.25">
      <c r="A2720" s="1" t="s">
        <v>1345</v>
      </c>
      <c r="B2720" s="1" t="s">
        <v>577</v>
      </c>
      <c r="C2720" s="1" t="s">
        <v>1353</v>
      </c>
      <c r="D2720" s="1" t="str">
        <f t="shared" ref="D2720:D2723" si="420">""""&amp;C2720&amp;""""</f>
        <v>"http://www.webmineral.com/data/Brucite.shtml"</v>
      </c>
      <c r="E2720" s="1" t="str">
        <f t="shared" si="415"/>
        <v xml:space="preserve">gcmin:brucite  gcmin:webmineralurl  "http://www.webmineral.com/data/Brucite.shtml". </v>
      </c>
    </row>
    <row r="2721" spans="1:5" ht="30" x14ac:dyDescent="0.25">
      <c r="A2721" s="1" t="s">
        <v>1345</v>
      </c>
      <c r="B2721" s="1" t="s">
        <v>587</v>
      </c>
      <c r="C2721" s="1" t="s">
        <v>1348</v>
      </c>
      <c r="D2721" s="1" t="str">
        <f t="shared" si="420"/>
        <v>"Brucite"</v>
      </c>
      <c r="E2721" s="1" t="str">
        <f t="shared" si="415"/>
        <v xml:space="preserve">gcmin:brucite  gcmin:rruffnameplain  "Brucite". </v>
      </c>
    </row>
    <row r="2722" spans="1:5" ht="30" x14ac:dyDescent="0.25">
      <c r="A2722" s="1" t="s">
        <v>1345</v>
      </c>
      <c r="B2722" s="1" t="s">
        <v>15</v>
      </c>
      <c r="C2722" s="1" t="s">
        <v>1348</v>
      </c>
      <c r="D2722" s="1" t="str">
        <f t="shared" si="420"/>
        <v>"Brucite"</v>
      </c>
      <c r="E2722" s="1" t="str">
        <f t="shared" si="415"/>
        <v xml:space="preserve">gcmin:brucite  rdfs:label  "Brucite". </v>
      </c>
    </row>
    <row r="2723" spans="1:5" ht="30" x14ac:dyDescent="0.25">
      <c r="A2723" s="1" t="s">
        <v>1345</v>
      </c>
      <c r="B2723" s="1" t="s">
        <v>606</v>
      </c>
      <c r="C2723" s="1" t="s">
        <v>1354</v>
      </c>
      <c r="D2723" s="1" t="str">
        <f t="shared" si="420"/>
        <v>"IUPAC: Magnesium dihydroxide"</v>
      </c>
      <c r="E2723" s="1" t="str">
        <f t="shared" si="415"/>
        <v xml:space="preserve">gcmin:brucite  gcmin:iupacchemname  "IUPAC: Magnesium dihydroxide". </v>
      </c>
    </row>
    <row r="2724" spans="1:5" x14ac:dyDescent="0.25">
      <c r="A2724" t="s">
        <v>1345</v>
      </c>
      <c r="B2724" t="s">
        <v>7</v>
      </c>
      <c r="C2724" t="s">
        <v>1355</v>
      </c>
      <c r="D2724"/>
      <c r="E2724" s="1" t="str">
        <f t="shared" si="415"/>
        <v xml:space="preserve">gcmin:brucite  skos:exactMatch  &lt;https://www.mindat.org/1:1:820:2&gt;. </v>
      </c>
    </row>
    <row r="2725" spans="1:5" ht="30" x14ac:dyDescent="0.25">
      <c r="A2725" s="1" t="s">
        <v>1345</v>
      </c>
      <c r="B2725" s="1" t="s">
        <v>575</v>
      </c>
      <c r="C2725" s="1" t="s">
        <v>1356</v>
      </c>
      <c r="D2725" s="1" t="str">
        <f t="shared" ref="D2725:D2726" si="421">""""&amp;C2725&amp;""""</f>
        <v>"04.FE.05"</v>
      </c>
      <c r="E2725" s="1" t="str">
        <f t="shared" si="415"/>
        <v xml:space="preserve">gcmin:brucite  gcmin:strunzcodeV10  "04.FE.05". </v>
      </c>
    </row>
    <row r="2726" spans="1:5" ht="45" x14ac:dyDescent="0.25">
      <c r="A2726" s="1" t="s">
        <v>1345</v>
      </c>
      <c r="B2726" s="1" t="s">
        <v>602</v>
      </c>
      <c r="C2726" s="1" t="s">
        <v>1357</v>
      </c>
      <c r="D2726" s="1" t="str">
        <f t="shared" si="421"/>
        <v>"https://www.handbookofmineralogy.org/pdfs/brucite.pdf"</v>
      </c>
      <c r="E2726" s="1" t="str">
        <f t="shared" si="415"/>
        <v xml:space="preserve">gcmin:brucite  gcmin:handbookofmineralogyurl  "https://www.handbookofmineralogy.org/pdfs/brucite.pdf". </v>
      </c>
    </row>
    <row r="2727" spans="1:5" x14ac:dyDescent="0.25">
      <c r="A2727" t="s">
        <v>1345</v>
      </c>
      <c r="B2727" t="s">
        <v>4</v>
      </c>
      <c r="C2727">
        <v>605</v>
      </c>
      <c r="D2727"/>
      <c r="E2727" s="1" t="str">
        <f t="shared" si="415"/>
        <v xml:space="preserve">gcmin:brucite  gcmin:localitycount  605. </v>
      </c>
    </row>
    <row r="2728" spans="1:5" ht="30" x14ac:dyDescent="0.25">
      <c r="A2728" s="1" t="s">
        <v>1345</v>
      </c>
      <c r="B2728" s="1" t="s">
        <v>598</v>
      </c>
      <c r="C2728" s="1" t="s">
        <v>1358</v>
      </c>
      <c r="D2728" s="1" t="str">
        <f t="shared" ref="D2728:D2729" si="422">""""&amp;C2728&amp;""""</f>
        <v>"Mg(OH)&lt;sub&gt;2&lt;/sub&gt;"</v>
      </c>
      <c r="E2728" s="1" t="str">
        <f t="shared" si="415"/>
        <v xml:space="preserve">gcmin:brucite  gcmin:rruffchemistry  "Mg(OH)&lt;sub&gt;2&lt;/sub&gt;". </v>
      </c>
    </row>
    <row r="2729" spans="1:5" ht="30" x14ac:dyDescent="0.25">
      <c r="A2729" s="1" t="s">
        <v>1345</v>
      </c>
      <c r="B2729" s="1" t="s">
        <v>26</v>
      </c>
      <c r="C2729" s="1" t="s">
        <v>1359</v>
      </c>
      <c r="D2729" s="1" t="str">
        <f t="shared" si="422"/>
        <v>"http://www.mindat.org/min-820.html"</v>
      </c>
      <c r="E2729" s="1" t="str">
        <f t="shared" si="415"/>
        <v xml:space="preserve">gcmin:brucite  gcmin:mindaturl  "http://www.mindat.org/min-820.html". </v>
      </c>
    </row>
    <row r="2730" spans="1:5" ht="30" x14ac:dyDescent="0.25">
      <c r="A2730" t="s">
        <v>1345</v>
      </c>
      <c r="B2730" t="s">
        <v>23</v>
      </c>
      <c r="C2730" t="s">
        <v>162</v>
      </c>
      <c r="D2730"/>
      <c r="E2730" s="1" t="str">
        <f t="shared" si="415"/>
        <v xml:space="preserve">gcmin:brucite  skos:broader  &lt;https://w3id.org/geochem/1.0/mingroup/29278&gt;. </v>
      </c>
    </row>
    <row r="2731" spans="1:5" ht="30" x14ac:dyDescent="0.25">
      <c r="A2731" s="1" t="s">
        <v>1345</v>
      </c>
      <c r="B2731" s="1" t="s">
        <v>601</v>
      </c>
      <c r="C2731" s="1" t="s">
        <v>1348</v>
      </c>
      <c r="D2731" s="1" t="str">
        <f t="shared" ref="D2731:D2734" si="423">""""&amp;C2731&amp;""""</f>
        <v>"Brucite"</v>
      </c>
      <c r="E2731" s="1" t="str">
        <f t="shared" si="415"/>
        <v xml:space="preserve">gcmin:brucite  gcmin:rruffnamehtml  "Brucite". </v>
      </c>
    </row>
    <row r="2732" spans="1:5" ht="30" x14ac:dyDescent="0.25">
      <c r="A2732" s="1" t="s">
        <v>1345</v>
      </c>
      <c r="B2732" s="1" t="s">
        <v>17</v>
      </c>
      <c r="C2732" s="1" t="s">
        <v>1348</v>
      </c>
      <c r="D2732" s="1" t="str">
        <f t="shared" si="423"/>
        <v>"Brucite"</v>
      </c>
      <c r="E2732" s="1" t="str">
        <f t="shared" si="415"/>
        <v xml:space="preserve">gcmin:brucite  skos:prefLabel  "Brucite". </v>
      </c>
    </row>
    <row r="2733" spans="1:5" ht="30" x14ac:dyDescent="0.25">
      <c r="A2733" s="1" t="s">
        <v>1345</v>
      </c>
      <c r="B2733" s="1" t="s">
        <v>581</v>
      </c>
      <c r="C2733" s="1" t="s">
        <v>1360</v>
      </c>
      <c r="D2733" s="1" t="str">
        <f t="shared" si="423"/>
        <v>"R040077 | R050455"</v>
      </c>
      <c r="E2733" s="1" t="str">
        <f t="shared" si="415"/>
        <v xml:space="preserve">gcmin:brucite  gcmin:rruffids  "R040077 | R050455". </v>
      </c>
    </row>
    <row r="2734" spans="1:5" ht="30" x14ac:dyDescent="0.25">
      <c r="A2734" s="1" t="s">
        <v>1345</v>
      </c>
      <c r="B2734" s="1" t="s">
        <v>116</v>
      </c>
      <c r="C2734" s="1" t="s">
        <v>1358</v>
      </c>
      <c r="D2734" s="1" t="str">
        <f t="shared" si="423"/>
        <v>"Mg(OH)&lt;sub&gt;2&lt;/sub&gt;"</v>
      </c>
      <c r="E2734" s="1" t="str">
        <f t="shared" si="415"/>
        <v xml:space="preserve">gcmin:brucite  gcmin:imachemistry  "Mg(OH)&lt;sub&gt;2&lt;/sub&gt;". </v>
      </c>
    </row>
    <row r="2735" spans="1:5" x14ac:dyDescent="0.25">
      <c r="A2735" t="s">
        <v>1345</v>
      </c>
      <c r="B2735" t="s">
        <v>13</v>
      </c>
      <c r="C2735" t="s">
        <v>77</v>
      </c>
      <c r="D2735"/>
      <c r="E2735" s="1" t="str">
        <f t="shared" si="415"/>
        <v xml:space="preserve">gcmin:brucite  skos:inScheme  gcmin:conceptScheme. </v>
      </c>
    </row>
    <row r="2736" spans="1:5" ht="30" x14ac:dyDescent="0.25">
      <c r="A2736" s="1" t="s">
        <v>1345</v>
      </c>
      <c r="B2736" s="1" t="s">
        <v>604</v>
      </c>
      <c r="C2736" s="1" t="s">
        <v>1361</v>
      </c>
      <c r="D2736" s="1" t="str">
        <f t="shared" ref="D2736:D2738" si="424">""""&amp;C2736&amp;""""</f>
        <v>"Hydroxide (without V or U), Hydroxides with OH, without H2O; sheets of edge-sharing octahedra"</v>
      </c>
      <c r="E2736" s="1" t="str">
        <f t="shared" si="415"/>
        <v xml:space="preserve">gcmin:brucite  gcmin:strunzlabel  "Hydroxide (without V or U), Hydroxides with OH, without H2O; sheets of edge-sharing octahedra". </v>
      </c>
    </row>
    <row r="2737" spans="1:5" ht="30" x14ac:dyDescent="0.25">
      <c r="A2737" s="1" t="s">
        <v>1362</v>
      </c>
      <c r="B2737" s="1" t="s">
        <v>586</v>
      </c>
      <c r="C2737" s="1">
        <v>1868</v>
      </c>
      <c r="D2737" s="1" t="str">
        <f t="shared" si="424"/>
        <v>"1868"</v>
      </c>
      <c r="E2737" s="1" t="str">
        <f t="shared" si="415"/>
        <v xml:space="preserve">gcmin:calaverite  gcmin:wikipediadate  "1868". </v>
      </c>
    </row>
    <row r="2738" spans="1:5" ht="30" x14ac:dyDescent="0.25">
      <c r="A2738" s="1" t="s">
        <v>1362</v>
      </c>
      <c r="B2738" s="1" t="s">
        <v>604</v>
      </c>
      <c r="C2738" s="1" t="s">
        <v>1363</v>
      </c>
      <c r="D2738" s="1" t="str">
        <f t="shared" si="424"/>
        <v>"Metal sulfide, M: S &lt;= 1:2 with Cu, Ag, Au"</v>
      </c>
      <c r="E2738" s="1" t="str">
        <f t="shared" si="415"/>
        <v xml:space="preserve">gcmin:calaverite  gcmin:strunzlabel  "Metal sulfide, M: S &lt;= 1:2 with Cu, Ag, Au". </v>
      </c>
    </row>
    <row r="2739" spans="1:5" x14ac:dyDescent="0.25">
      <c r="A2739" t="s">
        <v>1362</v>
      </c>
      <c r="B2739" t="s">
        <v>13</v>
      </c>
      <c r="C2739" t="s">
        <v>77</v>
      </c>
      <c r="D2739"/>
      <c r="E2739" s="1" t="str">
        <f t="shared" si="415"/>
        <v xml:space="preserve">gcmin:calaverite  skos:inScheme  gcmin:conceptScheme. </v>
      </c>
    </row>
    <row r="2740" spans="1:5" ht="30" x14ac:dyDescent="0.25">
      <c r="A2740" s="1" t="s">
        <v>1362</v>
      </c>
      <c r="B2740" s="1" t="s">
        <v>26</v>
      </c>
      <c r="C2740" s="1" t="s">
        <v>1364</v>
      </c>
      <c r="D2740" s="1" t="str">
        <f t="shared" ref="D2740:D2743" si="425">""""&amp;C2740&amp;""""</f>
        <v>"http://www.mindat.org/min-852.html"</v>
      </c>
      <c r="E2740" s="1" t="str">
        <f t="shared" si="415"/>
        <v xml:space="preserve">gcmin:calaverite  gcmin:mindaturl  "http://www.mindat.org/min-852.html". </v>
      </c>
    </row>
    <row r="2741" spans="1:5" ht="30" x14ac:dyDescent="0.25">
      <c r="A2741" s="1" t="s">
        <v>1362</v>
      </c>
      <c r="B2741" s="1" t="s">
        <v>590</v>
      </c>
      <c r="C2741" s="1" t="s">
        <v>675</v>
      </c>
      <c r="D2741" s="1" t="str">
        <f t="shared" si="425"/>
        <v>"Grandfathered|Approved"</v>
      </c>
      <c r="E2741" s="1" t="str">
        <f t="shared" si="415"/>
        <v xml:space="preserve">gcmin:calaverite  gcmin:imastatus  "Grandfathered|Approved". </v>
      </c>
    </row>
    <row r="2742" spans="1:5" ht="30" x14ac:dyDescent="0.25">
      <c r="A2742" s="1" t="s">
        <v>1362</v>
      </c>
      <c r="B2742" s="1" t="s">
        <v>577</v>
      </c>
      <c r="C2742" s="1" t="s">
        <v>1365</v>
      </c>
      <c r="D2742" s="1" t="str">
        <f t="shared" si="425"/>
        <v>"http://www.webmineral.com/data/Calaverite.shtml"</v>
      </c>
      <c r="E2742" s="1" t="str">
        <f t="shared" si="415"/>
        <v xml:space="preserve">gcmin:calaverite  gcmin:webmineralurl  "http://www.webmineral.com/data/Calaverite.shtml". </v>
      </c>
    </row>
    <row r="2743" spans="1:5" ht="30" x14ac:dyDescent="0.25">
      <c r="A2743" s="1" t="s">
        <v>1362</v>
      </c>
      <c r="B2743" s="1" t="s">
        <v>587</v>
      </c>
      <c r="C2743" s="1" t="s">
        <v>1366</v>
      </c>
      <c r="D2743" s="1" t="str">
        <f t="shared" si="425"/>
        <v>"Calaverite"</v>
      </c>
      <c r="E2743" s="1" t="str">
        <f t="shared" si="415"/>
        <v xml:space="preserve">gcmin:calaverite  gcmin:rruffnameplain  "Calaverite". </v>
      </c>
    </row>
    <row r="2744" spans="1:5" x14ac:dyDescent="0.25">
      <c r="A2744" t="s">
        <v>1362</v>
      </c>
      <c r="B2744" t="s">
        <v>23</v>
      </c>
      <c r="C2744" t="s">
        <v>325</v>
      </c>
      <c r="D2744"/>
      <c r="E2744" s="1" t="str">
        <f t="shared" si="415"/>
        <v xml:space="preserve">gcmin:calaverite  skos:broader  strunz:s02_EA. </v>
      </c>
    </row>
    <row r="2745" spans="1:5" ht="30" x14ac:dyDescent="0.25">
      <c r="A2745" s="1" t="s">
        <v>1362</v>
      </c>
      <c r="B2745" s="1" t="s">
        <v>575</v>
      </c>
      <c r="C2745" s="1" t="s">
        <v>1367</v>
      </c>
      <c r="D2745" s="1" t="str">
        <f t="shared" ref="D2745:D2746" si="426">""""&amp;C2745&amp;""""</f>
        <v>"02.EA.10"</v>
      </c>
      <c r="E2745" s="1" t="str">
        <f t="shared" si="415"/>
        <v xml:space="preserve">gcmin:calaverite  gcmin:strunzcodeV10  "02.EA.10". </v>
      </c>
    </row>
    <row r="2746" spans="1:5" ht="30" x14ac:dyDescent="0.25">
      <c r="A2746" s="1" t="s">
        <v>1362</v>
      </c>
      <c r="B2746" s="1" t="s">
        <v>606</v>
      </c>
      <c r="C2746" s="1" t="s">
        <v>1368</v>
      </c>
      <c r="D2746" s="1" t="str">
        <f t="shared" si="426"/>
        <v>"IUPAC: Gold ditelluride"</v>
      </c>
      <c r="E2746" s="1" t="str">
        <f t="shared" si="415"/>
        <v xml:space="preserve">gcmin:calaverite  gcmin:iupacchemname  "IUPAC: Gold ditelluride". </v>
      </c>
    </row>
    <row r="2747" spans="1:5" x14ac:dyDescent="0.25">
      <c r="A2747" t="s">
        <v>1362</v>
      </c>
      <c r="B2747" t="s">
        <v>7</v>
      </c>
      <c r="C2747" t="s">
        <v>1369</v>
      </c>
      <c r="D2747"/>
      <c r="E2747" s="1" t="str">
        <f t="shared" si="415"/>
        <v xml:space="preserve">gcmin:calaverite  skos:exactMatch  &lt;https://www.mindat.org/1:1:852:1&gt;. </v>
      </c>
    </row>
    <row r="2748" spans="1:5" x14ac:dyDescent="0.25">
      <c r="A2748" t="s">
        <v>1362</v>
      </c>
      <c r="B2748" t="s">
        <v>7</v>
      </c>
      <c r="C2748" t="s">
        <v>1370</v>
      </c>
      <c r="D2748"/>
      <c r="E2748" s="1" t="str">
        <f t="shared" si="415"/>
        <v xml:space="preserve">gcmin:calaverite  skos:exactMatch  gsqmin:calaverite. </v>
      </c>
    </row>
    <row r="2749" spans="1:5" ht="90" x14ac:dyDescent="0.25">
      <c r="A2749" s="1" t="s">
        <v>1362</v>
      </c>
      <c r="B2749" s="1" t="s">
        <v>593</v>
      </c>
      <c r="C2749" s="1" t="s">
        <v>1371</v>
      </c>
      <c r="D2749" s="1" t="str">
        <f t="shared" ref="D2749:D2754" si="427">""""&amp;C2749&amp;""""</f>
        <v>"Genth F A (1868) Contributions to mineralogy - No. VII. Calaverite, a new mineral, AuTe&lt;sub&gt;4&lt;/sub&gt;, The American Journal of Science and Arts 95, 305-321 Chemical formula revised: Genth F A (1878) On some tellurium and vanadium minerals, Proceedings of the American Philosophical Society 17, 113-123"</v>
      </c>
      <c r="E2749" s="1" t="str">
        <f t="shared" si="415"/>
        <v xml:space="preserve">gcmin:calaverite  gcmin:statusnotes  "Genth F A (1868) Contributions to mineralogy - No. VII. Calaverite, a new mineral, AuTe&lt;sub&gt;4&lt;/sub&gt;, The American Journal of Science and Arts 95, 305-321 Chemical formula revised: Genth F A (1878) On some tellurium and vanadium minerals, Proceedings of the American Philosophical Society 17, 113-123". </v>
      </c>
    </row>
    <row r="2750" spans="1:5" ht="30" x14ac:dyDescent="0.25">
      <c r="A2750" s="1" t="s">
        <v>1362</v>
      </c>
      <c r="B2750" s="1" t="s">
        <v>17</v>
      </c>
      <c r="C2750" s="1" t="s">
        <v>1366</v>
      </c>
      <c r="D2750" s="1" t="str">
        <f t="shared" si="427"/>
        <v>"Calaverite"</v>
      </c>
      <c r="E2750" s="1" t="str">
        <f t="shared" si="415"/>
        <v xml:space="preserve">gcmin:calaverite  skos:prefLabel  "Calaverite". </v>
      </c>
    </row>
    <row r="2751" spans="1:5" ht="30" x14ac:dyDescent="0.25">
      <c r="A2751" s="1" t="s">
        <v>1362</v>
      </c>
      <c r="B2751" s="1" t="s">
        <v>21</v>
      </c>
      <c r="C2751" s="1" t="s">
        <v>1372</v>
      </c>
      <c r="D2751" s="1" t="str">
        <f t="shared" si="427"/>
        <v>"min-852"</v>
      </c>
      <c r="E2751" s="1" t="str">
        <f t="shared" si="415"/>
        <v xml:space="preserve">gcmin:calaverite  gcmin:mindatid  "min-852". </v>
      </c>
    </row>
    <row r="2752" spans="1:5" ht="30" x14ac:dyDescent="0.25">
      <c r="A2752" s="1" t="s">
        <v>1362</v>
      </c>
      <c r="B2752" s="1" t="s">
        <v>598</v>
      </c>
      <c r="C2752" s="1" t="s">
        <v>1373</v>
      </c>
      <c r="D2752" s="1" t="str">
        <f t="shared" si="427"/>
        <v>"AuTe&lt;sub&gt;2&lt;/sub&gt;"</v>
      </c>
      <c r="E2752" s="1" t="str">
        <f t="shared" si="415"/>
        <v xml:space="preserve">gcmin:calaverite  gcmin:rruffchemistry  "AuTe&lt;sub&gt;2&lt;/sub&gt;". </v>
      </c>
    </row>
    <row r="2753" spans="1:5" ht="30" x14ac:dyDescent="0.25">
      <c r="A2753" s="1" t="s">
        <v>1362</v>
      </c>
      <c r="B2753" s="1" t="s">
        <v>116</v>
      </c>
      <c r="C2753" s="1" t="s">
        <v>1373</v>
      </c>
      <c r="D2753" s="1" t="str">
        <f t="shared" si="427"/>
        <v>"AuTe&lt;sub&gt;2&lt;/sub&gt;"</v>
      </c>
      <c r="E2753" s="1" t="str">
        <f t="shared" si="415"/>
        <v xml:space="preserve">gcmin:calaverite  gcmin:imachemistry  "AuTe&lt;sub&gt;2&lt;/sub&gt;". </v>
      </c>
    </row>
    <row r="2754" spans="1:5" ht="30" x14ac:dyDescent="0.25">
      <c r="A2754" s="1" t="s">
        <v>1362</v>
      </c>
      <c r="B2754" s="1" t="s">
        <v>588</v>
      </c>
      <c r="C2754" s="1" t="s">
        <v>1374</v>
      </c>
      <c r="D2754" s="1" t="str">
        <f t="shared" si="427"/>
        <v>"Au | Te"</v>
      </c>
      <c r="E2754" s="1" t="str">
        <f t="shared" si="415"/>
        <v xml:space="preserve">gcmin:calaverite  gcmin:chemistryelements  "Au | Te". </v>
      </c>
    </row>
    <row r="2755" spans="1:5" x14ac:dyDescent="0.25">
      <c r="A2755" t="s">
        <v>1362</v>
      </c>
      <c r="B2755" t="s">
        <v>7</v>
      </c>
      <c r="C2755" t="s">
        <v>1375</v>
      </c>
      <c r="D2755"/>
      <c r="E2755" s="1" t="str">
        <f t="shared" ref="E2755:E2818" si="428">A2755 &amp; "  " &amp; B2755 &amp; "  " &amp; IF(ISBLANK(D2755),C2755, D2755) &amp; ". "</f>
        <v xml:space="preserve">gcmin:calaverite  skos:exactMatch  &lt;http://www.wikidata.org/entity/Q414999&gt;. </v>
      </c>
    </row>
    <row r="2756" spans="1:5" ht="30" x14ac:dyDescent="0.25">
      <c r="A2756" s="1" t="s">
        <v>1362</v>
      </c>
      <c r="B2756" s="1" t="s">
        <v>581</v>
      </c>
      <c r="C2756" s="1" t="s">
        <v>1376</v>
      </c>
      <c r="D2756" s="1" t="str">
        <f>""""&amp;C2756&amp;""""</f>
        <v>"R060134 | R070164 | R070397"</v>
      </c>
      <c r="E2756" s="1" t="str">
        <f t="shared" si="428"/>
        <v xml:space="preserve">gcmin:calaverite  gcmin:rruffids  "R060134 | R070164 | R070397". </v>
      </c>
    </row>
    <row r="2757" spans="1:5" x14ac:dyDescent="0.25">
      <c r="A2757" t="s">
        <v>1362</v>
      </c>
      <c r="B2757" t="s">
        <v>4</v>
      </c>
      <c r="C2757">
        <v>468</v>
      </c>
      <c r="D2757"/>
      <c r="E2757" s="1" t="str">
        <f t="shared" si="428"/>
        <v xml:space="preserve">gcmin:calaverite  gcmin:localitycount  468. </v>
      </c>
    </row>
    <row r="2758" spans="1:5" ht="30" x14ac:dyDescent="0.25">
      <c r="A2758" s="1" t="s">
        <v>1362</v>
      </c>
      <c r="B2758" s="1" t="s">
        <v>584</v>
      </c>
      <c r="C2758" s="1" t="s">
        <v>1366</v>
      </c>
      <c r="D2758" s="1" t="str">
        <f t="shared" ref="D2758:D2762" si="429">""""&amp;C2758&amp;""""</f>
        <v>"Calaverite"</v>
      </c>
      <c r="E2758" s="1" t="str">
        <f t="shared" si="428"/>
        <v xml:space="preserve">gcmin:calaverite  gcmin:structuralgroup  "Calaverite". </v>
      </c>
    </row>
    <row r="2759" spans="1:5" ht="30" x14ac:dyDescent="0.25">
      <c r="A2759" s="1" t="s">
        <v>1362</v>
      </c>
      <c r="B2759" s="1" t="s">
        <v>601</v>
      </c>
      <c r="C2759" s="1" t="s">
        <v>1366</v>
      </c>
      <c r="D2759" s="1" t="str">
        <f t="shared" si="429"/>
        <v>"Calaverite"</v>
      </c>
      <c r="E2759" s="1" t="str">
        <f t="shared" si="428"/>
        <v xml:space="preserve">gcmin:calaverite  gcmin:rruffnamehtml  "Calaverite". </v>
      </c>
    </row>
    <row r="2760" spans="1:5" ht="45" x14ac:dyDescent="0.25">
      <c r="A2760" s="1" t="s">
        <v>1362</v>
      </c>
      <c r="B2760" s="1" t="s">
        <v>602</v>
      </c>
      <c r="C2760" s="1" t="s">
        <v>1377</v>
      </c>
      <c r="D2760" s="1" t="str">
        <f t="shared" si="429"/>
        <v>"https://www.handbookofmineralogy.org/pdfs/calaverite.pdf"</v>
      </c>
      <c r="E2760" s="1" t="str">
        <f t="shared" si="428"/>
        <v xml:space="preserve">gcmin:calaverite  gcmin:handbookofmineralogyurl  "https://www.handbookofmineralogy.org/pdfs/calaverite.pdf". </v>
      </c>
    </row>
    <row r="2761" spans="1:5" ht="30" x14ac:dyDescent="0.25">
      <c r="A2761" s="1" t="s">
        <v>1362</v>
      </c>
      <c r="B2761" s="1" t="s">
        <v>579</v>
      </c>
      <c r="C2761" s="1" t="s">
        <v>580</v>
      </c>
      <c r="D2761" s="1" t="str">
        <f t="shared" si="429"/>
        <v>"monoclinic"</v>
      </c>
      <c r="E2761" s="1" t="str">
        <f t="shared" si="428"/>
        <v xml:space="preserve">gcmin:calaverite  gcmin:crystalsystem  "monoclinic". </v>
      </c>
    </row>
    <row r="2762" spans="1:5" ht="30" x14ac:dyDescent="0.25">
      <c r="A2762" s="1" t="s">
        <v>1362</v>
      </c>
      <c r="B2762" s="1" t="s">
        <v>15</v>
      </c>
      <c r="C2762" s="1" t="s">
        <v>1366</v>
      </c>
      <c r="D2762" s="1" t="str">
        <f t="shared" si="429"/>
        <v>"Calaverite"</v>
      </c>
      <c r="E2762" s="1" t="str">
        <f t="shared" si="428"/>
        <v xml:space="preserve">gcmin:calaverite  rdfs:label  "Calaverite". </v>
      </c>
    </row>
    <row r="2763" spans="1:5" x14ac:dyDescent="0.25">
      <c r="A2763" t="s">
        <v>1362</v>
      </c>
      <c r="B2763" t="s">
        <v>11</v>
      </c>
      <c r="C2763" t="s">
        <v>12</v>
      </c>
      <c r="D2763"/>
      <c r="E2763" s="1" t="str">
        <f t="shared" si="428"/>
        <v xml:space="preserve">gcmin:calaverite  rdf:type  skos:Concept. </v>
      </c>
    </row>
    <row r="2764" spans="1:5" ht="45" x14ac:dyDescent="0.25">
      <c r="A2764" s="1" t="s">
        <v>266</v>
      </c>
      <c r="B2764" s="1" t="s">
        <v>19</v>
      </c>
      <c r="C2764" s="1" t="s">
        <v>32</v>
      </c>
      <c r="E2764" s="1" t="str">
        <f t="shared" si="428"/>
        <v xml:space="preserve">gcmin:calc-silicatemineral  dcterm:source  gcmin:SMRadditions. </v>
      </c>
    </row>
    <row r="2765" spans="1:5" ht="45" x14ac:dyDescent="0.25">
      <c r="A2765" s="1" t="s">
        <v>266</v>
      </c>
      <c r="B2765" s="1" t="s">
        <v>21</v>
      </c>
      <c r="C2765" s="1" t="s">
        <v>1378</v>
      </c>
      <c r="D2765" s="1" t="str">
        <f t="shared" ref="D2765:D2766" si="430">""""&amp;C2765&amp;""""</f>
        <v>"min-51217"</v>
      </c>
      <c r="E2765" s="1" t="str">
        <f t="shared" si="428"/>
        <v xml:space="preserve">gcmin:calc-silicatemineral  gcmin:mindatid  "min-51217". </v>
      </c>
    </row>
    <row r="2766" spans="1:5" ht="45" x14ac:dyDescent="0.25">
      <c r="A2766" s="1" t="s">
        <v>266</v>
      </c>
      <c r="B2766" s="1" t="s">
        <v>15</v>
      </c>
      <c r="C2766" s="1" t="s">
        <v>1379</v>
      </c>
      <c r="D2766" s="1" t="str">
        <f t="shared" si="430"/>
        <v>"Calc-silicate mineral"</v>
      </c>
      <c r="E2766" s="1" t="str">
        <f t="shared" si="428"/>
        <v xml:space="preserve">gcmin:calc-silicatemineral  rdfs:label  "Calc-silicate mineral". </v>
      </c>
    </row>
    <row r="2767" spans="1:5" x14ac:dyDescent="0.25">
      <c r="A2767" t="s">
        <v>266</v>
      </c>
      <c r="B2767" t="s">
        <v>13</v>
      </c>
      <c r="C2767" t="s">
        <v>77</v>
      </c>
      <c r="D2767"/>
      <c r="E2767" s="1" t="str">
        <f t="shared" si="428"/>
        <v xml:space="preserve">gcmin:calc-silicatemineral  skos:inScheme  gcmin:conceptScheme. </v>
      </c>
    </row>
    <row r="2768" spans="1:5" ht="30" x14ac:dyDescent="0.25">
      <c r="A2768" t="s">
        <v>266</v>
      </c>
      <c r="B2768" t="s">
        <v>7</v>
      </c>
      <c r="C2768" t="s">
        <v>1380</v>
      </c>
      <c r="D2768"/>
      <c r="E2768" s="1" t="str">
        <f t="shared" si="428"/>
        <v xml:space="preserve">gcmin:calc-silicatemineral  skos:exactMatch  &lt;https://www.mindat.org/1:1:51217:6&gt;. </v>
      </c>
    </row>
    <row r="2769" spans="1:5" ht="45" x14ac:dyDescent="0.25">
      <c r="A2769" s="1" t="s">
        <v>266</v>
      </c>
      <c r="B2769" s="1" t="s">
        <v>575</v>
      </c>
      <c r="C2769" s="2" t="s">
        <v>1381</v>
      </c>
      <c r="D2769" s="1" t="str">
        <f>""""&amp;C2769&amp;""""</f>
        <v>"09"</v>
      </c>
      <c r="E2769" s="1" t="str">
        <f t="shared" si="428"/>
        <v xml:space="preserve">gcmin:calc-silicatemineral  gcmin:strunzcodeV10  "09". </v>
      </c>
    </row>
    <row r="2770" spans="1:5" x14ac:dyDescent="0.25">
      <c r="A2770" t="s">
        <v>266</v>
      </c>
      <c r="B2770" t="s">
        <v>4</v>
      </c>
      <c r="C2770">
        <v>44612</v>
      </c>
      <c r="D2770"/>
      <c r="E2770" s="1" t="str">
        <f t="shared" si="428"/>
        <v xml:space="preserve">gcmin:calc-silicatemineral  gcmin:localitycount  44612. </v>
      </c>
    </row>
    <row r="2771" spans="1:5" x14ac:dyDescent="0.25">
      <c r="A2771" t="s">
        <v>266</v>
      </c>
      <c r="B2771" t="s">
        <v>11</v>
      </c>
      <c r="C2771" t="s">
        <v>12</v>
      </c>
      <c r="D2771"/>
      <c r="E2771" s="1" t="str">
        <f t="shared" si="428"/>
        <v xml:space="preserve">gcmin:calc-silicatemineral  rdf:type  skos:Concept. </v>
      </c>
    </row>
    <row r="2772" spans="1:5" x14ac:dyDescent="0.25">
      <c r="A2772" t="s">
        <v>266</v>
      </c>
      <c r="B2772" t="s">
        <v>23</v>
      </c>
      <c r="C2772" t="s">
        <v>317</v>
      </c>
      <c r="D2772"/>
      <c r="E2772" s="1" t="str">
        <f t="shared" si="428"/>
        <v xml:space="preserve">gcmin:calc-silicatemineral  skos:broader  strunz:s09. </v>
      </c>
    </row>
    <row r="2773" spans="1:5" ht="45" x14ac:dyDescent="0.25">
      <c r="A2773" s="1" t="s">
        <v>266</v>
      </c>
      <c r="B2773" s="1" t="s">
        <v>26</v>
      </c>
      <c r="C2773" s="1" t="s">
        <v>1382</v>
      </c>
      <c r="D2773" s="1" t="str">
        <f t="shared" ref="D2773:D2777" si="431">""""&amp;C2773&amp;""""</f>
        <v>"https://www.mindat.org/min-51217.html"</v>
      </c>
      <c r="E2773" s="1" t="str">
        <f t="shared" si="428"/>
        <v xml:space="preserve">gcmin:calc-silicatemineral  gcmin:mindaturl  "https://www.mindat.org/min-51217.html". </v>
      </c>
    </row>
    <row r="2774" spans="1:5" ht="90" x14ac:dyDescent="0.25">
      <c r="A2774" s="1" t="s">
        <v>266</v>
      </c>
      <c r="B2774" s="1" t="s">
        <v>5</v>
      </c>
      <c r="C2774" s="1" t="s">
        <v>1383</v>
      </c>
      <c r="D2774" s="1" t="str">
        <f t="shared" si="431"/>
        <v>"A petrological term for calcium-rich silicate minerals, especially:  Actinolite, Andradite, Anorthite, Clinozoisite, Diopside, Epidote, Grossular, Hedenbergite, Johannsenite, Meionite, Prehnite, Pumpellyite Subgroup, Titanite, Tremolite, Uvarovite, Vesuvianite group, Wollastonite, Xonotlite, Zoisite.  {@en}  "</v>
      </c>
      <c r="E2774" s="1" t="str">
        <f t="shared" si="428"/>
        <v xml:space="preserve">gcmin:calc-silicatemineral  rdfs:comment  "A petrological term for calcium-rich silicate minerals, especially:  Actinolite, Andradite, Anorthite, Clinozoisite, Diopside, Epidote, Grossular, Hedenbergite, Johannsenite, Meionite, Prehnite, Pumpellyite Subgroup, Titanite, Tremolite, Uvarovite, Vesuvianite group, Wollastonite, Xonotlite, Zoisite.  {@en}  ". </v>
      </c>
    </row>
    <row r="2775" spans="1:5" ht="45" x14ac:dyDescent="0.25">
      <c r="A2775" s="1" t="s">
        <v>266</v>
      </c>
      <c r="B2775" s="1" t="s">
        <v>17</v>
      </c>
      <c r="C2775" s="1" t="s">
        <v>1379</v>
      </c>
      <c r="D2775" s="1" t="str">
        <f t="shared" si="431"/>
        <v>"Calc-silicate mineral"</v>
      </c>
      <c r="E2775" s="1" t="str">
        <f t="shared" si="428"/>
        <v xml:space="preserve">gcmin:calc-silicatemineral  skos:prefLabel  "Calc-silicate mineral". </v>
      </c>
    </row>
    <row r="2776" spans="1:5" ht="30" x14ac:dyDescent="0.25">
      <c r="A2776" s="1" t="s">
        <v>933</v>
      </c>
      <c r="B2776" s="1" t="s">
        <v>17</v>
      </c>
      <c r="C2776" s="1" t="s">
        <v>1384</v>
      </c>
      <c r="D2776" s="1" t="str">
        <f t="shared" si="431"/>
        <v>"Calcic plagioclase"</v>
      </c>
      <c r="E2776" s="1" t="str">
        <f t="shared" si="428"/>
        <v xml:space="preserve">gcmin:calcicplagioclase  skos:prefLabel  "Calcic plagioclase". </v>
      </c>
    </row>
    <row r="2777" spans="1:5" ht="30" x14ac:dyDescent="0.25">
      <c r="A2777" s="1" t="s">
        <v>933</v>
      </c>
      <c r="B2777" s="1" t="s">
        <v>21</v>
      </c>
      <c r="C2777" s="1" t="s">
        <v>1385</v>
      </c>
      <c r="D2777" s="1" t="str">
        <f t="shared" si="431"/>
        <v>"min-48009"</v>
      </c>
      <c r="E2777" s="1" t="str">
        <f t="shared" si="428"/>
        <v xml:space="preserve">gcmin:calcicplagioclase  gcmin:mindatid  "min-48009". </v>
      </c>
    </row>
    <row r="2778" spans="1:5" ht="30" x14ac:dyDescent="0.25">
      <c r="A2778" t="s">
        <v>933</v>
      </c>
      <c r="B2778" t="s">
        <v>7</v>
      </c>
      <c r="C2778" t="s">
        <v>1386</v>
      </c>
      <c r="D2778"/>
      <c r="E2778" s="1" t="str">
        <f t="shared" si="428"/>
        <v xml:space="preserve">gcmin:calcicplagioclase  skos:exactMatch  &lt;https://www.mindat.org/1:1:48009:9&gt;. </v>
      </c>
    </row>
    <row r="2779" spans="1:5" ht="30" x14ac:dyDescent="0.25">
      <c r="A2779" t="s">
        <v>933</v>
      </c>
      <c r="B2779" t="s">
        <v>23</v>
      </c>
      <c r="C2779" t="s">
        <v>560</v>
      </c>
      <c r="D2779"/>
      <c r="E2779" s="1" t="str">
        <f t="shared" si="428"/>
        <v xml:space="preserve">gcmin:calcicplagioclase  skos:broader  &lt;https://w3id.org/geochem/1.0/mingroup/9264&gt;. </v>
      </c>
    </row>
    <row r="2780" spans="1:5" ht="30" x14ac:dyDescent="0.25">
      <c r="A2780" s="1" t="s">
        <v>933</v>
      </c>
      <c r="B2780" s="1" t="s">
        <v>5</v>
      </c>
      <c r="C2780" s="1" t="s">
        <v>1387</v>
      </c>
      <c r="D2780" s="1" t="str">
        <f t="shared" ref="D2780:D2782" si="432">""""&amp;C2780&amp;""""</f>
        <v>"A petrological term for plagioclase series feldspars dominant in calcium."</v>
      </c>
      <c r="E2780" s="1" t="str">
        <f t="shared" si="428"/>
        <v xml:space="preserve">gcmin:calcicplagioclase  rdfs:comment  "A petrological term for plagioclase series feldspars dominant in calcium.". </v>
      </c>
    </row>
    <row r="2781" spans="1:5" ht="30" x14ac:dyDescent="0.25">
      <c r="A2781" s="1" t="s">
        <v>933</v>
      </c>
      <c r="B2781" s="1" t="s">
        <v>15</v>
      </c>
      <c r="C2781" s="1" t="s">
        <v>1384</v>
      </c>
      <c r="D2781" s="1" t="str">
        <f t="shared" si="432"/>
        <v>"Calcic plagioclase"</v>
      </c>
      <c r="E2781" s="1" t="str">
        <f t="shared" si="428"/>
        <v xml:space="preserve">gcmin:calcicplagioclase  rdfs:label  "Calcic plagioclase". </v>
      </c>
    </row>
    <row r="2782" spans="1:5" ht="30" x14ac:dyDescent="0.25">
      <c r="A2782" s="1" t="s">
        <v>933</v>
      </c>
      <c r="B2782" s="1" t="s">
        <v>26</v>
      </c>
      <c r="C2782" s="1" t="s">
        <v>1388</v>
      </c>
      <c r="D2782" s="1" t="str">
        <f t="shared" si="432"/>
        <v>"https://www.mindat.org/min-48009.html"</v>
      </c>
      <c r="E2782" s="1" t="str">
        <f t="shared" si="428"/>
        <v xml:space="preserve">gcmin:calcicplagioclase  gcmin:mindaturl  "https://www.mindat.org/min-48009.html". </v>
      </c>
    </row>
    <row r="2783" spans="1:5" x14ac:dyDescent="0.25">
      <c r="A2783" t="s">
        <v>933</v>
      </c>
      <c r="B2783" t="s">
        <v>11</v>
      </c>
      <c r="C2783" t="s">
        <v>12</v>
      </c>
      <c r="D2783"/>
      <c r="E2783" s="1" t="str">
        <f t="shared" si="428"/>
        <v xml:space="preserve">gcmin:calcicplagioclase  rdf:type  skos:Concept. </v>
      </c>
    </row>
    <row r="2784" spans="1:5" ht="30" x14ac:dyDescent="0.25">
      <c r="A2784" s="1" t="s">
        <v>933</v>
      </c>
      <c r="B2784" s="1" t="s">
        <v>19</v>
      </c>
      <c r="C2784" s="1" t="s">
        <v>32</v>
      </c>
      <c r="E2784" s="1" t="str">
        <f t="shared" si="428"/>
        <v xml:space="preserve">gcmin:calcicplagioclase  dcterm:source  gcmin:SMRadditions. </v>
      </c>
    </row>
    <row r="2785" spans="1:5" x14ac:dyDescent="0.25">
      <c r="A2785" t="s">
        <v>933</v>
      </c>
      <c r="B2785" t="s">
        <v>13</v>
      </c>
      <c r="C2785" t="s">
        <v>77</v>
      </c>
      <c r="D2785"/>
      <c r="E2785" s="1" t="str">
        <f t="shared" si="428"/>
        <v xml:space="preserve">gcmin:calcicplagioclase  skos:inScheme  gcmin:conceptScheme. </v>
      </c>
    </row>
    <row r="2786" spans="1:5" x14ac:dyDescent="0.25">
      <c r="A2786" t="s">
        <v>933</v>
      </c>
      <c r="B2786" t="s">
        <v>4</v>
      </c>
      <c r="C2786">
        <v>22</v>
      </c>
      <c r="D2786"/>
      <c r="E2786" s="1" t="str">
        <f t="shared" si="428"/>
        <v xml:space="preserve">gcmin:calcicplagioclase  gcmin:localitycount  22. </v>
      </c>
    </row>
    <row r="2787" spans="1:5" ht="30" x14ac:dyDescent="0.25">
      <c r="A2787" s="1" t="s">
        <v>1389</v>
      </c>
      <c r="B2787" s="1" t="s">
        <v>601</v>
      </c>
      <c r="C2787" s="1" t="s">
        <v>1390</v>
      </c>
      <c r="D2787" s="1" t="str">
        <f t="shared" ref="D2787:D2789" si="433">""""&amp;C2787&amp;""""</f>
        <v>"Calcite"</v>
      </c>
      <c r="E2787" s="1" t="str">
        <f t="shared" si="428"/>
        <v xml:space="preserve">gcmin:calcite  gcmin:rruffnamehtml  "Calcite". </v>
      </c>
    </row>
    <row r="2788" spans="1:5" ht="60" x14ac:dyDescent="0.25">
      <c r="A2788" s="1" t="s">
        <v>1389</v>
      </c>
      <c r="B2788" s="1" t="s">
        <v>593</v>
      </c>
      <c r="C2788" s="1" t="s">
        <v>1391</v>
      </c>
      <c r="D2788" s="1" t="str">
        <f t="shared" si="433"/>
        <v>"Mineral known since antiquity under a number of names, but it appears to have first been called calcite in this publication: Freiesleben J C (1836) Calcit, Magazin f?r die Oryktographie von Sachsen 7, 118-121"</v>
      </c>
      <c r="E2788" s="1" t="str">
        <f t="shared" si="428"/>
        <v xml:space="preserve">gcmin:calcite  gcmin:statusnotes  "Mineral known since antiquity under a number of names, but it appears to have first been called calcite in this publication: Freiesleben J C (1836) Calcit, Magazin f?r die Oryktographie von Sachsen 7, 118-121". </v>
      </c>
    </row>
    <row r="2789" spans="1:5" ht="30" x14ac:dyDescent="0.25">
      <c r="A2789" s="1" t="s">
        <v>1389</v>
      </c>
      <c r="B2789" s="1" t="s">
        <v>581</v>
      </c>
      <c r="C2789" s="1" t="s">
        <v>1392</v>
      </c>
      <c r="D2789" s="1" t="str">
        <f t="shared" si="433"/>
        <v>"R040070 | R040170 | R050048 | R050009 | R050127 | R050128 | R050130 | R050307 | R150020 | R150075"</v>
      </c>
      <c r="E2789" s="1" t="str">
        <f t="shared" si="428"/>
        <v xml:space="preserve">gcmin:calcite  gcmin:rruffids  "R040070 | R040170 | R050048 | R050009 | R050127 | R050128 | R050130 | R050307 | R150020 | R150075". </v>
      </c>
    </row>
    <row r="2790" spans="1:5" x14ac:dyDescent="0.25">
      <c r="A2790" t="s">
        <v>1389</v>
      </c>
      <c r="B2790" t="s">
        <v>7</v>
      </c>
      <c r="C2790" t="s">
        <v>1393</v>
      </c>
      <c r="D2790"/>
      <c r="E2790" s="1" t="str">
        <f t="shared" si="428"/>
        <v xml:space="preserve">gcmin:calcite  skos:exactMatch  gsqmin:calcite. </v>
      </c>
    </row>
    <row r="2791" spans="1:5" x14ac:dyDescent="0.25">
      <c r="A2791" t="s">
        <v>1389</v>
      </c>
      <c r="B2791" t="s">
        <v>4</v>
      </c>
      <c r="C2791">
        <v>34655</v>
      </c>
      <c r="D2791"/>
      <c r="E2791" s="1" t="str">
        <f t="shared" si="428"/>
        <v xml:space="preserve">gcmin:calcite  gcmin:localitycount  34655. </v>
      </c>
    </row>
    <row r="2792" spans="1:5" ht="30" x14ac:dyDescent="0.25">
      <c r="A2792" s="1" t="s">
        <v>1389</v>
      </c>
      <c r="B2792" s="1" t="s">
        <v>590</v>
      </c>
      <c r="C2792" s="1" t="s">
        <v>675</v>
      </c>
      <c r="D2792" s="1" t="str">
        <f t="shared" ref="D2792:D2797" si="434">""""&amp;C2792&amp;""""</f>
        <v>"Grandfathered|Approved"</v>
      </c>
      <c r="E2792" s="1" t="str">
        <f t="shared" si="428"/>
        <v xml:space="preserve">gcmin:calcite  gcmin:imastatus  "Grandfathered|Approved". </v>
      </c>
    </row>
    <row r="2793" spans="1:5" ht="30" x14ac:dyDescent="0.25">
      <c r="A2793" s="1" t="s">
        <v>1389</v>
      </c>
      <c r="B2793" s="1" t="s">
        <v>116</v>
      </c>
      <c r="C2793" s="1" t="s">
        <v>983</v>
      </c>
      <c r="D2793" s="1" t="str">
        <f t="shared" si="434"/>
        <v>"Ca(CO&lt;sub&gt;3&lt;/sub&gt;)"</v>
      </c>
      <c r="E2793" s="1" t="str">
        <f t="shared" si="428"/>
        <v xml:space="preserve">gcmin:calcite  gcmin:imachemistry  "Ca(CO&lt;sub&gt;3&lt;/sub&gt;)". </v>
      </c>
    </row>
    <row r="2794" spans="1:5" ht="30" x14ac:dyDescent="0.25">
      <c r="A2794" s="1" t="s">
        <v>1389</v>
      </c>
      <c r="B2794" s="1" t="s">
        <v>610</v>
      </c>
      <c r="C2794" s="1" t="s">
        <v>1394</v>
      </c>
      <c r="D2794" s="1" t="str">
        <f t="shared" si="434"/>
        <v>"calcite"</v>
      </c>
      <c r="E2794" s="1" t="str">
        <f t="shared" si="428"/>
        <v xml:space="preserve">gcmin:calcite  gcmin:fleischersgroup  "calcite". </v>
      </c>
    </row>
    <row r="2795" spans="1:5" ht="30" x14ac:dyDescent="0.25">
      <c r="A2795" s="1" t="s">
        <v>1389</v>
      </c>
      <c r="B2795" s="1" t="s">
        <v>588</v>
      </c>
      <c r="C2795" s="1" t="s">
        <v>971</v>
      </c>
      <c r="D2795" s="1" t="str">
        <f t="shared" si="434"/>
        <v>"Ca | C | O"</v>
      </c>
      <c r="E2795" s="1" t="str">
        <f t="shared" si="428"/>
        <v xml:space="preserve">gcmin:calcite  gcmin:chemistryelements  "Ca | C | O". </v>
      </c>
    </row>
    <row r="2796" spans="1:5" ht="30" x14ac:dyDescent="0.25">
      <c r="A2796" s="1" t="s">
        <v>1389</v>
      </c>
      <c r="B2796" s="1" t="s">
        <v>21</v>
      </c>
      <c r="C2796" s="1" t="s">
        <v>1395</v>
      </c>
      <c r="D2796" s="1" t="str">
        <f t="shared" si="434"/>
        <v>"min-859"</v>
      </c>
      <c r="E2796" s="1" t="str">
        <f t="shared" si="428"/>
        <v xml:space="preserve">gcmin:calcite  gcmin:mindatid  "min-859". </v>
      </c>
    </row>
    <row r="2797" spans="1:5" ht="30" x14ac:dyDescent="0.25">
      <c r="A2797" s="1" t="s">
        <v>1389</v>
      </c>
      <c r="B2797" s="1" t="s">
        <v>587</v>
      </c>
      <c r="C2797" s="1" t="s">
        <v>1390</v>
      </c>
      <c r="D2797" s="1" t="str">
        <f t="shared" si="434"/>
        <v>"Calcite"</v>
      </c>
      <c r="E2797" s="1" t="str">
        <f t="shared" si="428"/>
        <v xml:space="preserve">gcmin:calcite  gcmin:rruffnameplain  "Calcite". </v>
      </c>
    </row>
    <row r="2798" spans="1:5" x14ac:dyDescent="0.25">
      <c r="A2798" t="s">
        <v>1389</v>
      </c>
      <c r="B2798" t="s">
        <v>13</v>
      </c>
      <c r="C2798" t="s">
        <v>77</v>
      </c>
      <c r="D2798"/>
      <c r="E2798" s="1" t="str">
        <f t="shared" si="428"/>
        <v xml:space="preserve">gcmin:calcite  skos:inScheme  gcmin:conceptScheme. </v>
      </c>
    </row>
    <row r="2799" spans="1:5" ht="30" x14ac:dyDescent="0.25">
      <c r="A2799" s="1" t="s">
        <v>1389</v>
      </c>
      <c r="B2799" s="1" t="s">
        <v>577</v>
      </c>
      <c r="C2799" s="1" t="s">
        <v>1396</v>
      </c>
      <c r="D2799" s="1" t="str">
        <f>""""&amp;C2799&amp;""""</f>
        <v>"http://www.webmineral.com/data/Calcite.shtml"</v>
      </c>
      <c r="E2799" s="1" t="str">
        <f t="shared" si="428"/>
        <v xml:space="preserve">gcmin:calcite  gcmin:webmineralurl  "http://www.webmineral.com/data/Calcite.shtml". </v>
      </c>
    </row>
    <row r="2800" spans="1:5" x14ac:dyDescent="0.25">
      <c r="A2800" t="s">
        <v>1389</v>
      </c>
      <c r="B2800" t="s">
        <v>7</v>
      </c>
      <c r="C2800" t="s">
        <v>1397</v>
      </c>
      <c r="D2800"/>
      <c r="E2800" s="1" t="str">
        <f t="shared" si="428"/>
        <v xml:space="preserve">gcmin:calcite  skos:exactMatch  &lt;http://www.wikidata.org/entity/Q171917&gt;. </v>
      </c>
    </row>
    <row r="2801" spans="1:5" ht="30" x14ac:dyDescent="0.25">
      <c r="A2801" s="1" t="s">
        <v>1389</v>
      </c>
      <c r="B2801" s="1" t="s">
        <v>598</v>
      </c>
      <c r="C2801" s="1" t="s">
        <v>979</v>
      </c>
      <c r="D2801" s="1" t="str">
        <f t="shared" ref="D2801:D2803" si="435">""""&amp;C2801&amp;""""</f>
        <v>"CaCO&lt;sub&gt;3&lt;/sub&gt;"</v>
      </c>
      <c r="E2801" s="1" t="str">
        <f t="shared" si="428"/>
        <v xml:space="preserve">gcmin:calcite  gcmin:rruffchemistry  "CaCO&lt;sub&gt;3&lt;/sub&gt;". </v>
      </c>
    </row>
    <row r="2802" spans="1:5" ht="30" x14ac:dyDescent="0.25">
      <c r="A2802" s="1" t="s">
        <v>1389</v>
      </c>
      <c r="B2802" s="1" t="s">
        <v>584</v>
      </c>
      <c r="C2802" s="1" t="s">
        <v>1390</v>
      </c>
      <c r="D2802" s="1" t="str">
        <f t="shared" si="435"/>
        <v>"Calcite"</v>
      </c>
      <c r="E2802" s="1" t="str">
        <f t="shared" si="428"/>
        <v xml:space="preserve">gcmin:calcite  gcmin:structuralgroup  "Calcite". </v>
      </c>
    </row>
    <row r="2803" spans="1:5" ht="45" x14ac:dyDescent="0.25">
      <c r="A2803" s="1" t="s">
        <v>1389</v>
      </c>
      <c r="B2803" s="1" t="s">
        <v>602</v>
      </c>
      <c r="C2803" s="1" t="s">
        <v>1398</v>
      </c>
      <c r="D2803" s="1" t="str">
        <f t="shared" si="435"/>
        <v>"https://www.handbookofmineralogy.org/pdfs/calcite.pdf"</v>
      </c>
      <c r="E2803" s="1" t="str">
        <f t="shared" si="428"/>
        <v xml:space="preserve">gcmin:calcite  gcmin:handbookofmineralogyurl  "https://www.handbookofmineralogy.org/pdfs/calcite.pdf". </v>
      </c>
    </row>
    <row r="2804" spans="1:5" x14ac:dyDescent="0.25">
      <c r="A2804" t="s">
        <v>1389</v>
      </c>
      <c r="B2804" t="s">
        <v>11</v>
      </c>
      <c r="C2804" t="s">
        <v>12</v>
      </c>
      <c r="D2804"/>
      <c r="E2804" s="1" t="str">
        <f t="shared" si="428"/>
        <v xml:space="preserve">gcmin:calcite  rdf:type  skos:Concept. </v>
      </c>
    </row>
    <row r="2805" spans="1:5" x14ac:dyDescent="0.25">
      <c r="A2805" t="s">
        <v>1389</v>
      </c>
      <c r="B2805" t="s">
        <v>23</v>
      </c>
      <c r="C2805" t="s">
        <v>99</v>
      </c>
      <c r="D2805"/>
      <c r="E2805" s="1" t="str">
        <f t="shared" si="428"/>
        <v xml:space="preserve">gcmin:calcite  skos:broader  &lt;https://w3id.org/geochem/1.0/mingroup/29161&gt;. </v>
      </c>
    </row>
    <row r="2806" spans="1:5" ht="30" x14ac:dyDescent="0.25">
      <c r="A2806" s="1" t="s">
        <v>1389</v>
      </c>
      <c r="B2806" s="1" t="s">
        <v>606</v>
      </c>
      <c r="C2806" s="1" t="s">
        <v>981</v>
      </c>
      <c r="D2806" s="1" t="str">
        <f>""""&amp;C2806&amp;""""</f>
        <v>"IUPAC: Calcium carbonate"</v>
      </c>
      <c r="E2806" s="1" t="str">
        <f t="shared" si="428"/>
        <v xml:space="preserve">gcmin:calcite  gcmin:iupacchemname  "IUPAC: Calcium carbonate". </v>
      </c>
    </row>
    <row r="2807" spans="1:5" x14ac:dyDescent="0.25">
      <c r="A2807" t="s">
        <v>1389</v>
      </c>
      <c r="B2807" t="s">
        <v>7</v>
      </c>
      <c r="C2807" t="s">
        <v>1399</v>
      </c>
      <c r="D2807"/>
      <c r="E2807" s="1" t="str">
        <f t="shared" si="428"/>
        <v xml:space="preserve">gcmin:calcite  skos:exactMatch  &lt;https://www.mindat.org/1:1:859:4&gt;. </v>
      </c>
    </row>
    <row r="2808" spans="1:5" ht="30" x14ac:dyDescent="0.25">
      <c r="A2808" s="1" t="s">
        <v>1389</v>
      </c>
      <c r="B2808" s="1" t="s">
        <v>15</v>
      </c>
      <c r="C2808" s="1" t="s">
        <v>1390</v>
      </c>
      <c r="D2808" s="1" t="str">
        <f t="shared" ref="D2808:D2819" si="436">""""&amp;C2808&amp;""""</f>
        <v>"Calcite"</v>
      </c>
      <c r="E2808" s="1" t="str">
        <f t="shared" si="428"/>
        <v xml:space="preserve">gcmin:calcite  rdfs:label  "Calcite". </v>
      </c>
    </row>
    <row r="2809" spans="1:5" ht="30" x14ac:dyDescent="0.25">
      <c r="A2809" s="1" t="s">
        <v>1389</v>
      </c>
      <c r="B2809" s="1" t="s">
        <v>586</v>
      </c>
      <c r="C2809" s="1" t="s">
        <v>700</v>
      </c>
      <c r="D2809" s="1" t="str">
        <f t="shared" si="436"/>
        <v>"old"</v>
      </c>
      <c r="E2809" s="1" t="str">
        <f t="shared" si="428"/>
        <v xml:space="preserve">gcmin:calcite  gcmin:wikipediadate  "old". </v>
      </c>
    </row>
    <row r="2810" spans="1:5" ht="30" x14ac:dyDescent="0.25">
      <c r="A2810" s="1" t="s">
        <v>1389</v>
      </c>
      <c r="B2810" s="1" t="s">
        <v>604</v>
      </c>
      <c r="C2810" s="1" t="s">
        <v>870</v>
      </c>
      <c r="D2810" s="1" t="str">
        <f t="shared" si="436"/>
        <v>"Carbonate without additional anions, without H2O, Alkali-earth (and other M2+) carbonates"</v>
      </c>
      <c r="E2810" s="1" t="str">
        <f t="shared" si="428"/>
        <v xml:space="preserve">gcmin:calcite  gcmin:strunzlabel  "Carbonate without additional anions, without H2O, Alkali-earth (and other M2+) carbonates". </v>
      </c>
    </row>
    <row r="2811" spans="1:5" ht="30" x14ac:dyDescent="0.25">
      <c r="A2811" s="1" t="s">
        <v>1389</v>
      </c>
      <c r="B2811" s="1" t="s">
        <v>579</v>
      </c>
      <c r="C2811" s="1" t="s">
        <v>750</v>
      </c>
      <c r="D2811" s="1" t="str">
        <f t="shared" si="436"/>
        <v>"hexagonal"</v>
      </c>
      <c r="E2811" s="1" t="str">
        <f t="shared" si="428"/>
        <v xml:space="preserve">gcmin:calcite  gcmin:crystalsystem  "hexagonal". </v>
      </c>
    </row>
    <row r="2812" spans="1:5" ht="30" x14ac:dyDescent="0.25">
      <c r="A2812" s="1" t="s">
        <v>1389</v>
      </c>
      <c r="B2812" s="1" t="s">
        <v>17</v>
      </c>
      <c r="C2812" s="1" t="s">
        <v>1390</v>
      </c>
      <c r="D2812" s="1" t="str">
        <f t="shared" si="436"/>
        <v>"Calcite"</v>
      </c>
      <c r="E2812" s="1" t="str">
        <f t="shared" si="428"/>
        <v xml:space="preserve">gcmin:calcite  skos:prefLabel  "Calcite". </v>
      </c>
    </row>
    <row r="2813" spans="1:5" ht="30" x14ac:dyDescent="0.25">
      <c r="A2813" s="1" t="s">
        <v>1389</v>
      </c>
      <c r="B2813" s="1" t="s">
        <v>26</v>
      </c>
      <c r="C2813" s="1" t="s">
        <v>1400</v>
      </c>
      <c r="D2813" s="1" t="str">
        <f t="shared" si="436"/>
        <v>"http://www.mindat.org/min-859.html"</v>
      </c>
      <c r="E2813" s="1" t="str">
        <f t="shared" si="428"/>
        <v xml:space="preserve">gcmin:calcite  gcmin:mindaturl  "http://www.mindat.org/min-859.html". </v>
      </c>
    </row>
    <row r="2814" spans="1:5" ht="30" x14ac:dyDescent="0.25">
      <c r="A2814" s="1" t="s">
        <v>1389</v>
      </c>
      <c r="B2814" s="1" t="s">
        <v>575</v>
      </c>
      <c r="C2814" s="1" t="s">
        <v>1401</v>
      </c>
      <c r="D2814" s="1" t="str">
        <f t="shared" si="436"/>
        <v>"05.AB.05"</v>
      </c>
      <c r="E2814" s="1" t="str">
        <f t="shared" si="428"/>
        <v xml:space="preserve">gcmin:calcite  gcmin:strunzcodeV10  "05.AB.05". </v>
      </c>
    </row>
    <row r="2815" spans="1:5" ht="30" x14ac:dyDescent="0.25">
      <c r="A2815" s="1" t="s">
        <v>1402</v>
      </c>
      <c r="B2815" s="1" t="s">
        <v>588</v>
      </c>
      <c r="C2815" s="1" t="s">
        <v>1403</v>
      </c>
      <c r="D2815" s="1" t="str">
        <f t="shared" si="436"/>
        <v>"K | U | O | V | H"</v>
      </c>
      <c r="E2815" s="1" t="str">
        <f t="shared" si="428"/>
        <v xml:space="preserve">gcmin:carnotite  gcmin:chemistryelements  "K | U | O | V | H". </v>
      </c>
    </row>
    <row r="2816" spans="1:5" ht="45" x14ac:dyDescent="0.25">
      <c r="A2816" s="1" t="s">
        <v>1402</v>
      </c>
      <c r="B2816" s="1" t="s">
        <v>116</v>
      </c>
      <c r="C2816" s="1" t="s">
        <v>1404</v>
      </c>
      <c r="D2816" s="1" t="str">
        <f t="shared" si="436"/>
        <v>"K&lt;sub&gt;2&lt;/sub&gt;(UO&lt;sub&gt;2&lt;/sub&gt;)&lt;sub&gt;2&lt;/sub&gt;(VO&lt;sub&gt;4&lt;/sub&gt;)&lt;sub&gt;2&lt;/sub&gt;?3H&lt;sub&gt;2&lt;/sub&gt;O"</v>
      </c>
      <c r="E2816" s="1" t="str">
        <f t="shared" si="428"/>
        <v xml:space="preserve">gcmin:carnotite  gcmin:imachemistry  "K&lt;sub&gt;2&lt;/sub&gt;(UO&lt;sub&gt;2&lt;/sub&gt;)&lt;sub&gt;2&lt;/sub&gt;(VO&lt;sub&gt;4&lt;/sub&gt;)&lt;sub&gt;2&lt;/sub&gt;?3H&lt;sub&gt;2&lt;/sub&gt;O". </v>
      </c>
    </row>
    <row r="2817" spans="1:5" ht="30" x14ac:dyDescent="0.25">
      <c r="A2817" s="1" t="s">
        <v>1402</v>
      </c>
      <c r="B2817" s="1" t="s">
        <v>587</v>
      </c>
      <c r="C2817" s="1" t="s">
        <v>1405</v>
      </c>
      <c r="D2817" s="1" t="str">
        <f t="shared" si="436"/>
        <v>"Carnotite"</v>
      </c>
      <c r="E2817" s="1" t="str">
        <f t="shared" si="428"/>
        <v xml:space="preserve">gcmin:carnotite  gcmin:rruffnameplain  "Carnotite". </v>
      </c>
    </row>
    <row r="2818" spans="1:5" ht="30" x14ac:dyDescent="0.25">
      <c r="A2818" s="1" t="s">
        <v>1402</v>
      </c>
      <c r="B2818" s="1" t="s">
        <v>586</v>
      </c>
      <c r="C2818" s="1">
        <v>1899</v>
      </c>
      <c r="D2818" s="1" t="str">
        <f t="shared" si="436"/>
        <v>"1899"</v>
      </c>
      <c r="E2818" s="1" t="str">
        <f t="shared" si="428"/>
        <v xml:space="preserve">gcmin:carnotite  gcmin:wikipediadate  "1899". </v>
      </c>
    </row>
    <row r="2819" spans="1:5" ht="30" x14ac:dyDescent="0.25">
      <c r="A2819" s="1" t="s">
        <v>1402</v>
      </c>
      <c r="B2819" s="1" t="s">
        <v>579</v>
      </c>
      <c r="C2819" s="1" t="s">
        <v>1406</v>
      </c>
      <c r="D2819" s="1" t="str">
        <f t="shared" si="436"/>
        <v>"monoclinic, amorphous"</v>
      </c>
      <c r="E2819" s="1" t="str">
        <f t="shared" ref="E2819:E2882" si="437">A2819 &amp; "  " &amp; B2819 &amp; "  " &amp; IF(ISBLANK(D2819),C2819, D2819) &amp; ". "</f>
        <v xml:space="preserve">gcmin:carnotite  gcmin:crystalsystem  "monoclinic, amorphous". </v>
      </c>
    </row>
    <row r="2820" spans="1:5" x14ac:dyDescent="0.25">
      <c r="A2820" t="s">
        <v>1402</v>
      </c>
      <c r="B2820" t="s">
        <v>11</v>
      </c>
      <c r="C2820" t="s">
        <v>12</v>
      </c>
      <c r="D2820"/>
      <c r="E2820" s="1" t="str">
        <f t="shared" si="437"/>
        <v xml:space="preserve">gcmin:carnotite  rdf:type  skos:Concept. </v>
      </c>
    </row>
    <row r="2821" spans="1:5" ht="45" x14ac:dyDescent="0.25">
      <c r="A2821" s="1" t="s">
        <v>1402</v>
      </c>
      <c r="B2821" s="1" t="s">
        <v>598</v>
      </c>
      <c r="C2821" s="1" t="s">
        <v>1407</v>
      </c>
      <c r="D2821" s="1" t="str">
        <f t="shared" ref="D2821:D2826" si="438">""""&amp;C2821&amp;""""</f>
        <v>"K&lt;sub&gt;2&lt;/sub&gt;(U&lt;sup&gt;6+&lt;/sup&gt;O&lt;sub&gt;2&lt;/sub&gt;)&lt;sub&gt;2&lt;/sub&gt;(V&lt;sup&gt;5+&lt;/sup&gt;O&lt;sub&gt;4&lt;/sub&gt;)&lt;sub&gt;2&lt;/sub&gt;?3H&lt;sub&gt;2&lt;/sub&gt;O"</v>
      </c>
      <c r="E2821" s="1" t="str">
        <f t="shared" si="437"/>
        <v xml:space="preserve">gcmin:carnotite  gcmin:rruffchemistry  "K&lt;sub&gt;2&lt;/sub&gt;(U&lt;sup&gt;6+&lt;/sup&gt;O&lt;sub&gt;2&lt;/sub&gt;)&lt;sub&gt;2&lt;/sub&gt;(V&lt;sup&gt;5+&lt;/sup&gt;O&lt;sub&gt;4&lt;/sub&gt;)&lt;sub&gt;2&lt;/sub&gt;?3H&lt;sub&gt;2&lt;/sub&gt;O". </v>
      </c>
    </row>
    <row r="2822" spans="1:5" ht="45" x14ac:dyDescent="0.25">
      <c r="A2822" s="1" t="s">
        <v>1402</v>
      </c>
      <c r="B2822" s="1" t="s">
        <v>593</v>
      </c>
      <c r="C2822" s="1" t="s">
        <v>1408</v>
      </c>
      <c r="D2822" s="1" t="str">
        <f t="shared" si="438"/>
        <v>"Friedel C, Cumenge E (1899) Sur un nouveau minerai d'urane, Bulletin de la Soci?t? Fran?aise de Min?ralogie 22, 26-29"</v>
      </c>
      <c r="E2822" s="1" t="str">
        <f t="shared" si="437"/>
        <v xml:space="preserve">gcmin:carnotite  gcmin:statusnotes  "Friedel C, Cumenge E (1899) Sur un nouveau minerai d'urane, Bulletin de la Soci?t? Fran?aise de Min?ralogie 22, 26-29". </v>
      </c>
    </row>
    <row r="2823" spans="1:5" ht="30" x14ac:dyDescent="0.25">
      <c r="A2823" s="1" t="s">
        <v>1402</v>
      </c>
      <c r="B2823" s="1" t="s">
        <v>610</v>
      </c>
      <c r="C2823" s="1" t="s">
        <v>1409</v>
      </c>
      <c r="D2823" s="1" t="str">
        <f t="shared" si="438"/>
        <v>"carnotite"</v>
      </c>
      <c r="E2823" s="1" t="str">
        <f t="shared" si="437"/>
        <v xml:space="preserve">gcmin:carnotite  gcmin:fleischersgroup  "carnotite". </v>
      </c>
    </row>
    <row r="2824" spans="1:5" ht="30" x14ac:dyDescent="0.25">
      <c r="A2824" s="1" t="s">
        <v>1402</v>
      </c>
      <c r="B2824" s="1" t="s">
        <v>577</v>
      </c>
      <c r="C2824" s="1" t="s">
        <v>1410</v>
      </c>
      <c r="D2824" s="1" t="str">
        <f t="shared" si="438"/>
        <v>"http://www.webmineral.com/data/Carnotite.shtml"</v>
      </c>
      <c r="E2824" s="1" t="str">
        <f t="shared" si="437"/>
        <v xml:space="preserve">gcmin:carnotite  gcmin:webmineralurl  "http://www.webmineral.com/data/Carnotite.shtml". </v>
      </c>
    </row>
    <row r="2825" spans="1:5" ht="30" x14ac:dyDescent="0.25">
      <c r="A2825" s="1" t="s">
        <v>1402</v>
      </c>
      <c r="B2825" s="1" t="s">
        <v>601</v>
      </c>
      <c r="C2825" s="1" t="s">
        <v>1405</v>
      </c>
      <c r="D2825" s="1" t="str">
        <f t="shared" si="438"/>
        <v>"Carnotite"</v>
      </c>
      <c r="E2825" s="1" t="str">
        <f t="shared" si="437"/>
        <v xml:space="preserve">gcmin:carnotite  gcmin:rruffnamehtml  "Carnotite". </v>
      </c>
    </row>
    <row r="2826" spans="1:5" ht="45" x14ac:dyDescent="0.25">
      <c r="A2826" s="1" t="s">
        <v>1402</v>
      </c>
      <c r="B2826" s="1" t="s">
        <v>602</v>
      </c>
      <c r="C2826" s="1" t="s">
        <v>1411</v>
      </c>
      <c r="D2826" s="1" t="str">
        <f t="shared" si="438"/>
        <v>"https://www.handbookofmineralogy.org/pdfs/carnotite.pdf"</v>
      </c>
      <c r="E2826" s="1" t="str">
        <f t="shared" si="437"/>
        <v xml:space="preserve">gcmin:carnotite  gcmin:handbookofmineralogyurl  "https://www.handbookofmineralogy.org/pdfs/carnotite.pdf". </v>
      </c>
    </row>
    <row r="2827" spans="1:5" x14ac:dyDescent="0.25">
      <c r="A2827" t="s">
        <v>1402</v>
      </c>
      <c r="B2827" t="s">
        <v>13</v>
      </c>
      <c r="C2827" t="s">
        <v>77</v>
      </c>
      <c r="D2827"/>
      <c r="E2827" s="1" t="str">
        <f t="shared" si="437"/>
        <v xml:space="preserve">gcmin:carnotite  skos:inScheme  gcmin:conceptScheme. </v>
      </c>
    </row>
    <row r="2828" spans="1:5" x14ac:dyDescent="0.25">
      <c r="A2828" t="s">
        <v>1402</v>
      </c>
      <c r="B2828" t="s">
        <v>7</v>
      </c>
      <c r="C2828" t="s">
        <v>1412</v>
      </c>
      <c r="D2828"/>
      <c r="E2828" s="1" t="str">
        <f t="shared" si="437"/>
        <v xml:space="preserve">gcmin:carnotite  skos:exactMatch  gsqmin:carnotite. </v>
      </c>
    </row>
    <row r="2829" spans="1:5" ht="30" x14ac:dyDescent="0.25">
      <c r="A2829" s="1" t="s">
        <v>1402</v>
      </c>
      <c r="B2829" s="1" t="s">
        <v>604</v>
      </c>
      <c r="C2829" s="1" t="s">
        <v>1413</v>
      </c>
      <c r="D2829" s="1" t="str">
        <f t="shared" ref="D2829:D2830" si="439">""""&amp;C2829&amp;""""</f>
        <v>"V[5,6] Vanadate, Uranyl Sorovanodates"</v>
      </c>
      <c r="E2829" s="1" t="str">
        <f t="shared" si="437"/>
        <v xml:space="preserve">gcmin:carnotite  gcmin:strunzlabel  "V[5,6] Vanadate, Uranyl Sorovanodates". </v>
      </c>
    </row>
    <row r="2830" spans="1:5" ht="30" x14ac:dyDescent="0.25">
      <c r="A2830" s="1" t="s">
        <v>1402</v>
      </c>
      <c r="B2830" s="1" t="s">
        <v>17</v>
      </c>
      <c r="C2830" s="1" t="s">
        <v>1405</v>
      </c>
      <c r="D2830" s="1" t="str">
        <f t="shared" si="439"/>
        <v>"Carnotite"</v>
      </c>
      <c r="E2830" s="1" t="str">
        <f t="shared" si="437"/>
        <v xml:space="preserve">gcmin:carnotite  skos:prefLabel  "Carnotite". </v>
      </c>
    </row>
    <row r="2831" spans="1:5" x14ac:dyDescent="0.25">
      <c r="A2831" t="s">
        <v>1402</v>
      </c>
      <c r="B2831" t="s">
        <v>4</v>
      </c>
      <c r="C2831">
        <v>1333</v>
      </c>
      <c r="D2831"/>
      <c r="E2831" s="1" t="str">
        <f t="shared" si="437"/>
        <v xml:space="preserve">gcmin:carnotite  gcmin:localitycount  1333. </v>
      </c>
    </row>
    <row r="2832" spans="1:5" ht="30" x14ac:dyDescent="0.25">
      <c r="A2832" s="1" t="s">
        <v>1402</v>
      </c>
      <c r="B2832" s="1" t="s">
        <v>581</v>
      </c>
      <c r="C2832" s="1" t="s">
        <v>1414</v>
      </c>
      <c r="D2832" s="1" t="str">
        <f t="shared" ref="D2832:D2837" si="440">""""&amp;C2832&amp;""""</f>
        <v>"R070160 | R070345 | R070647"</v>
      </c>
      <c r="E2832" s="1" t="str">
        <f t="shared" si="437"/>
        <v xml:space="preserve">gcmin:carnotite  gcmin:rruffids  "R070160 | R070345 | R070647". </v>
      </c>
    </row>
    <row r="2833" spans="1:5" ht="30" x14ac:dyDescent="0.25">
      <c r="A2833" s="1" t="s">
        <v>1402</v>
      </c>
      <c r="B2833" s="1" t="s">
        <v>21</v>
      </c>
      <c r="C2833" s="1" t="s">
        <v>1415</v>
      </c>
      <c r="D2833" s="1" t="str">
        <f t="shared" si="440"/>
        <v>"min-907"</v>
      </c>
      <c r="E2833" s="1" t="str">
        <f t="shared" si="437"/>
        <v xml:space="preserve">gcmin:carnotite  gcmin:mindatid  "min-907". </v>
      </c>
    </row>
    <row r="2834" spans="1:5" ht="30" x14ac:dyDescent="0.25">
      <c r="A2834" s="1" t="s">
        <v>1402</v>
      </c>
      <c r="B2834" s="1" t="s">
        <v>575</v>
      </c>
      <c r="C2834" s="1" t="s">
        <v>1416</v>
      </c>
      <c r="D2834" s="1" t="str">
        <f t="shared" si="440"/>
        <v>"04.HB.05"</v>
      </c>
      <c r="E2834" s="1" t="str">
        <f t="shared" si="437"/>
        <v xml:space="preserve">gcmin:carnotite  gcmin:strunzcodeV10  "04.HB.05". </v>
      </c>
    </row>
    <row r="2835" spans="1:5" ht="30" x14ac:dyDescent="0.25">
      <c r="A2835" s="1" t="s">
        <v>1402</v>
      </c>
      <c r="B2835" s="1" t="s">
        <v>26</v>
      </c>
      <c r="C2835" s="1" t="s">
        <v>1417</v>
      </c>
      <c r="D2835" s="1" t="str">
        <f t="shared" si="440"/>
        <v>"http://www.mindat.org/min-907.html"</v>
      </c>
      <c r="E2835" s="1" t="str">
        <f t="shared" si="437"/>
        <v xml:space="preserve">gcmin:carnotite  gcmin:mindaturl  "http://www.mindat.org/min-907.html". </v>
      </c>
    </row>
    <row r="2836" spans="1:5" ht="30" x14ac:dyDescent="0.25">
      <c r="A2836" s="1" t="s">
        <v>1402</v>
      </c>
      <c r="B2836" s="1" t="s">
        <v>15</v>
      </c>
      <c r="C2836" s="1" t="s">
        <v>1405</v>
      </c>
      <c r="D2836" s="1" t="str">
        <f t="shared" si="440"/>
        <v>"Carnotite"</v>
      </c>
      <c r="E2836" s="1" t="str">
        <f t="shared" si="437"/>
        <v xml:space="preserve">gcmin:carnotite  rdfs:label  "Carnotite". </v>
      </c>
    </row>
    <row r="2837" spans="1:5" ht="30" x14ac:dyDescent="0.25">
      <c r="A2837" s="1" t="s">
        <v>1402</v>
      </c>
      <c r="B2837" s="1" t="s">
        <v>590</v>
      </c>
      <c r="C2837" s="1" t="s">
        <v>675</v>
      </c>
      <c r="D2837" s="1" t="str">
        <f t="shared" si="440"/>
        <v>"Grandfathered|Approved"</v>
      </c>
      <c r="E2837" s="1" t="str">
        <f t="shared" si="437"/>
        <v xml:space="preserve">gcmin:carnotite  gcmin:imastatus  "Grandfathered|Approved". </v>
      </c>
    </row>
    <row r="2838" spans="1:5" x14ac:dyDescent="0.25">
      <c r="A2838" t="s">
        <v>1402</v>
      </c>
      <c r="B2838" t="s">
        <v>7</v>
      </c>
      <c r="C2838" t="s">
        <v>1418</v>
      </c>
      <c r="D2838"/>
      <c r="E2838" s="1" t="str">
        <f t="shared" si="437"/>
        <v xml:space="preserve">gcmin:carnotite  skos:exactMatch  &lt;https://www.mindat.org/1:1:907:0&gt;. </v>
      </c>
    </row>
    <row r="2839" spans="1:5" ht="30" x14ac:dyDescent="0.25">
      <c r="A2839" t="s">
        <v>1402</v>
      </c>
      <c r="B2839" t="s">
        <v>23</v>
      </c>
      <c r="C2839" t="s">
        <v>293</v>
      </c>
      <c r="D2839"/>
      <c r="E2839" s="1" t="str">
        <f t="shared" si="437"/>
        <v xml:space="preserve">gcmin:carnotite  skos:broader  &lt;https://w3id.org/geochem/1.0/mingroup/32551&gt;. </v>
      </c>
    </row>
    <row r="2840" spans="1:5" ht="30" x14ac:dyDescent="0.25">
      <c r="A2840" s="1" t="s">
        <v>1402</v>
      </c>
      <c r="B2840" s="1" t="s">
        <v>606</v>
      </c>
      <c r="C2840" s="1" t="s">
        <v>1419</v>
      </c>
      <c r="D2840" s="1" t="str">
        <f>""""&amp;C2840&amp;""""</f>
        <v>"IUPAC: Dipotassium diuranyl divanadate trihydrate"</v>
      </c>
      <c r="E2840" s="1" t="str">
        <f t="shared" si="437"/>
        <v xml:space="preserve">gcmin:carnotite  gcmin:iupacchemname  "IUPAC: Dipotassium diuranyl divanadate trihydrate". </v>
      </c>
    </row>
    <row r="2841" spans="1:5" x14ac:dyDescent="0.25">
      <c r="A2841" t="s">
        <v>1402</v>
      </c>
      <c r="B2841" t="s">
        <v>7</v>
      </c>
      <c r="C2841" t="s">
        <v>1420</v>
      </c>
      <c r="D2841"/>
      <c r="E2841" s="1" t="str">
        <f t="shared" si="437"/>
        <v xml:space="preserve">gcmin:carnotite  skos:exactMatch  &lt;http://www.wikidata.org/entity/Q409100&gt;. </v>
      </c>
    </row>
    <row r="2842" spans="1:5" ht="30" x14ac:dyDescent="0.25">
      <c r="A2842" s="1" t="s">
        <v>1421</v>
      </c>
      <c r="B2842" s="1" t="s">
        <v>588</v>
      </c>
      <c r="C2842" s="1" t="s">
        <v>1422</v>
      </c>
      <c r="D2842" s="1" t="str">
        <f>""""&amp;C2842&amp;""""</f>
        <v>"Sn | O"</v>
      </c>
      <c r="E2842" s="1" t="str">
        <f t="shared" si="437"/>
        <v xml:space="preserve">gcmin:cassiterite  gcmin:chemistryelements  "Sn | O". </v>
      </c>
    </row>
    <row r="2843" spans="1:5" ht="30" x14ac:dyDescent="0.25">
      <c r="A2843" t="s">
        <v>1421</v>
      </c>
      <c r="B2843" t="s">
        <v>7</v>
      </c>
      <c r="C2843" t="s">
        <v>1423</v>
      </c>
      <c r="D2843"/>
      <c r="E2843" s="1" t="str">
        <f t="shared" si="437"/>
        <v xml:space="preserve">gcmin:cassiterite  skos:exactMatch  &lt;http://www.wikidata.org/entity/Q191222&gt;. </v>
      </c>
    </row>
    <row r="2844" spans="1:5" ht="30" x14ac:dyDescent="0.25">
      <c r="A2844" s="1" t="s">
        <v>1421</v>
      </c>
      <c r="B2844" s="1" t="s">
        <v>116</v>
      </c>
      <c r="C2844" s="1" t="s">
        <v>1424</v>
      </c>
      <c r="D2844" s="1" t="str">
        <f t="shared" ref="D2844:D2849" si="441">""""&amp;C2844&amp;""""</f>
        <v>"SnO&lt;sub&gt;2&lt;/sub&gt;"</v>
      </c>
      <c r="E2844" s="1" t="str">
        <f t="shared" si="437"/>
        <v xml:space="preserve">gcmin:cassiterite  gcmin:imachemistry  "SnO&lt;sub&gt;2&lt;/sub&gt;". </v>
      </c>
    </row>
    <row r="2845" spans="1:5" ht="30" x14ac:dyDescent="0.25">
      <c r="A2845" s="1" t="s">
        <v>1421</v>
      </c>
      <c r="B2845" s="1" t="s">
        <v>601</v>
      </c>
      <c r="C2845" s="1" t="s">
        <v>1425</v>
      </c>
      <c r="D2845" s="1" t="str">
        <f t="shared" si="441"/>
        <v>"Cassiterite"</v>
      </c>
      <c r="E2845" s="1" t="str">
        <f t="shared" si="437"/>
        <v xml:space="preserve">gcmin:cassiterite  gcmin:rruffnamehtml  "Cassiterite". </v>
      </c>
    </row>
    <row r="2846" spans="1:5" ht="30" x14ac:dyDescent="0.25">
      <c r="A2846" s="1" t="s">
        <v>1421</v>
      </c>
      <c r="B2846" s="1" t="s">
        <v>606</v>
      </c>
      <c r="C2846" s="1" t="s">
        <v>1426</v>
      </c>
      <c r="D2846" s="1" t="str">
        <f t="shared" si="441"/>
        <v>"IUPAC: Tin dioxide"</v>
      </c>
      <c r="E2846" s="1" t="str">
        <f t="shared" si="437"/>
        <v xml:space="preserve">gcmin:cassiterite  gcmin:iupacchemname  "IUPAC: Tin dioxide". </v>
      </c>
    </row>
    <row r="2847" spans="1:5" ht="30" x14ac:dyDescent="0.25">
      <c r="A2847" s="1" t="s">
        <v>1421</v>
      </c>
      <c r="B2847" s="1" t="s">
        <v>575</v>
      </c>
      <c r="C2847" s="1" t="s">
        <v>1427</v>
      </c>
      <c r="D2847" s="1" t="str">
        <f t="shared" si="441"/>
        <v>"04.DB.05"</v>
      </c>
      <c r="E2847" s="1" t="str">
        <f t="shared" si="437"/>
        <v xml:space="preserve">gcmin:cassiterite  gcmin:strunzcodeV10  "04.DB.05". </v>
      </c>
    </row>
    <row r="2848" spans="1:5" ht="30" x14ac:dyDescent="0.25">
      <c r="A2848" s="1" t="s">
        <v>1421</v>
      </c>
      <c r="B2848" s="1" t="s">
        <v>21</v>
      </c>
      <c r="C2848" s="1" t="s">
        <v>1428</v>
      </c>
      <c r="D2848" s="1" t="str">
        <f t="shared" si="441"/>
        <v>"min-917"</v>
      </c>
      <c r="E2848" s="1" t="str">
        <f t="shared" si="437"/>
        <v xml:space="preserve">gcmin:cassiterite  gcmin:mindatid  "min-917". </v>
      </c>
    </row>
    <row r="2849" spans="1:5" ht="30" x14ac:dyDescent="0.25">
      <c r="A2849" s="1" t="s">
        <v>1421</v>
      </c>
      <c r="B2849" s="1" t="s">
        <v>610</v>
      </c>
      <c r="C2849" s="1" t="s">
        <v>1429</v>
      </c>
      <c r="D2849" s="1" t="str">
        <f t="shared" si="441"/>
        <v>"rutile"</v>
      </c>
      <c r="E2849" s="1" t="str">
        <f t="shared" si="437"/>
        <v xml:space="preserve">gcmin:cassiterite  gcmin:fleischersgroup  "rutile". </v>
      </c>
    </row>
    <row r="2850" spans="1:5" x14ac:dyDescent="0.25">
      <c r="A2850" t="s">
        <v>1421</v>
      </c>
      <c r="B2850" t="s">
        <v>11</v>
      </c>
      <c r="C2850" t="s">
        <v>12</v>
      </c>
      <c r="D2850"/>
      <c r="E2850" s="1" t="str">
        <f t="shared" si="437"/>
        <v xml:space="preserve">gcmin:cassiterite  rdf:type  skos:Concept. </v>
      </c>
    </row>
    <row r="2851" spans="1:5" x14ac:dyDescent="0.25">
      <c r="A2851" t="s">
        <v>1421</v>
      </c>
      <c r="B2851" t="s">
        <v>7</v>
      </c>
      <c r="C2851" t="s">
        <v>1430</v>
      </c>
      <c r="D2851"/>
      <c r="E2851" s="1" t="str">
        <f t="shared" si="437"/>
        <v xml:space="preserve">gcmin:cassiterite  skos:exactMatch  &lt;https://www.mindat.org/1:1:917:7&gt;. </v>
      </c>
    </row>
    <row r="2852" spans="1:5" ht="30" x14ac:dyDescent="0.25">
      <c r="A2852" s="1" t="s">
        <v>1421</v>
      </c>
      <c r="B2852" s="1" t="s">
        <v>593</v>
      </c>
      <c r="C2852" s="1" t="s">
        <v>1431</v>
      </c>
      <c r="D2852" s="1" t="str">
        <f t="shared" ref="D2852:D2854" si="442">""""&amp;C2852&amp;""""</f>
        <v>"Beudant F S (1832) Cassit?rite, ?tain oxid?, in Trait? ?l?mentaire de Min?ralogie, 2nd Edition, (Paris) 618-620"</v>
      </c>
      <c r="E2852" s="1" t="str">
        <f t="shared" si="437"/>
        <v xml:space="preserve">gcmin:cassiterite  gcmin:statusnotes  "Beudant F S (1832) Cassit?rite, ?tain oxid?, in Trait? ?l?mentaire de Min?ralogie, 2nd Edition, (Paris) 618-620". </v>
      </c>
    </row>
    <row r="2853" spans="1:5" ht="30" x14ac:dyDescent="0.25">
      <c r="A2853" s="1" t="s">
        <v>1421</v>
      </c>
      <c r="B2853" s="1" t="s">
        <v>586</v>
      </c>
      <c r="C2853" s="1">
        <v>1832</v>
      </c>
      <c r="D2853" s="1" t="str">
        <f t="shared" si="442"/>
        <v>"1832"</v>
      </c>
      <c r="E2853" s="1" t="str">
        <f t="shared" si="437"/>
        <v xml:space="preserve">gcmin:cassiterite  gcmin:wikipediadate  "1832". </v>
      </c>
    </row>
    <row r="2854" spans="1:5" ht="30" x14ac:dyDescent="0.25">
      <c r="A2854" s="1" t="s">
        <v>1421</v>
      </c>
      <c r="B2854" s="1" t="s">
        <v>604</v>
      </c>
      <c r="C2854" s="1" t="s">
        <v>1432</v>
      </c>
      <c r="D2854" s="1" t="str">
        <f t="shared" si="442"/>
        <v>"Oxide, Metal: Oxygen = 1:2 and similar, With medium-sized cations; chains of edge-sharing octahedra"</v>
      </c>
      <c r="E2854" s="1" t="str">
        <f t="shared" si="437"/>
        <v xml:space="preserve">gcmin:cassiterite  gcmin:strunzlabel  "Oxide, Metal: Oxygen = 1:2 and similar, With medium-sized cations; chains of edge-sharing octahedra". </v>
      </c>
    </row>
    <row r="2855" spans="1:5" x14ac:dyDescent="0.25">
      <c r="A2855" t="s">
        <v>1421</v>
      </c>
      <c r="B2855" t="s">
        <v>13</v>
      </c>
      <c r="C2855" t="s">
        <v>77</v>
      </c>
      <c r="D2855"/>
      <c r="E2855" s="1" t="str">
        <f t="shared" si="437"/>
        <v xml:space="preserve">gcmin:cassiterite  skos:inScheme  gcmin:conceptScheme. </v>
      </c>
    </row>
    <row r="2856" spans="1:5" ht="30" x14ac:dyDescent="0.25">
      <c r="A2856" t="s">
        <v>1421</v>
      </c>
      <c r="B2856" t="s">
        <v>23</v>
      </c>
      <c r="C2856" t="s">
        <v>227</v>
      </c>
      <c r="D2856"/>
      <c r="E2856" s="1" t="str">
        <f t="shared" si="437"/>
        <v xml:space="preserve">gcmin:cassiterite  skos:broader  &lt;https://w3id.org/geochem/1.0/mingroup/29330&gt;. </v>
      </c>
    </row>
    <row r="2857" spans="1:5" ht="30" x14ac:dyDescent="0.25">
      <c r="A2857" s="1" t="s">
        <v>1421</v>
      </c>
      <c r="B2857" s="1" t="s">
        <v>584</v>
      </c>
      <c r="C2857" s="1" t="s">
        <v>1433</v>
      </c>
      <c r="D2857" s="1" t="str">
        <f t="shared" ref="D2857:D2862" si="443">""""&amp;C2857&amp;""""</f>
        <v>"Rutile"</v>
      </c>
      <c r="E2857" s="1" t="str">
        <f t="shared" si="437"/>
        <v xml:space="preserve">gcmin:cassiterite  gcmin:structuralgroup  "Rutile". </v>
      </c>
    </row>
    <row r="2858" spans="1:5" ht="30" x14ac:dyDescent="0.25">
      <c r="A2858" s="1" t="s">
        <v>1421</v>
      </c>
      <c r="B2858" s="1" t="s">
        <v>590</v>
      </c>
      <c r="C2858" s="1" t="s">
        <v>675</v>
      </c>
      <c r="D2858" s="1" t="str">
        <f t="shared" si="443"/>
        <v>"Grandfathered|Approved"</v>
      </c>
      <c r="E2858" s="1" t="str">
        <f t="shared" si="437"/>
        <v xml:space="preserve">gcmin:cassiterite  gcmin:imastatus  "Grandfathered|Approved". </v>
      </c>
    </row>
    <row r="2859" spans="1:5" ht="30" x14ac:dyDescent="0.25">
      <c r="A2859" s="1" t="s">
        <v>1421</v>
      </c>
      <c r="B2859" s="1" t="s">
        <v>587</v>
      </c>
      <c r="C2859" s="1" t="s">
        <v>1425</v>
      </c>
      <c r="D2859" s="1" t="str">
        <f t="shared" si="443"/>
        <v>"Cassiterite"</v>
      </c>
      <c r="E2859" s="1" t="str">
        <f t="shared" si="437"/>
        <v xml:space="preserve">gcmin:cassiterite  gcmin:rruffnameplain  "Cassiterite". </v>
      </c>
    </row>
    <row r="2860" spans="1:5" ht="30" x14ac:dyDescent="0.25">
      <c r="A2860" s="1" t="s">
        <v>1421</v>
      </c>
      <c r="B2860" s="1" t="s">
        <v>15</v>
      </c>
      <c r="C2860" s="1" t="s">
        <v>1425</v>
      </c>
      <c r="D2860" s="1" t="str">
        <f t="shared" si="443"/>
        <v>"Cassiterite"</v>
      </c>
      <c r="E2860" s="1" t="str">
        <f t="shared" si="437"/>
        <v xml:space="preserve">gcmin:cassiterite  rdfs:label  "Cassiterite". </v>
      </c>
    </row>
    <row r="2861" spans="1:5" ht="30" x14ac:dyDescent="0.25">
      <c r="A2861" s="1" t="s">
        <v>1421</v>
      </c>
      <c r="B2861" s="1" t="s">
        <v>577</v>
      </c>
      <c r="C2861" s="1" t="s">
        <v>1434</v>
      </c>
      <c r="D2861" s="1" t="str">
        <f t="shared" si="443"/>
        <v>"http://www.webmineral.com/data/Cassiterite.shtml"</v>
      </c>
      <c r="E2861" s="1" t="str">
        <f t="shared" si="437"/>
        <v xml:space="preserve">gcmin:cassiterite  gcmin:webmineralurl  "http://www.webmineral.com/data/Cassiterite.shtml". </v>
      </c>
    </row>
    <row r="2862" spans="1:5" ht="30" x14ac:dyDescent="0.25">
      <c r="A2862" s="1" t="s">
        <v>1421</v>
      </c>
      <c r="B2862" s="1" t="s">
        <v>598</v>
      </c>
      <c r="C2862" s="1" t="s">
        <v>1424</v>
      </c>
      <c r="D2862" s="1" t="str">
        <f t="shared" si="443"/>
        <v>"SnO&lt;sub&gt;2&lt;/sub&gt;"</v>
      </c>
      <c r="E2862" s="1" t="str">
        <f t="shared" si="437"/>
        <v xml:space="preserve">gcmin:cassiterite  gcmin:rruffchemistry  "SnO&lt;sub&gt;2&lt;/sub&gt;". </v>
      </c>
    </row>
    <row r="2863" spans="1:5" x14ac:dyDescent="0.25">
      <c r="A2863" t="s">
        <v>1421</v>
      </c>
      <c r="B2863" t="s">
        <v>7</v>
      </c>
      <c r="C2863" t="s">
        <v>1435</v>
      </c>
      <c r="D2863"/>
      <c r="E2863" s="1" t="str">
        <f t="shared" si="437"/>
        <v xml:space="preserve">gcmin:cassiterite  skos:exactMatch  gsqmin:cassiterite. </v>
      </c>
    </row>
    <row r="2864" spans="1:5" ht="30" x14ac:dyDescent="0.25">
      <c r="A2864" s="1" t="s">
        <v>1421</v>
      </c>
      <c r="B2864" s="1" t="s">
        <v>26</v>
      </c>
      <c r="C2864" s="1" t="s">
        <v>1436</v>
      </c>
      <c r="D2864" s="1" t="str">
        <f>""""&amp;C2864&amp;""""</f>
        <v>"http://www.mindat.org/min-917.html"</v>
      </c>
      <c r="E2864" s="1" t="str">
        <f t="shared" si="437"/>
        <v xml:space="preserve">gcmin:cassiterite  gcmin:mindaturl  "http://www.mindat.org/min-917.html". </v>
      </c>
    </row>
    <row r="2865" spans="1:5" x14ac:dyDescent="0.25">
      <c r="A2865" t="s">
        <v>1421</v>
      </c>
      <c r="B2865" t="s">
        <v>4</v>
      </c>
      <c r="C2865">
        <v>5988</v>
      </c>
      <c r="D2865"/>
      <c r="E2865" s="1" t="str">
        <f t="shared" si="437"/>
        <v xml:space="preserve">gcmin:cassiterite  gcmin:localitycount  5988. </v>
      </c>
    </row>
    <row r="2866" spans="1:5" ht="30" x14ac:dyDescent="0.25">
      <c r="A2866" s="1" t="s">
        <v>1421</v>
      </c>
      <c r="B2866" s="1" t="s">
        <v>17</v>
      </c>
      <c r="C2866" s="1" t="s">
        <v>1425</v>
      </c>
      <c r="D2866" s="1" t="str">
        <f t="shared" ref="D2866:D2867" si="444">""""&amp;C2866&amp;""""</f>
        <v>"Cassiterite"</v>
      </c>
      <c r="E2866" s="1" t="str">
        <f t="shared" si="437"/>
        <v xml:space="preserve">gcmin:cassiterite  skos:prefLabel  "Cassiterite". </v>
      </c>
    </row>
    <row r="2867" spans="1:5" ht="30" x14ac:dyDescent="0.25">
      <c r="A2867" s="1" t="s">
        <v>1421</v>
      </c>
      <c r="B2867" s="1" t="s">
        <v>581</v>
      </c>
      <c r="C2867" s="1" t="s">
        <v>1437</v>
      </c>
      <c r="D2867" s="1" t="str">
        <f t="shared" si="444"/>
        <v>"R040017 | R040072 | R050502 | R060563"</v>
      </c>
      <c r="E2867" s="1" t="str">
        <f t="shared" si="437"/>
        <v xml:space="preserve">gcmin:cassiterite  gcmin:rruffids  "R040017 | R040072 | R050502 | R060563". </v>
      </c>
    </row>
    <row r="2868" spans="1:5" x14ac:dyDescent="0.25">
      <c r="A2868" t="s">
        <v>1421</v>
      </c>
      <c r="B2868" t="s">
        <v>23</v>
      </c>
      <c r="C2868" t="s">
        <v>371</v>
      </c>
      <c r="D2868"/>
      <c r="E2868" s="1" t="str">
        <f t="shared" si="437"/>
        <v xml:space="preserve">gcmin:cassiterite  skos:broader  strunz:s04_DB. </v>
      </c>
    </row>
    <row r="2869" spans="1:5" ht="30" x14ac:dyDescent="0.25">
      <c r="A2869" s="1" t="s">
        <v>1421</v>
      </c>
      <c r="B2869" s="1" t="s">
        <v>579</v>
      </c>
      <c r="C2869" s="1" t="s">
        <v>792</v>
      </c>
      <c r="D2869" s="1" t="str">
        <f t="shared" ref="D2869:D2870" si="445">""""&amp;C2869&amp;""""</f>
        <v>"tetragonal"</v>
      </c>
      <c r="E2869" s="1" t="str">
        <f t="shared" si="437"/>
        <v xml:space="preserve">gcmin:cassiterite  gcmin:crystalsystem  "tetragonal". </v>
      </c>
    </row>
    <row r="2870" spans="1:5" ht="45" x14ac:dyDescent="0.25">
      <c r="A2870" s="1" t="s">
        <v>1421</v>
      </c>
      <c r="B2870" s="1" t="s">
        <v>602</v>
      </c>
      <c r="C2870" s="1" t="s">
        <v>1438</v>
      </c>
      <c r="D2870" s="1" t="str">
        <f t="shared" si="445"/>
        <v>"https://www.handbookofmineralogy.org/pdfs/cassiterite.pdf"</v>
      </c>
      <c r="E2870" s="1" t="str">
        <f t="shared" si="437"/>
        <v xml:space="preserve">gcmin:cassiterite  gcmin:handbookofmineralogyurl  "https://www.handbookofmineralogy.org/pdfs/cassiterite.pdf". </v>
      </c>
    </row>
    <row r="2871" spans="1:5" x14ac:dyDescent="0.25">
      <c r="A2871" t="s">
        <v>1439</v>
      </c>
      <c r="B2871" t="s">
        <v>13</v>
      </c>
      <c r="C2871" t="s">
        <v>77</v>
      </c>
      <c r="D2871"/>
      <c r="E2871" s="1" t="str">
        <f t="shared" si="437"/>
        <v xml:space="preserve">gcmin:celadonitefamily  skos:inScheme  gcmin:conceptScheme. </v>
      </c>
    </row>
    <row r="2872" spans="1:5" x14ac:dyDescent="0.25">
      <c r="A2872" t="s">
        <v>1439</v>
      </c>
      <c r="B2872" t="s">
        <v>4</v>
      </c>
      <c r="C2872">
        <v>473</v>
      </c>
      <c r="D2872"/>
      <c r="E2872" s="1" t="str">
        <f t="shared" si="437"/>
        <v xml:space="preserve">gcmin:celadonitefamily  gcmin:localitycount  473. </v>
      </c>
    </row>
    <row r="2873" spans="1:5" ht="30" x14ac:dyDescent="0.25">
      <c r="A2873" s="1" t="s">
        <v>1439</v>
      </c>
      <c r="B2873" s="1" t="s">
        <v>26</v>
      </c>
      <c r="C2873" s="1" t="s">
        <v>1440</v>
      </c>
      <c r="D2873" s="1" t="str">
        <f t="shared" ref="D2873:D2875" si="446">""""&amp;C2873&amp;""""</f>
        <v>"https://www.mindat.org/min-53390.html"</v>
      </c>
      <c r="E2873" s="1" t="str">
        <f t="shared" si="437"/>
        <v xml:space="preserve">gcmin:celadonitefamily  gcmin:mindaturl  "https://www.mindat.org/min-53390.html". </v>
      </c>
    </row>
    <row r="2874" spans="1:5" ht="30" x14ac:dyDescent="0.25">
      <c r="A2874" s="1" t="s">
        <v>1439</v>
      </c>
      <c r="B2874" s="1" t="s">
        <v>21</v>
      </c>
      <c r="C2874" s="1" t="s">
        <v>1441</v>
      </c>
      <c r="D2874" s="1" t="str">
        <f t="shared" si="446"/>
        <v>"min-53390"</v>
      </c>
      <c r="E2874" s="1" t="str">
        <f t="shared" si="437"/>
        <v xml:space="preserve">gcmin:celadonitefamily  gcmin:mindatid  "min-53390". </v>
      </c>
    </row>
    <row r="2875" spans="1:5" ht="30" x14ac:dyDescent="0.25">
      <c r="A2875" s="1" t="s">
        <v>1439</v>
      </c>
      <c r="B2875" s="1" t="s">
        <v>5</v>
      </c>
      <c r="C2875" s="1" t="s">
        <v>1442</v>
      </c>
      <c r="D2875" s="1" t="str">
        <f t="shared" si="446"/>
        <v>"A subgroup of the dioctahedral mica group. Glauconite is a variety."</v>
      </c>
      <c r="E2875" s="1" t="str">
        <f t="shared" si="437"/>
        <v xml:space="preserve">gcmin:celadonitefamily  rdfs:comment  "A subgroup of the dioctahedral mica group. Glauconite is a variety.". </v>
      </c>
    </row>
    <row r="2876" spans="1:5" ht="30" x14ac:dyDescent="0.25">
      <c r="A2876" t="s">
        <v>1439</v>
      </c>
      <c r="B2876" t="s">
        <v>7</v>
      </c>
      <c r="C2876" t="s">
        <v>1443</v>
      </c>
      <c r="D2876"/>
      <c r="E2876" s="1" t="str">
        <f t="shared" si="437"/>
        <v xml:space="preserve">gcmin:celadonitefamily  skos:exactMatch  &lt;https://www.mindat.org/1:1:53390:2&gt;. </v>
      </c>
    </row>
    <row r="2877" spans="1:5" ht="30" x14ac:dyDescent="0.25">
      <c r="A2877" t="s">
        <v>1439</v>
      </c>
      <c r="B2877" t="s">
        <v>23</v>
      </c>
      <c r="C2877" t="s">
        <v>518</v>
      </c>
      <c r="D2877"/>
      <c r="E2877" s="1" t="str">
        <f t="shared" si="437"/>
        <v xml:space="preserve">gcmin:celadonitefamily  skos:broader  &lt;https://w3id.org/geochem/1.0/mingroup/53391&gt;. </v>
      </c>
    </row>
    <row r="2878" spans="1:5" ht="30" x14ac:dyDescent="0.25">
      <c r="A2878" s="1" t="s">
        <v>1439</v>
      </c>
      <c r="B2878" s="1" t="s">
        <v>15</v>
      </c>
      <c r="C2878" s="1" t="s">
        <v>1444</v>
      </c>
      <c r="D2878" s="1" t="str">
        <f>""""&amp;C2878&amp;""""</f>
        <v>"Celadonite family"</v>
      </c>
      <c r="E2878" s="1" t="str">
        <f t="shared" si="437"/>
        <v xml:space="preserve">gcmin:celadonitefamily  rdfs:label  "Celadonite family". </v>
      </c>
    </row>
    <row r="2879" spans="1:5" x14ac:dyDescent="0.25">
      <c r="A2879" t="s">
        <v>1439</v>
      </c>
      <c r="B2879" t="s">
        <v>11</v>
      </c>
      <c r="C2879" t="s">
        <v>12</v>
      </c>
      <c r="D2879"/>
      <c r="E2879" s="1" t="str">
        <f t="shared" si="437"/>
        <v xml:space="preserve">gcmin:celadonitefamily  rdf:type  skos:Concept. </v>
      </c>
    </row>
    <row r="2880" spans="1:5" ht="30" x14ac:dyDescent="0.25">
      <c r="A2880" s="1" t="s">
        <v>1439</v>
      </c>
      <c r="B2880" s="1" t="s">
        <v>17</v>
      </c>
      <c r="C2880" s="1" t="s">
        <v>1444</v>
      </c>
      <c r="D2880" s="1" t="str">
        <f t="shared" ref="D2880:D2886" si="447">""""&amp;C2880&amp;""""</f>
        <v>"Celadonite family"</v>
      </c>
      <c r="E2880" s="1" t="str">
        <f t="shared" si="437"/>
        <v xml:space="preserve">gcmin:celadonitefamily  skos:prefLabel  "Celadonite family". </v>
      </c>
    </row>
    <row r="2881" spans="1:5" ht="30" x14ac:dyDescent="0.25">
      <c r="A2881" s="1" t="s">
        <v>1439</v>
      </c>
      <c r="B2881" s="1" t="s">
        <v>19</v>
      </c>
      <c r="C2881" s="1" t="s">
        <v>32</v>
      </c>
      <c r="E2881" s="1" t="str">
        <f t="shared" si="437"/>
        <v xml:space="preserve">gcmin:celadonitefamily  dcterm:source  gcmin:SMRadditions. </v>
      </c>
    </row>
    <row r="2882" spans="1:5" ht="30" x14ac:dyDescent="0.25">
      <c r="A2882" s="1" t="s">
        <v>1445</v>
      </c>
      <c r="B2882" s="1" t="s">
        <v>17</v>
      </c>
      <c r="C2882" s="1" t="s">
        <v>1446</v>
      </c>
      <c r="D2882" s="1" t="str">
        <f t="shared" si="447"/>
        <v>"Celestine"</v>
      </c>
      <c r="E2882" s="1" t="str">
        <f t="shared" si="437"/>
        <v xml:space="preserve">gcmin:celestine  skos:prefLabel  "Celestine". </v>
      </c>
    </row>
    <row r="2883" spans="1:5" ht="30" x14ac:dyDescent="0.25">
      <c r="A2883" s="1" t="s">
        <v>1445</v>
      </c>
      <c r="B2883" s="1" t="s">
        <v>606</v>
      </c>
      <c r="C2883" s="1" t="s">
        <v>1447</v>
      </c>
      <c r="D2883" s="1" t="str">
        <f t="shared" si="447"/>
        <v>"IUPAC: Strontium sulfate"</v>
      </c>
      <c r="E2883" s="1" t="str">
        <f t="shared" ref="E2883:E2946" si="448">A2883 &amp; "  " &amp; B2883 &amp; "  " &amp; IF(ISBLANK(D2883),C2883, D2883) &amp; ". "</f>
        <v xml:space="preserve">gcmin:celestine  gcmin:iupacchemname  "IUPAC: Strontium sulfate". </v>
      </c>
    </row>
    <row r="2884" spans="1:5" ht="30" x14ac:dyDescent="0.25">
      <c r="A2884" s="1" t="s">
        <v>1445</v>
      </c>
      <c r="B2884" s="1" t="s">
        <v>581</v>
      </c>
      <c r="C2884" s="1" t="s">
        <v>1448</v>
      </c>
      <c r="D2884" s="1" t="str">
        <f t="shared" si="447"/>
        <v>"R040007 | R050008"</v>
      </c>
      <c r="E2884" s="1" t="str">
        <f t="shared" si="448"/>
        <v xml:space="preserve">gcmin:celestine  gcmin:rruffids  "R040007 | R050008". </v>
      </c>
    </row>
    <row r="2885" spans="1:5" ht="30" x14ac:dyDescent="0.25">
      <c r="A2885" s="1" t="s">
        <v>1445</v>
      </c>
      <c r="B2885" s="1" t="s">
        <v>579</v>
      </c>
      <c r="C2885" s="1" t="s">
        <v>814</v>
      </c>
      <c r="D2885" s="1" t="str">
        <f t="shared" si="447"/>
        <v>"orthorhombic"</v>
      </c>
      <c r="E2885" s="1" t="str">
        <f t="shared" si="448"/>
        <v xml:space="preserve">gcmin:celestine  gcmin:crystalsystem  "orthorhombic". </v>
      </c>
    </row>
    <row r="2886" spans="1:5" ht="30" x14ac:dyDescent="0.25">
      <c r="A2886" s="1" t="s">
        <v>1445</v>
      </c>
      <c r="B2886" s="1" t="s">
        <v>588</v>
      </c>
      <c r="C2886" s="1" t="s">
        <v>1449</v>
      </c>
      <c r="D2886" s="1" t="str">
        <f t="shared" si="447"/>
        <v>"Sr | S | O"</v>
      </c>
      <c r="E2886" s="1" t="str">
        <f t="shared" si="448"/>
        <v xml:space="preserve">gcmin:celestine  gcmin:chemistryelements  "Sr | S | O". </v>
      </c>
    </row>
    <row r="2887" spans="1:5" x14ac:dyDescent="0.25">
      <c r="A2887" t="s">
        <v>1445</v>
      </c>
      <c r="B2887" t="s">
        <v>7</v>
      </c>
      <c r="C2887" t="s">
        <v>1450</v>
      </c>
      <c r="D2887"/>
      <c r="E2887" s="1" t="str">
        <f t="shared" si="448"/>
        <v xml:space="preserve">gcmin:celestine  skos:exactMatch  &lt;https://www.mindat.org/1:1:927:4&gt;. </v>
      </c>
    </row>
    <row r="2888" spans="1:5" x14ac:dyDescent="0.25">
      <c r="A2888" t="s">
        <v>1445</v>
      </c>
      <c r="B2888" t="s">
        <v>13</v>
      </c>
      <c r="C2888" t="s">
        <v>77</v>
      </c>
      <c r="D2888"/>
      <c r="E2888" s="1" t="str">
        <f t="shared" si="448"/>
        <v xml:space="preserve">gcmin:celestine  skos:inScheme  gcmin:conceptScheme. </v>
      </c>
    </row>
    <row r="2889" spans="1:5" x14ac:dyDescent="0.25">
      <c r="A2889" t="s">
        <v>1445</v>
      </c>
      <c r="B2889" t="s">
        <v>7</v>
      </c>
      <c r="C2889" t="s">
        <v>1451</v>
      </c>
      <c r="D2889"/>
      <c r="E2889" s="1" t="str">
        <f t="shared" si="448"/>
        <v xml:space="preserve">gcmin:celestine  skos:exactMatch  &lt;http://www.wikidata.org/entity/Q407221&gt;. </v>
      </c>
    </row>
    <row r="2890" spans="1:5" ht="30" x14ac:dyDescent="0.25">
      <c r="A2890" s="1" t="s">
        <v>1445</v>
      </c>
      <c r="B2890" s="1" t="s">
        <v>577</v>
      </c>
      <c r="C2890" s="1" t="s">
        <v>1452</v>
      </c>
      <c r="D2890" s="1" t="str">
        <f t="shared" ref="D2890:D2898" si="449">""""&amp;C2890&amp;""""</f>
        <v>"http://www.webmineral.com/data/Celestine.shtml"</v>
      </c>
      <c r="E2890" s="1" t="str">
        <f t="shared" si="448"/>
        <v xml:space="preserve">gcmin:celestine  gcmin:webmineralurl  "http://www.webmineral.com/data/Celestine.shtml". </v>
      </c>
    </row>
    <row r="2891" spans="1:5" ht="30" x14ac:dyDescent="0.25">
      <c r="A2891" s="1" t="s">
        <v>1445</v>
      </c>
      <c r="B2891" s="1" t="s">
        <v>575</v>
      </c>
      <c r="C2891" s="1" t="s">
        <v>834</v>
      </c>
      <c r="D2891" s="1" t="str">
        <f t="shared" si="449"/>
        <v>"07.AD.35"</v>
      </c>
      <c r="E2891" s="1" t="str">
        <f t="shared" si="448"/>
        <v xml:space="preserve">gcmin:celestine  gcmin:strunzcodeV10  "07.AD.35". </v>
      </c>
    </row>
    <row r="2892" spans="1:5" ht="30" x14ac:dyDescent="0.25">
      <c r="A2892" s="1" t="s">
        <v>1445</v>
      </c>
      <c r="B2892" s="1" t="s">
        <v>26</v>
      </c>
      <c r="C2892" s="1" t="s">
        <v>1453</v>
      </c>
      <c r="D2892" s="1" t="str">
        <f t="shared" si="449"/>
        <v>"http://www.mindat.org/min-927.html"</v>
      </c>
      <c r="E2892" s="1" t="str">
        <f t="shared" si="448"/>
        <v xml:space="preserve">gcmin:celestine  gcmin:mindaturl  "http://www.mindat.org/min-927.html". </v>
      </c>
    </row>
    <row r="2893" spans="1:5" ht="30" x14ac:dyDescent="0.25">
      <c r="A2893" s="1" t="s">
        <v>1445</v>
      </c>
      <c r="B2893" s="1" t="s">
        <v>15</v>
      </c>
      <c r="C2893" s="1" t="s">
        <v>1446</v>
      </c>
      <c r="D2893" s="1" t="str">
        <f t="shared" si="449"/>
        <v>"Celestine"</v>
      </c>
      <c r="E2893" s="1" t="str">
        <f t="shared" si="448"/>
        <v xml:space="preserve">gcmin:celestine  rdfs:label  "Celestine". </v>
      </c>
    </row>
    <row r="2894" spans="1:5" ht="45" x14ac:dyDescent="0.25">
      <c r="A2894" s="1" t="s">
        <v>1445</v>
      </c>
      <c r="B2894" s="1" t="s">
        <v>593</v>
      </c>
      <c r="C2894" s="1" t="s">
        <v>1454</v>
      </c>
      <c r="D2894" s="1" t="str">
        <f t="shared" si="449"/>
        <v>"Mineral name has been known since antiquity and predates any formal descriptive publication. For instance, it is mentioned in: Bras-de-Fer L (1778) (84) Terre (?l?ment)"</v>
      </c>
      <c r="E2894" s="1" t="str">
        <f t="shared" si="448"/>
        <v xml:space="preserve">gcmin:celestine  gcmin:statusnotes  "Mineral name has been known since antiquity and predates any formal descriptive publication. For instance, it is mentioned in: Bras-de-Fer L (1778) (84) Terre (?l?ment)". </v>
      </c>
    </row>
    <row r="2895" spans="1:5" ht="30" x14ac:dyDescent="0.25">
      <c r="A2895" s="1" t="s">
        <v>1445</v>
      </c>
      <c r="B2895" s="1" t="s">
        <v>587</v>
      </c>
      <c r="C2895" s="1" t="s">
        <v>1446</v>
      </c>
      <c r="D2895" s="1" t="str">
        <f t="shared" si="449"/>
        <v>"Celestine"</v>
      </c>
      <c r="E2895" s="1" t="str">
        <f t="shared" si="448"/>
        <v xml:space="preserve">gcmin:celestine  gcmin:rruffnameplain  "Celestine". </v>
      </c>
    </row>
    <row r="2896" spans="1:5" ht="30" x14ac:dyDescent="0.25">
      <c r="A2896" s="1" t="s">
        <v>1445</v>
      </c>
      <c r="B2896" s="1" t="s">
        <v>604</v>
      </c>
      <c r="C2896" s="1" t="s">
        <v>840</v>
      </c>
      <c r="D2896" s="1" t="str">
        <f t="shared" si="449"/>
        <v>"Sulfate, selenate, etc. without additional anions, without H2O, With only large cations"</v>
      </c>
      <c r="E2896" s="1" t="str">
        <f t="shared" si="448"/>
        <v xml:space="preserve">gcmin:celestine  gcmin:strunzlabel  "Sulfate, selenate, etc. without additional anions, without H2O, With only large cations". </v>
      </c>
    </row>
    <row r="2897" spans="1:5" ht="45" x14ac:dyDescent="0.25">
      <c r="A2897" s="1" t="s">
        <v>1445</v>
      </c>
      <c r="B2897" s="1" t="s">
        <v>602</v>
      </c>
      <c r="C2897" s="1" t="s">
        <v>1455</v>
      </c>
      <c r="D2897" s="1" t="str">
        <f t="shared" si="449"/>
        <v>"https://www.handbookofmineralogy.org/pdfs/celestine.pdf"</v>
      </c>
      <c r="E2897" s="1" t="str">
        <f t="shared" si="448"/>
        <v xml:space="preserve">gcmin:celestine  gcmin:handbookofmineralogyurl  "https://www.handbookofmineralogy.org/pdfs/celestine.pdf". </v>
      </c>
    </row>
    <row r="2898" spans="1:5" ht="30" x14ac:dyDescent="0.25">
      <c r="A2898" s="1" t="s">
        <v>1445</v>
      </c>
      <c r="B2898" s="1" t="s">
        <v>116</v>
      </c>
      <c r="C2898" s="1" t="s">
        <v>1456</v>
      </c>
      <c r="D2898" s="1" t="str">
        <f t="shared" si="449"/>
        <v>"Sr(SO&lt;sub&gt;4&lt;/sub&gt;)"</v>
      </c>
      <c r="E2898" s="1" t="str">
        <f t="shared" si="448"/>
        <v xml:space="preserve">gcmin:celestine  gcmin:imachemistry  "Sr(SO&lt;sub&gt;4&lt;/sub&gt;)". </v>
      </c>
    </row>
    <row r="2899" spans="1:5" ht="30" x14ac:dyDescent="0.25">
      <c r="A2899" t="s">
        <v>1445</v>
      </c>
      <c r="B2899" t="s">
        <v>23</v>
      </c>
      <c r="C2899" t="s">
        <v>152</v>
      </c>
      <c r="D2899"/>
      <c r="E2899" s="1" t="str">
        <f t="shared" si="448"/>
        <v xml:space="preserve">gcmin:celestine  skos:broader  &lt;https://w3id.org/geochem/1.0/mingroup/29275&gt;. </v>
      </c>
    </row>
    <row r="2900" spans="1:5" ht="30" x14ac:dyDescent="0.25">
      <c r="A2900" s="1" t="s">
        <v>1445</v>
      </c>
      <c r="B2900" s="1" t="s">
        <v>590</v>
      </c>
      <c r="C2900" s="1" t="s">
        <v>643</v>
      </c>
      <c r="D2900" s="1" t="str">
        <f>""""&amp;C2900&amp;""""</f>
        <v>"Approved"</v>
      </c>
      <c r="E2900" s="1" t="str">
        <f t="shared" si="448"/>
        <v xml:space="preserve">gcmin:celestine  gcmin:imastatus  "Approved". </v>
      </c>
    </row>
    <row r="2901" spans="1:5" x14ac:dyDescent="0.25">
      <c r="A2901" t="s">
        <v>1445</v>
      </c>
      <c r="B2901" t="s">
        <v>7</v>
      </c>
      <c r="C2901" t="s">
        <v>1457</v>
      </c>
      <c r="D2901"/>
      <c r="E2901" s="1" t="str">
        <f t="shared" si="448"/>
        <v xml:space="preserve">gcmin:celestine  skos:exactMatch  gsqmin:celestine. </v>
      </c>
    </row>
    <row r="2902" spans="1:5" ht="30" x14ac:dyDescent="0.25">
      <c r="A2902" s="1" t="s">
        <v>1445</v>
      </c>
      <c r="B2902" s="1" t="s">
        <v>21</v>
      </c>
      <c r="C2902" s="1" t="s">
        <v>1458</v>
      </c>
      <c r="D2902" s="1" t="str">
        <f>""""&amp;C2902&amp;""""</f>
        <v>"min-927"</v>
      </c>
      <c r="E2902" s="1" t="str">
        <f t="shared" si="448"/>
        <v xml:space="preserve">gcmin:celestine  gcmin:mindatid  "min-927". </v>
      </c>
    </row>
    <row r="2903" spans="1:5" x14ac:dyDescent="0.25">
      <c r="A2903" t="s">
        <v>1445</v>
      </c>
      <c r="B2903" t="s">
        <v>4</v>
      </c>
      <c r="C2903">
        <v>1544</v>
      </c>
      <c r="D2903"/>
      <c r="E2903" s="1" t="str">
        <f t="shared" si="448"/>
        <v xml:space="preserve">gcmin:celestine  gcmin:localitycount  1544. </v>
      </c>
    </row>
    <row r="2904" spans="1:5" ht="30" x14ac:dyDescent="0.25">
      <c r="A2904" s="1" t="s">
        <v>1445</v>
      </c>
      <c r="B2904" s="1" t="s">
        <v>584</v>
      </c>
      <c r="C2904" s="1" t="s">
        <v>847</v>
      </c>
      <c r="D2904" s="1" t="str">
        <f t="shared" ref="D2904:D2905" si="450">""""&amp;C2904&amp;""""</f>
        <v>"Baryte"</v>
      </c>
      <c r="E2904" s="1" t="str">
        <f t="shared" si="448"/>
        <v xml:space="preserve">gcmin:celestine  gcmin:structuralgroup  "Baryte". </v>
      </c>
    </row>
    <row r="2905" spans="1:5" ht="30" x14ac:dyDescent="0.25">
      <c r="A2905" s="1" t="s">
        <v>1445</v>
      </c>
      <c r="B2905" s="1" t="s">
        <v>586</v>
      </c>
      <c r="C2905" s="1">
        <v>1791</v>
      </c>
      <c r="D2905" s="1" t="str">
        <f t="shared" si="450"/>
        <v>"1791"</v>
      </c>
      <c r="E2905" s="1" t="str">
        <f t="shared" si="448"/>
        <v xml:space="preserve">gcmin:celestine  gcmin:wikipediadate  "1791". </v>
      </c>
    </row>
    <row r="2906" spans="1:5" x14ac:dyDescent="0.25">
      <c r="A2906" t="s">
        <v>1445</v>
      </c>
      <c r="B2906" t="s">
        <v>23</v>
      </c>
      <c r="C2906" t="s">
        <v>836</v>
      </c>
      <c r="D2906"/>
      <c r="E2906" s="1" t="str">
        <f t="shared" si="448"/>
        <v xml:space="preserve">gcmin:celestine  skos:broader  strunz:s07_AD. </v>
      </c>
    </row>
    <row r="2907" spans="1:5" ht="30" x14ac:dyDescent="0.25">
      <c r="A2907" s="1" t="s">
        <v>1445</v>
      </c>
      <c r="B2907" s="1" t="s">
        <v>610</v>
      </c>
      <c r="C2907" s="1" t="s">
        <v>839</v>
      </c>
      <c r="D2907" s="1" t="str">
        <f>""""&amp;C2907&amp;""""</f>
        <v>"celestine"</v>
      </c>
      <c r="E2907" s="1" t="str">
        <f t="shared" si="448"/>
        <v xml:space="preserve">gcmin:celestine  gcmin:fleischersgroup  "celestine". </v>
      </c>
    </row>
    <row r="2908" spans="1:5" x14ac:dyDescent="0.25">
      <c r="A2908" t="s">
        <v>1445</v>
      </c>
      <c r="B2908" t="s">
        <v>11</v>
      </c>
      <c r="C2908" t="s">
        <v>12</v>
      </c>
      <c r="D2908"/>
      <c r="E2908" s="1" t="str">
        <f t="shared" si="448"/>
        <v xml:space="preserve">gcmin:celestine  rdf:type  skos:Concept. </v>
      </c>
    </row>
    <row r="2909" spans="1:5" ht="30" x14ac:dyDescent="0.25">
      <c r="A2909" s="1" t="s">
        <v>1445</v>
      </c>
      <c r="B2909" s="1" t="s">
        <v>598</v>
      </c>
      <c r="C2909" s="1" t="s">
        <v>1459</v>
      </c>
      <c r="D2909" s="1" t="str">
        <f t="shared" ref="D2909:D2913" si="451">""""&amp;C2909&amp;""""</f>
        <v>"SrSO&lt;sub&gt;4&lt;/sub&gt;"</v>
      </c>
      <c r="E2909" s="1" t="str">
        <f t="shared" si="448"/>
        <v xml:space="preserve">gcmin:celestine  gcmin:rruffchemistry  "SrSO&lt;sub&gt;4&lt;/sub&gt;". </v>
      </c>
    </row>
    <row r="2910" spans="1:5" ht="30" x14ac:dyDescent="0.25">
      <c r="A2910" s="1" t="s">
        <v>1445</v>
      </c>
      <c r="B2910" s="1" t="s">
        <v>601</v>
      </c>
      <c r="C2910" s="1" t="s">
        <v>1446</v>
      </c>
      <c r="D2910" s="1" t="str">
        <f t="shared" si="451"/>
        <v>"Celestine"</v>
      </c>
      <c r="E2910" s="1" t="str">
        <f t="shared" si="448"/>
        <v xml:space="preserve">gcmin:celestine  gcmin:rruffnamehtml  "Celestine". </v>
      </c>
    </row>
    <row r="2911" spans="1:5" ht="30" x14ac:dyDescent="0.25">
      <c r="A2911" s="1" t="s">
        <v>1460</v>
      </c>
      <c r="B2911" s="1" t="s">
        <v>584</v>
      </c>
      <c r="C2911" s="1" t="s">
        <v>973</v>
      </c>
      <c r="D2911" s="1" t="str">
        <f t="shared" si="451"/>
        <v>"Aragonite"</v>
      </c>
      <c r="E2911" s="1" t="str">
        <f t="shared" si="448"/>
        <v xml:space="preserve">gcmin:cerussite  gcmin:structuralgroup  "Aragonite". </v>
      </c>
    </row>
    <row r="2912" spans="1:5" ht="30" x14ac:dyDescent="0.25">
      <c r="A2912" s="1" t="s">
        <v>1460</v>
      </c>
      <c r="B2912" s="1" t="s">
        <v>116</v>
      </c>
      <c r="C2912" s="1" t="s">
        <v>1461</v>
      </c>
      <c r="D2912" s="1" t="str">
        <f t="shared" si="451"/>
        <v>"Pb(CO&lt;sub&gt;3&lt;/sub&gt;)"</v>
      </c>
      <c r="E2912" s="1" t="str">
        <f t="shared" si="448"/>
        <v xml:space="preserve">gcmin:cerussite  gcmin:imachemistry  "Pb(CO&lt;sub&gt;3&lt;/sub&gt;)". </v>
      </c>
    </row>
    <row r="2913" spans="1:5" ht="30" x14ac:dyDescent="0.25">
      <c r="A2913" s="1" t="s">
        <v>1460</v>
      </c>
      <c r="B2913" s="1" t="s">
        <v>17</v>
      </c>
      <c r="C2913" s="1" t="s">
        <v>1462</v>
      </c>
      <c r="D2913" s="1" t="str">
        <f t="shared" si="451"/>
        <v>"Cerussite"</v>
      </c>
      <c r="E2913" s="1" t="str">
        <f t="shared" si="448"/>
        <v xml:space="preserve">gcmin:cerussite  skos:prefLabel  "Cerussite". </v>
      </c>
    </row>
    <row r="2914" spans="1:5" x14ac:dyDescent="0.25">
      <c r="A2914" t="s">
        <v>1460</v>
      </c>
      <c r="B2914" t="s">
        <v>7</v>
      </c>
      <c r="C2914" t="s">
        <v>1463</v>
      </c>
      <c r="D2914"/>
      <c r="E2914" s="1" t="str">
        <f t="shared" si="448"/>
        <v xml:space="preserve">gcmin:cerussite  skos:exactMatch  gsqmin:cerussite. </v>
      </c>
    </row>
    <row r="2915" spans="1:5" ht="30" x14ac:dyDescent="0.25">
      <c r="A2915" s="1" t="s">
        <v>1460</v>
      </c>
      <c r="B2915" s="1" t="s">
        <v>588</v>
      </c>
      <c r="C2915" s="1" t="s">
        <v>1464</v>
      </c>
      <c r="D2915" s="1" t="str">
        <f>""""&amp;C2915&amp;""""</f>
        <v>"Pb | C | O"</v>
      </c>
      <c r="E2915" s="1" t="str">
        <f t="shared" si="448"/>
        <v xml:space="preserve">gcmin:cerussite  gcmin:chemistryelements  "Pb | C | O". </v>
      </c>
    </row>
    <row r="2916" spans="1:5" ht="30" x14ac:dyDescent="0.25">
      <c r="A2916" t="s">
        <v>1460</v>
      </c>
      <c r="B2916" t="s">
        <v>23</v>
      </c>
      <c r="C2916" t="s">
        <v>137</v>
      </c>
      <c r="D2916"/>
      <c r="E2916" s="1" t="str">
        <f t="shared" si="448"/>
        <v xml:space="preserve">gcmin:cerussite  skos:broader  &lt;https://w3id.org/geochem/1.0/mingroup/29269&gt;. </v>
      </c>
    </row>
    <row r="2917" spans="1:5" ht="30" x14ac:dyDescent="0.25">
      <c r="A2917" s="1" t="s">
        <v>1460</v>
      </c>
      <c r="B2917" s="1" t="s">
        <v>15</v>
      </c>
      <c r="C2917" s="1" t="s">
        <v>1462</v>
      </c>
      <c r="D2917" s="1" t="str">
        <f t="shared" ref="D2917:D2921" si="452">""""&amp;C2917&amp;""""</f>
        <v>"Cerussite"</v>
      </c>
      <c r="E2917" s="1" t="str">
        <f t="shared" si="448"/>
        <v xml:space="preserve">gcmin:cerussite  rdfs:label  "Cerussite". </v>
      </c>
    </row>
    <row r="2918" spans="1:5" ht="30" x14ac:dyDescent="0.25">
      <c r="A2918" s="1" t="s">
        <v>1460</v>
      </c>
      <c r="B2918" s="1" t="s">
        <v>604</v>
      </c>
      <c r="C2918" s="1" t="s">
        <v>870</v>
      </c>
      <c r="D2918" s="1" t="str">
        <f t="shared" si="452"/>
        <v>"Carbonate without additional anions, without H2O, Alkali-earth (and other M2+) carbonates"</v>
      </c>
      <c r="E2918" s="1" t="str">
        <f t="shared" si="448"/>
        <v xml:space="preserve">gcmin:cerussite  gcmin:strunzlabel  "Carbonate without additional anions, without H2O, Alkali-earth (and other M2+) carbonates". </v>
      </c>
    </row>
    <row r="2919" spans="1:5" ht="30" x14ac:dyDescent="0.25">
      <c r="A2919" s="1" t="s">
        <v>1460</v>
      </c>
      <c r="B2919" s="1" t="s">
        <v>601</v>
      </c>
      <c r="C2919" s="1" t="s">
        <v>1462</v>
      </c>
      <c r="D2919" s="1" t="str">
        <f t="shared" si="452"/>
        <v>"Cerussite"</v>
      </c>
      <c r="E2919" s="1" t="str">
        <f t="shared" si="448"/>
        <v xml:space="preserve">gcmin:cerussite  gcmin:rruffnamehtml  "Cerussite". </v>
      </c>
    </row>
    <row r="2920" spans="1:5" ht="30" x14ac:dyDescent="0.25">
      <c r="A2920" s="1" t="s">
        <v>1460</v>
      </c>
      <c r="B2920" s="1" t="s">
        <v>577</v>
      </c>
      <c r="C2920" s="1" t="s">
        <v>1465</v>
      </c>
      <c r="D2920" s="1" t="str">
        <f t="shared" si="452"/>
        <v>"http://www.webmineral.com/data/Cerussite.shtml"</v>
      </c>
      <c r="E2920" s="1" t="str">
        <f t="shared" si="448"/>
        <v xml:space="preserve">gcmin:cerussite  gcmin:webmineralurl  "http://www.webmineral.com/data/Cerussite.shtml". </v>
      </c>
    </row>
    <row r="2921" spans="1:5" ht="30" x14ac:dyDescent="0.25">
      <c r="A2921" s="1" t="s">
        <v>1460</v>
      </c>
      <c r="B2921" s="1" t="s">
        <v>26</v>
      </c>
      <c r="C2921" s="1" t="s">
        <v>1466</v>
      </c>
      <c r="D2921" s="1" t="str">
        <f t="shared" si="452"/>
        <v>"http://www.mindat.org/min-934.html"</v>
      </c>
      <c r="E2921" s="1" t="str">
        <f t="shared" si="448"/>
        <v xml:space="preserve">gcmin:cerussite  gcmin:mindaturl  "http://www.mindat.org/min-934.html". </v>
      </c>
    </row>
    <row r="2922" spans="1:5" x14ac:dyDescent="0.25">
      <c r="A2922" t="s">
        <v>1460</v>
      </c>
      <c r="B2922" t="s">
        <v>13</v>
      </c>
      <c r="C2922" t="s">
        <v>77</v>
      </c>
      <c r="D2922"/>
      <c r="E2922" s="1" t="str">
        <f t="shared" si="448"/>
        <v xml:space="preserve">gcmin:cerussite  skos:inScheme  gcmin:conceptScheme. </v>
      </c>
    </row>
    <row r="2923" spans="1:5" ht="30" x14ac:dyDescent="0.25">
      <c r="A2923" s="1" t="s">
        <v>1460</v>
      </c>
      <c r="B2923" s="1" t="s">
        <v>598</v>
      </c>
      <c r="C2923" s="1" t="s">
        <v>1467</v>
      </c>
      <c r="D2923" s="1" t="str">
        <f t="shared" ref="D2923:D2926" si="453">""""&amp;C2923&amp;""""</f>
        <v>"PbCO&lt;sub&gt;3&lt;/sub&gt;"</v>
      </c>
      <c r="E2923" s="1" t="str">
        <f t="shared" si="448"/>
        <v xml:space="preserve">gcmin:cerussite  gcmin:rruffchemistry  "PbCO&lt;sub&gt;3&lt;/sub&gt;". </v>
      </c>
    </row>
    <row r="2924" spans="1:5" ht="30" x14ac:dyDescent="0.25">
      <c r="A2924" s="1" t="s">
        <v>1460</v>
      </c>
      <c r="B2924" s="1" t="s">
        <v>610</v>
      </c>
      <c r="C2924" s="1" t="s">
        <v>974</v>
      </c>
      <c r="D2924" s="1" t="str">
        <f t="shared" si="453"/>
        <v>"aragonite"</v>
      </c>
      <c r="E2924" s="1" t="str">
        <f t="shared" si="448"/>
        <v xml:space="preserve">gcmin:cerussite  gcmin:fleischersgroup  "aragonite". </v>
      </c>
    </row>
    <row r="2925" spans="1:5" ht="30" x14ac:dyDescent="0.25">
      <c r="A2925" s="1" t="s">
        <v>1460</v>
      </c>
      <c r="B2925" s="1" t="s">
        <v>579</v>
      </c>
      <c r="C2925" s="1" t="s">
        <v>814</v>
      </c>
      <c r="D2925" s="1" t="str">
        <f t="shared" si="453"/>
        <v>"orthorhombic"</v>
      </c>
      <c r="E2925" s="1" t="str">
        <f t="shared" si="448"/>
        <v xml:space="preserve">gcmin:cerussite  gcmin:crystalsystem  "orthorhombic". </v>
      </c>
    </row>
    <row r="2926" spans="1:5" ht="90" x14ac:dyDescent="0.25">
      <c r="A2926" s="1" t="s">
        <v>1460</v>
      </c>
      <c r="B2926" s="1" t="s">
        <v>593</v>
      </c>
      <c r="C2926" s="1" t="s">
        <v>1468</v>
      </c>
      <c r="D2926" s="1" t="str">
        <f t="shared" si="453"/>
        <v>"The synthetic lead carbonate was known previously as ceruse, and the mineral was known previously under various chemical names, but the mineral was named cerussite in this publication: Haidinger W (1845) Cerussit, in Handbuch der Bestimmenden Mineralogie, Bei Braum?ller and Seidel (Wien) 503-503"</v>
      </c>
      <c r="E2926" s="1" t="str">
        <f t="shared" si="448"/>
        <v xml:space="preserve">gcmin:cerussite  gcmin:statusnotes  "The synthetic lead carbonate was known previously as ceruse, and the mineral was known previously under various chemical names, but the mineral was named cerussite in this publication: Haidinger W (1845) Cerussit, in Handbuch der Bestimmenden Mineralogie, Bei Braum?ller and Seidel (Wien) 503-503". </v>
      </c>
    </row>
    <row r="2927" spans="1:5" x14ac:dyDescent="0.25">
      <c r="A2927" t="s">
        <v>1460</v>
      </c>
      <c r="B2927" t="s">
        <v>7</v>
      </c>
      <c r="C2927" t="s">
        <v>1469</v>
      </c>
      <c r="D2927"/>
      <c r="E2927" s="1" t="str">
        <f t="shared" si="448"/>
        <v xml:space="preserve">gcmin:cerussite  skos:exactMatch  &lt;https://www.mindat.org/1:1:934:4&gt;. </v>
      </c>
    </row>
    <row r="2928" spans="1:5" ht="30" x14ac:dyDescent="0.25">
      <c r="A2928" s="1" t="s">
        <v>1460</v>
      </c>
      <c r="B2928" s="1" t="s">
        <v>587</v>
      </c>
      <c r="C2928" s="1" t="s">
        <v>1462</v>
      </c>
      <c r="D2928" s="1" t="str">
        <f>""""&amp;C2928&amp;""""</f>
        <v>"Cerussite"</v>
      </c>
      <c r="E2928" s="1" t="str">
        <f t="shared" si="448"/>
        <v xml:space="preserve">gcmin:cerussite  gcmin:rruffnameplain  "Cerussite". </v>
      </c>
    </row>
    <row r="2929" spans="1:5" x14ac:dyDescent="0.25">
      <c r="A2929" t="s">
        <v>1460</v>
      </c>
      <c r="B2929" t="s">
        <v>7</v>
      </c>
      <c r="C2929" t="s">
        <v>1470</v>
      </c>
      <c r="D2929"/>
      <c r="E2929" s="1" t="str">
        <f t="shared" si="448"/>
        <v xml:space="preserve">gcmin:cerussite  skos:exactMatch  &lt;http://www.wikidata.org/entity/Q409122&gt;. </v>
      </c>
    </row>
    <row r="2930" spans="1:5" x14ac:dyDescent="0.25">
      <c r="A2930" t="s">
        <v>1460</v>
      </c>
      <c r="B2930" t="s">
        <v>11</v>
      </c>
      <c r="C2930" t="s">
        <v>12</v>
      </c>
      <c r="D2930"/>
      <c r="E2930" s="1" t="str">
        <f t="shared" si="448"/>
        <v xml:space="preserve">gcmin:cerussite  rdf:type  skos:Concept. </v>
      </c>
    </row>
    <row r="2931" spans="1:5" ht="30" x14ac:dyDescent="0.25">
      <c r="A2931" s="1" t="s">
        <v>1460</v>
      </c>
      <c r="B2931" s="1" t="s">
        <v>606</v>
      </c>
      <c r="C2931" s="1" t="s">
        <v>1471</v>
      </c>
      <c r="D2931" s="1" t="str">
        <f>""""&amp;C2931&amp;""""</f>
        <v>"IUPAC: Lead carbonate"</v>
      </c>
      <c r="E2931" s="1" t="str">
        <f t="shared" si="448"/>
        <v xml:space="preserve">gcmin:cerussite  gcmin:iupacchemname  "IUPAC: Lead carbonate". </v>
      </c>
    </row>
    <row r="2932" spans="1:5" x14ac:dyDescent="0.25">
      <c r="A2932" t="s">
        <v>1460</v>
      </c>
      <c r="B2932" t="s">
        <v>4</v>
      </c>
      <c r="C2932">
        <v>5890</v>
      </c>
      <c r="D2932"/>
      <c r="E2932" s="1" t="str">
        <f t="shared" si="448"/>
        <v xml:space="preserve">gcmin:cerussite  gcmin:localitycount  5890. </v>
      </c>
    </row>
    <row r="2933" spans="1:5" ht="30" x14ac:dyDescent="0.25">
      <c r="A2933" s="1" t="s">
        <v>1460</v>
      </c>
      <c r="B2933" s="1" t="s">
        <v>586</v>
      </c>
      <c r="C2933" s="1">
        <v>1565</v>
      </c>
      <c r="D2933" s="1" t="str">
        <f t="shared" ref="D2933:D2938" si="454">""""&amp;C2933&amp;""""</f>
        <v>"1565"</v>
      </c>
      <c r="E2933" s="1" t="str">
        <f t="shared" si="448"/>
        <v xml:space="preserve">gcmin:cerussite  gcmin:wikipediadate  "1565". </v>
      </c>
    </row>
    <row r="2934" spans="1:5" ht="30" x14ac:dyDescent="0.25">
      <c r="A2934" s="1" t="s">
        <v>1460</v>
      </c>
      <c r="B2934" s="1" t="s">
        <v>21</v>
      </c>
      <c r="C2934" s="1" t="s">
        <v>1472</v>
      </c>
      <c r="D2934" s="1" t="str">
        <f t="shared" si="454"/>
        <v>"min-934"</v>
      </c>
      <c r="E2934" s="1" t="str">
        <f t="shared" si="448"/>
        <v xml:space="preserve">gcmin:cerussite  gcmin:mindatid  "min-934". </v>
      </c>
    </row>
    <row r="2935" spans="1:5" ht="30" x14ac:dyDescent="0.25">
      <c r="A2935" s="1" t="s">
        <v>1460</v>
      </c>
      <c r="B2935" s="1" t="s">
        <v>590</v>
      </c>
      <c r="C2935" s="1" t="s">
        <v>675</v>
      </c>
      <c r="D2935" s="1" t="str">
        <f t="shared" si="454"/>
        <v>"Grandfathered|Approved"</v>
      </c>
      <c r="E2935" s="1" t="str">
        <f t="shared" si="448"/>
        <v xml:space="preserve">gcmin:cerussite  gcmin:imastatus  "Grandfathered|Approved". </v>
      </c>
    </row>
    <row r="2936" spans="1:5" ht="30" x14ac:dyDescent="0.25">
      <c r="A2936" s="1" t="s">
        <v>1460</v>
      </c>
      <c r="B2936" s="1" t="s">
        <v>581</v>
      </c>
      <c r="C2936" s="1" t="s">
        <v>1473</v>
      </c>
      <c r="D2936" s="1" t="str">
        <f t="shared" si="454"/>
        <v>"R040069 | R050011 | R050023 | R050174 | R050298 | R060017"</v>
      </c>
      <c r="E2936" s="1" t="str">
        <f t="shared" si="448"/>
        <v xml:space="preserve">gcmin:cerussite  gcmin:rruffids  "R040069 | R050011 | R050023 | R050174 | R050298 | R060017". </v>
      </c>
    </row>
    <row r="2937" spans="1:5" ht="30" x14ac:dyDescent="0.25">
      <c r="A2937" s="1" t="s">
        <v>1460</v>
      </c>
      <c r="B2937" s="1" t="s">
        <v>575</v>
      </c>
      <c r="C2937" s="1" t="s">
        <v>978</v>
      </c>
      <c r="D2937" s="1" t="str">
        <f t="shared" si="454"/>
        <v>"05.AB.15"</v>
      </c>
      <c r="E2937" s="1" t="str">
        <f t="shared" si="448"/>
        <v xml:space="preserve">gcmin:cerussite  gcmin:strunzcodeV10  "05.AB.15". </v>
      </c>
    </row>
    <row r="2938" spans="1:5" ht="45" x14ac:dyDescent="0.25">
      <c r="A2938" s="1" t="s">
        <v>1460</v>
      </c>
      <c r="B2938" s="1" t="s">
        <v>602</v>
      </c>
      <c r="C2938" s="1" t="s">
        <v>1474</v>
      </c>
      <c r="D2938" s="1" t="str">
        <f t="shared" si="454"/>
        <v>"https://www.handbookofmineralogy.org/pdfs/cerussite.pdf"</v>
      </c>
      <c r="E2938" s="1" t="str">
        <f t="shared" si="448"/>
        <v xml:space="preserve">gcmin:cerussite  gcmin:handbookofmineralogyurl  "https://www.handbookofmineralogy.org/pdfs/cerussite.pdf". </v>
      </c>
    </row>
    <row r="2939" spans="1:5" x14ac:dyDescent="0.25">
      <c r="A2939" t="s">
        <v>1475</v>
      </c>
      <c r="B2939" t="s">
        <v>7</v>
      </c>
      <c r="C2939" t="s">
        <v>1476</v>
      </c>
      <c r="D2939"/>
      <c r="E2939" s="1" t="str">
        <f t="shared" si="448"/>
        <v xml:space="preserve">gcmin:chalcanthite  skos:exactMatch  gsqmin:chalcanthite. </v>
      </c>
    </row>
    <row r="2940" spans="1:5" ht="30" x14ac:dyDescent="0.25">
      <c r="A2940" s="1" t="s">
        <v>1475</v>
      </c>
      <c r="B2940" s="1" t="s">
        <v>610</v>
      </c>
      <c r="C2940" s="1" t="s">
        <v>1477</v>
      </c>
      <c r="D2940" s="1" t="str">
        <f t="shared" ref="D2940:D2942" si="455">""""&amp;C2940&amp;""""</f>
        <v>"chalcanthite"</v>
      </c>
      <c r="E2940" s="1" t="str">
        <f t="shared" si="448"/>
        <v xml:space="preserve">gcmin:chalcanthite  gcmin:fleischersgroup  "chalcanthite". </v>
      </c>
    </row>
    <row r="2941" spans="1:5" ht="30" x14ac:dyDescent="0.25">
      <c r="A2941" s="1" t="s">
        <v>1475</v>
      </c>
      <c r="B2941" s="1" t="s">
        <v>577</v>
      </c>
      <c r="C2941" s="1" t="s">
        <v>1478</v>
      </c>
      <c r="D2941" s="1" t="str">
        <f t="shared" si="455"/>
        <v>"http://www.webmineral.com/data/Chalcanthite.shtml"</v>
      </c>
      <c r="E2941" s="1" t="str">
        <f t="shared" si="448"/>
        <v xml:space="preserve">gcmin:chalcanthite  gcmin:webmineralurl  "http://www.webmineral.com/data/Chalcanthite.shtml". </v>
      </c>
    </row>
    <row r="2942" spans="1:5" ht="30" x14ac:dyDescent="0.25">
      <c r="A2942" s="1" t="s">
        <v>1475</v>
      </c>
      <c r="B2942" s="1" t="s">
        <v>587</v>
      </c>
      <c r="C2942" s="1" t="s">
        <v>1479</v>
      </c>
      <c r="D2942" s="1" t="str">
        <f t="shared" si="455"/>
        <v>"Chalcanthite"</v>
      </c>
      <c r="E2942" s="1" t="str">
        <f t="shared" si="448"/>
        <v xml:space="preserve">gcmin:chalcanthite  gcmin:rruffnameplain  "Chalcanthite". </v>
      </c>
    </row>
    <row r="2943" spans="1:5" x14ac:dyDescent="0.25">
      <c r="A2943" t="s">
        <v>1475</v>
      </c>
      <c r="B2943" t="s">
        <v>7</v>
      </c>
      <c r="C2943" t="s">
        <v>1480</v>
      </c>
      <c r="D2943"/>
      <c r="E2943" s="1" t="str">
        <f t="shared" si="448"/>
        <v xml:space="preserve">gcmin:chalcanthite  skos:exactMatch  &lt;https://www.mindat.org/1:1:959:3&gt;. </v>
      </c>
    </row>
    <row r="2944" spans="1:5" ht="30" x14ac:dyDescent="0.25">
      <c r="A2944" s="1" t="s">
        <v>1475</v>
      </c>
      <c r="B2944" s="1" t="s">
        <v>598</v>
      </c>
      <c r="C2944" s="1" t="s">
        <v>1481</v>
      </c>
      <c r="D2944" s="1" t="str">
        <f t="shared" ref="D2944:D2945" si="456">""""&amp;C2944&amp;""""</f>
        <v>"Cu&lt;sup&gt;2+&lt;/sup&gt;S&lt;sup&gt;6+&lt;/sup&gt;O&lt;sub&gt;4&lt;/sub&gt;?5H&lt;sub&gt;2&lt;/sub&gt;O"</v>
      </c>
      <c r="E2944" s="1" t="str">
        <f t="shared" si="448"/>
        <v xml:space="preserve">gcmin:chalcanthite  gcmin:rruffchemistry  "Cu&lt;sup&gt;2+&lt;/sup&gt;S&lt;sup&gt;6+&lt;/sup&gt;O&lt;sub&gt;4&lt;/sub&gt;?5H&lt;sub&gt;2&lt;/sub&gt;O". </v>
      </c>
    </row>
    <row r="2945" spans="1:5" ht="30" x14ac:dyDescent="0.25">
      <c r="A2945" s="1" t="s">
        <v>1475</v>
      </c>
      <c r="B2945" s="1" t="s">
        <v>15</v>
      </c>
      <c r="C2945" s="1" t="s">
        <v>1479</v>
      </c>
      <c r="D2945" s="1" t="str">
        <f t="shared" si="456"/>
        <v>"Chalcanthite"</v>
      </c>
      <c r="E2945" s="1" t="str">
        <f t="shared" si="448"/>
        <v xml:space="preserve">gcmin:chalcanthite  rdfs:label  "Chalcanthite". </v>
      </c>
    </row>
    <row r="2946" spans="1:5" ht="30" x14ac:dyDescent="0.25">
      <c r="A2946" t="s">
        <v>1475</v>
      </c>
      <c r="B2946" t="s">
        <v>23</v>
      </c>
      <c r="C2946" t="s">
        <v>166</v>
      </c>
      <c r="D2946"/>
      <c r="E2946" s="1" t="str">
        <f t="shared" si="448"/>
        <v xml:space="preserve">gcmin:chalcanthite  skos:broader  &lt;https://w3id.org/geochem/1.0/mingroup/29280&gt;. </v>
      </c>
    </row>
    <row r="2947" spans="1:5" x14ac:dyDescent="0.25">
      <c r="A2947" t="s">
        <v>1475</v>
      </c>
      <c r="B2947" t="s">
        <v>13</v>
      </c>
      <c r="C2947" t="s">
        <v>77</v>
      </c>
      <c r="D2947"/>
      <c r="E2947" s="1" t="str">
        <f t="shared" ref="E2947:E3010" si="457">A2947 &amp; "  " &amp; B2947 &amp; "  " &amp; IF(ISBLANK(D2947),C2947, D2947) &amp; ". "</f>
        <v xml:space="preserve">gcmin:chalcanthite  skos:inScheme  gcmin:conceptScheme. </v>
      </c>
    </row>
    <row r="2948" spans="1:5" ht="30" x14ac:dyDescent="0.25">
      <c r="A2948" s="1" t="s">
        <v>1475</v>
      </c>
      <c r="B2948" s="1" t="s">
        <v>588</v>
      </c>
      <c r="C2948" s="1" t="s">
        <v>1329</v>
      </c>
      <c r="D2948" s="1" t="str">
        <f>""""&amp;C2948&amp;""""</f>
        <v>"Cu | S | O | H"</v>
      </c>
      <c r="E2948" s="1" t="str">
        <f t="shared" si="457"/>
        <v xml:space="preserve">gcmin:chalcanthite  gcmin:chemistryelements  "Cu | S | O | H". </v>
      </c>
    </row>
    <row r="2949" spans="1:5" x14ac:dyDescent="0.25">
      <c r="A2949" t="s">
        <v>1475</v>
      </c>
      <c r="B2949" t="s">
        <v>11</v>
      </c>
      <c r="C2949" t="s">
        <v>12</v>
      </c>
      <c r="D2949"/>
      <c r="E2949" s="1" t="str">
        <f t="shared" si="457"/>
        <v xml:space="preserve">gcmin:chalcanthite  rdf:type  skos:Concept. </v>
      </c>
    </row>
    <row r="2950" spans="1:5" ht="30" x14ac:dyDescent="0.25">
      <c r="A2950" s="1" t="s">
        <v>1475</v>
      </c>
      <c r="B2950" s="1" t="s">
        <v>586</v>
      </c>
      <c r="C2950" s="1">
        <v>1853</v>
      </c>
      <c r="D2950" s="1" t="str">
        <f t="shared" ref="D2950:D2957" si="458">""""&amp;C2950&amp;""""</f>
        <v>"1853"</v>
      </c>
      <c r="E2950" s="1" t="str">
        <f t="shared" si="457"/>
        <v xml:space="preserve">gcmin:chalcanthite  gcmin:wikipediadate  "1853". </v>
      </c>
    </row>
    <row r="2951" spans="1:5" ht="30" x14ac:dyDescent="0.25">
      <c r="A2951" s="1" t="s">
        <v>1475</v>
      </c>
      <c r="B2951" s="1" t="s">
        <v>606</v>
      </c>
      <c r="C2951" s="1" t="s">
        <v>1482</v>
      </c>
      <c r="D2951" s="1" t="str">
        <f t="shared" si="458"/>
        <v>"IUPAC: Copper sulfate pentahydrate"</v>
      </c>
      <c r="E2951" s="1" t="str">
        <f t="shared" si="457"/>
        <v xml:space="preserve">gcmin:chalcanthite  gcmin:iupacchemname  "IUPAC: Copper sulfate pentahydrate". </v>
      </c>
    </row>
    <row r="2952" spans="1:5" ht="30" x14ac:dyDescent="0.25">
      <c r="A2952" s="1" t="s">
        <v>1475</v>
      </c>
      <c r="B2952" s="1" t="s">
        <v>116</v>
      </c>
      <c r="C2952" s="1" t="s">
        <v>1483</v>
      </c>
      <c r="D2952" s="1" t="str">
        <f t="shared" si="458"/>
        <v>"Cu(SO&lt;sub&gt;4&lt;/sub&gt;)?5H&lt;sub&gt;2&lt;/sub&gt;O"</v>
      </c>
      <c r="E2952" s="1" t="str">
        <f t="shared" si="457"/>
        <v xml:space="preserve">gcmin:chalcanthite  gcmin:imachemistry  "Cu(SO&lt;sub&gt;4&lt;/sub&gt;)?5H&lt;sub&gt;2&lt;/sub&gt;O". </v>
      </c>
    </row>
    <row r="2953" spans="1:5" ht="30" x14ac:dyDescent="0.25">
      <c r="A2953" s="1" t="s">
        <v>1475</v>
      </c>
      <c r="B2953" s="1" t="s">
        <v>26</v>
      </c>
      <c r="C2953" s="1" t="s">
        <v>1484</v>
      </c>
      <c r="D2953" s="1" t="str">
        <f t="shared" si="458"/>
        <v>"http://www.mindat.org/min-959.html"</v>
      </c>
      <c r="E2953" s="1" t="str">
        <f t="shared" si="457"/>
        <v xml:space="preserve">gcmin:chalcanthite  gcmin:mindaturl  "http://www.mindat.org/min-959.html". </v>
      </c>
    </row>
    <row r="2954" spans="1:5" ht="30" x14ac:dyDescent="0.25">
      <c r="A2954" s="1" t="s">
        <v>1475</v>
      </c>
      <c r="B2954" s="1" t="s">
        <v>21</v>
      </c>
      <c r="C2954" s="1" t="s">
        <v>1485</v>
      </c>
      <c r="D2954" s="1" t="str">
        <f t="shared" si="458"/>
        <v>"min-959"</v>
      </c>
      <c r="E2954" s="1" t="str">
        <f t="shared" si="457"/>
        <v xml:space="preserve">gcmin:chalcanthite  gcmin:mindatid  "min-959". </v>
      </c>
    </row>
    <row r="2955" spans="1:5" ht="30" x14ac:dyDescent="0.25">
      <c r="A2955" s="1" t="s">
        <v>1475</v>
      </c>
      <c r="B2955" s="1" t="s">
        <v>590</v>
      </c>
      <c r="C2955" s="1" t="s">
        <v>675</v>
      </c>
      <c r="D2955" s="1" t="str">
        <f t="shared" si="458"/>
        <v>"Grandfathered|Approved"</v>
      </c>
      <c r="E2955" s="1" t="str">
        <f t="shared" si="457"/>
        <v xml:space="preserve">gcmin:chalcanthite  gcmin:imastatus  "Grandfathered|Approved". </v>
      </c>
    </row>
    <row r="2956" spans="1:5" ht="75" x14ac:dyDescent="0.25">
      <c r="A2956" s="1" t="s">
        <v>1475</v>
      </c>
      <c r="B2956" s="1" t="s">
        <v>593</v>
      </c>
      <c r="C2956" s="1" t="s">
        <v>1486</v>
      </c>
      <c r="D2956" s="1" t="str">
        <f t="shared" si="458"/>
        <v>"Mineral name has been known since antiquity and predates any formal descriptive publication. for example: Dioscorides P, [Translated by Cornarius J, 1557] (70) Chalcantum, in De materia medica Libri V., Froben (Basileae) 451-453"</v>
      </c>
      <c r="E2956" s="1" t="str">
        <f t="shared" si="457"/>
        <v xml:space="preserve">gcmin:chalcanthite  gcmin:statusnotes  "Mineral name has been known since antiquity and predates any formal descriptive publication. for example: Dioscorides P, [Translated by Cornarius J, 1557] (70) Chalcantum, in De materia medica Libri V., Froben (Basileae) 451-453". </v>
      </c>
    </row>
    <row r="2957" spans="1:5" ht="30" x14ac:dyDescent="0.25">
      <c r="A2957" s="1" t="s">
        <v>1475</v>
      </c>
      <c r="B2957" s="1" t="s">
        <v>575</v>
      </c>
      <c r="C2957" s="1" t="s">
        <v>1487</v>
      </c>
      <c r="D2957" s="1" t="str">
        <f t="shared" si="458"/>
        <v>"07.CB.20"</v>
      </c>
      <c r="E2957" s="1" t="str">
        <f t="shared" si="457"/>
        <v xml:space="preserve">gcmin:chalcanthite  gcmin:strunzcodeV10  "07.CB.20". </v>
      </c>
    </row>
    <row r="2958" spans="1:5" x14ac:dyDescent="0.25">
      <c r="A2958" t="s">
        <v>1475</v>
      </c>
      <c r="B2958" t="s">
        <v>4</v>
      </c>
      <c r="C2958">
        <v>1091</v>
      </c>
      <c r="D2958"/>
      <c r="E2958" s="1" t="str">
        <f t="shared" si="457"/>
        <v xml:space="preserve">gcmin:chalcanthite  gcmin:localitycount  1091. </v>
      </c>
    </row>
    <row r="2959" spans="1:5" ht="45" x14ac:dyDescent="0.25">
      <c r="A2959" s="1" t="s">
        <v>1475</v>
      </c>
      <c r="B2959" s="1" t="s">
        <v>602</v>
      </c>
      <c r="C2959" s="1" t="s">
        <v>1488</v>
      </c>
      <c r="D2959" s="1" t="str">
        <f t="shared" ref="D2959:D2964" si="459">""""&amp;C2959&amp;""""</f>
        <v>"https://www.handbookofmineralogy.org/pdfs/chalcanthite.pdf"</v>
      </c>
      <c r="E2959" s="1" t="str">
        <f t="shared" si="457"/>
        <v xml:space="preserve">gcmin:chalcanthite  gcmin:handbookofmineralogyurl  "https://www.handbookofmineralogy.org/pdfs/chalcanthite.pdf". </v>
      </c>
    </row>
    <row r="2960" spans="1:5" ht="30" x14ac:dyDescent="0.25">
      <c r="A2960" s="1" t="s">
        <v>1475</v>
      </c>
      <c r="B2960" s="1" t="s">
        <v>601</v>
      </c>
      <c r="C2960" s="1" t="s">
        <v>1479</v>
      </c>
      <c r="D2960" s="1" t="str">
        <f t="shared" si="459"/>
        <v>"Chalcanthite"</v>
      </c>
      <c r="E2960" s="1" t="str">
        <f t="shared" si="457"/>
        <v xml:space="preserve">gcmin:chalcanthite  gcmin:rruffnamehtml  "Chalcanthite". </v>
      </c>
    </row>
    <row r="2961" spans="1:5" ht="30" x14ac:dyDescent="0.25">
      <c r="A2961" s="1" t="s">
        <v>1475</v>
      </c>
      <c r="B2961" s="1" t="s">
        <v>584</v>
      </c>
      <c r="C2961" s="1" t="s">
        <v>1479</v>
      </c>
      <c r="D2961" s="1" t="str">
        <f t="shared" si="459"/>
        <v>"Chalcanthite"</v>
      </c>
      <c r="E2961" s="1" t="str">
        <f t="shared" si="457"/>
        <v xml:space="preserve">gcmin:chalcanthite  gcmin:structuralgroup  "Chalcanthite". </v>
      </c>
    </row>
    <row r="2962" spans="1:5" ht="30" x14ac:dyDescent="0.25">
      <c r="A2962" s="1" t="s">
        <v>1475</v>
      </c>
      <c r="B2962" s="1" t="s">
        <v>581</v>
      </c>
      <c r="C2962" s="1" t="s">
        <v>1489</v>
      </c>
      <c r="D2962" s="1" t="str">
        <f t="shared" si="459"/>
        <v>"R050293 | R050354 | R060018 | R060102"</v>
      </c>
      <c r="E2962" s="1" t="str">
        <f t="shared" si="457"/>
        <v xml:space="preserve">gcmin:chalcanthite  gcmin:rruffids  "R050293 | R050354 | R060018 | R060102". </v>
      </c>
    </row>
    <row r="2963" spans="1:5" ht="30" x14ac:dyDescent="0.25">
      <c r="A2963" s="1" t="s">
        <v>1475</v>
      </c>
      <c r="B2963" s="1" t="s">
        <v>604</v>
      </c>
      <c r="C2963" s="1" t="s">
        <v>1490</v>
      </c>
      <c r="D2963" s="1" t="str">
        <f t="shared" si="459"/>
        <v>"Sulfate, selenate, etc. without additional anions, with H2O, With only medium-sized cations"</v>
      </c>
      <c r="E2963" s="1" t="str">
        <f t="shared" si="457"/>
        <v xml:space="preserve">gcmin:chalcanthite  gcmin:strunzlabel  "Sulfate, selenate, etc. without additional anions, with H2O, With only medium-sized cations". </v>
      </c>
    </row>
    <row r="2964" spans="1:5" ht="30" x14ac:dyDescent="0.25">
      <c r="A2964" s="1" t="s">
        <v>1475</v>
      </c>
      <c r="B2964" s="1" t="s">
        <v>17</v>
      </c>
      <c r="C2964" s="1" t="s">
        <v>1479</v>
      </c>
      <c r="D2964" s="1" t="str">
        <f t="shared" si="459"/>
        <v>"Chalcanthite"</v>
      </c>
      <c r="E2964" s="1" t="str">
        <f t="shared" si="457"/>
        <v xml:space="preserve">gcmin:chalcanthite  skos:prefLabel  "Chalcanthite". </v>
      </c>
    </row>
    <row r="2965" spans="1:5" ht="30" x14ac:dyDescent="0.25">
      <c r="A2965" t="s">
        <v>1475</v>
      </c>
      <c r="B2965" t="s">
        <v>7</v>
      </c>
      <c r="C2965" t="s">
        <v>1491</v>
      </c>
      <c r="D2965"/>
      <c r="E2965" s="1" t="str">
        <f t="shared" si="457"/>
        <v xml:space="preserve">gcmin:chalcanthite  skos:exactMatch  &lt;http://www.wikidata.org/entity/Q407861&gt;. </v>
      </c>
    </row>
    <row r="2966" spans="1:5" ht="30" x14ac:dyDescent="0.25">
      <c r="A2966" s="1" t="s">
        <v>1475</v>
      </c>
      <c r="B2966" s="1" t="s">
        <v>579</v>
      </c>
      <c r="C2966" s="1" t="s">
        <v>660</v>
      </c>
      <c r="D2966" s="1" t="str">
        <f t="shared" ref="D2966:D2971" si="460">""""&amp;C2966&amp;""""</f>
        <v>"triclinic"</v>
      </c>
      <c r="E2966" s="1" t="str">
        <f t="shared" si="457"/>
        <v xml:space="preserve">gcmin:chalcanthite  gcmin:crystalsystem  "triclinic". </v>
      </c>
    </row>
    <row r="2967" spans="1:5" ht="30" x14ac:dyDescent="0.25">
      <c r="A2967" s="1" t="s">
        <v>1492</v>
      </c>
      <c r="B2967" s="1" t="s">
        <v>586</v>
      </c>
      <c r="C2967" s="1" t="s">
        <v>700</v>
      </c>
      <c r="D2967" s="1" t="str">
        <f t="shared" si="460"/>
        <v>"old"</v>
      </c>
      <c r="E2967" s="1" t="str">
        <f t="shared" si="457"/>
        <v xml:space="preserve">gcmin:chalcocite  gcmin:wikipediadate  "old". </v>
      </c>
    </row>
    <row r="2968" spans="1:5" ht="30" x14ac:dyDescent="0.25">
      <c r="A2968" s="1" t="s">
        <v>1492</v>
      </c>
      <c r="B2968" s="1" t="s">
        <v>590</v>
      </c>
      <c r="C2968" s="1" t="s">
        <v>675</v>
      </c>
      <c r="D2968" s="1" t="str">
        <f t="shared" si="460"/>
        <v>"Grandfathered|Approved"</v>
      </c>
      <c r="E2968" s="1" t="str">
        <f t="shared" si="457"/>
        <v xml:space="preserve">gcmin:chalcocite  gcmin:imastatus  "Grandfathered|Approved". </v>
      </c>
    </row>
    <row r="2969" spans="1:5" ht="30" x14ac:dyDescent="0.25">
      <c r="A2969" s="1" t="s">
        <v>1492</v>
      </c>
      <c r="B2969" s="1" t="s">
        <v>577</v>
      </c>
      <c r="C2969" s="1" t="s">
        <v>1493</v>
      </c>
      <c r="D2969" s="1" t="str">
        <f t="shared" si="460"/>
        <v>"http://www.webmineral.com/data/Chalcocite.shtml"</v>
      </c>
      <c r="E2969" s="1" t="str">
        <f t="shared" si="457"/>
        <v xml:space="preserve">gcmin:chalcocite  gcmin:webmineralurl  "http://www.webmineral.com/data/Chalcocite.shtml". </v>
      </c>
    </row>
    <row r="2970" spans="1:5" ht="30" x14ac:dyDescent="0.25">
      <c r="A2970" s="1" t="s">
        <v>1492</v>
      </c>
      <c r="B2970" s="1" t="s">
        <v>581</v>
      </c>
      <c r="C2970" s="1" t="s">
        <v>1494</v>
      </c>
      <c r="D2970" s="1" t="str">
        <f t="shared" si="460"/>
        <v>"R050067 | R070730 | R120090 | R120113"</v>
      </c>
      <c r="E2970" s="1" t="str">
        <f t="shared" si="457"/>
        <v xml:space="preserve">gcmin:chalcocite  gcmin:rruffids  "R050067 | R070730 | R120090 | R120113". </v>
      </c>
    </row>
    <row r="2971" spans="1:5" ht="45" x14ac:dyDescent="0.25">
      <c r="A2971" s="1" t="s">
        <v>1492</v>
      </c>
      <c r="B2971" s="1" t="s">
        <v>602</v>
      </c>
      <c r="C2971" s="1" t="s">
        <v>1495</v>
      </c>
      <c r="D2971" s="1" t="str">
        <f t="shared" si="460"/>
        <v>"https://www.handbookofmineralogy.org/pdfs/chalcocite.pdf"</v>
      </c>
      <c r="E2971" s="1" t="str">
        <f t="shared" si="457"/>
        <v xml:space="preserve">gcmin:chalcocite  gcmin:handbookofmineralogyurl  "https://www.handbookofmineralogy.org/pdfs/chalcocite.pdf". </v>
      </c>
    </row>
    <row r="2972" spans="1:5" ht="30" x14ac:dyDescent="0.25">
      <c r="A2972" t="s">
        <v>1492</v>
      </c>
      <c r="B2972" t="s">
        <v>23</v>
      </c>
      <c r="C2972" t="s">
        <v>309</v>
      </c>
      <c r="D2972"/>
      <c r="E2972" s="1" t="str">
        <f t="shared" si="457"/>
        <v xml:space="preserve">gcmin:chalcocite  skos:broader  &lt;https://w3id.org/geochem/1.0/mingroup/33145&gt;. </v>
      </c>
    </row>
    <row r="2973" spans="1:5" ht="30" x14ac:dyDescent="0.25">
      <c r="A2973" s="1" t="s">
        <v>1492</v>
      </c>
      <c r="B2973" s="1" t="s">
        <v>588</v>
      </c>
      <c r="C2973" s="1" t="s">
        <v>1496</v>
      </c>
      <c r="D2973" s="1" t="str">
        <f>""""&amp;C2973&amp;""""</f>
        <v>"Cu | S"</v>
      </c>
      <c r="E2973" s="1" t="str">
        <f t="shared" si="457"/>
        <v xml:space="preserve">gcmin:chalcocite  gcmin:chemistryelements  "Cu | S". </v>
      </c>
    </row>
    <row r="2974" spans="1:5" x14ac:dyDescent="0.25">
      <c r="A2974" t="s">
        <v>1492</v>
      </c>
      <c r="B2974" t="s">
        <v>13</v>
      </c>
      <c r="C2974" t="s">
        <v>77</v>
      </c>
      <c r="D2974"/>
      <c r="E2974" s="1" t="str">
        <f t="shared" si="457"/>
        <v xml:space="preserve">gcmin:chalcocite  skos:inScheme  gcmin:conceptScheme. </v>
      </c>
    </row>
    <row r="2975" spans="1:5" ht="30" x14ac:dyDescent="0.25">
      <c r="A2975" s="1" t="s">
        <v>1492</v>
      </c>
      <c r="B2975" s="1" t="s">
        <v>587</v>
      </c>
      <c r="C2975" s="1" t="s">
        <v>1497</v>
      </c>
      <c r="D2975" s="1" t="str">
        <f>""""&amp;C2975&amp;""""</f>
        <v>"Chalcocite"</v>
      </c>
      <c r="E2975" s="1" t="str">
        <f t="shared" si="457"/>
        <v xml:space="preserve">gcmin:chalcocite  gcmin:rruffnameplain  "Chalcocite". </v>
      </c>
    </row>
    <row r="2976" spans="1:5" x14ac:dyDescent="0.25">
      <c r="A2976" t="s">
        <v>1492</v>
      </c>
      <c r="B2976" t="s">
        <v>11</v>
      </c>
      <c r="C2976" t="s">
        <v>12</v>
      </c>
      <c r="D2976"/>
      <c r="E2976" s="1" t="str">
        <f t="shared" si="457"/>
        <v xml:space="preserve">gcmin:chalcocite  rdf:type  skos:Concept. </v>
      </c>
    </row>
    <row r="2977" spans="1:5" ht="30" x14ac:dyDescent="0.25">
      <c r="A2977" s="1" t="s">
        <v>1492</v>
      </c>
      <c r="B2977" s="1" t="s">
        <v>579</v>
      </c>
      <c r="C2977" s="1" t="s">
        <v>1498</v>
      </c>
      <c r="D2977" s="1" t="str">
        <f>""""&amp;C2977&amp;""""</f>
        <v>"monoclinic, cubic"</v>
      </c>
      <c r="E2977" s="1" t="str">
        <f t="shared" si="457"/>
        <v xml:space="preserve">gcmin:chalcocite  gcmin:crystalsystem  "monoclinic, cubic". </v>
      </c>
    </row>
    <row r="2978" spans="1:5" x14ac:dyDescent="0.25">
      <c r="A2978" t="s">
        <v>1492</v>
      </c>
      <c r="B2978" t="s">
        <v>4</v>
      </c>
      <c r="C2978">
        <v>6748</v>
      </c>
      <c r="D2978"/>
      <c r="E2978" s="1" t="str">
        <f t="shared" si="457"/>
        <v xml:space="preserve">gcmin:chalcocite  gcmin:localitycount  6748. </v>
      </c>
    </row>
    <row r="2979" spans="1:5" ht="30" x14ac:dyDescent="0.25">
      <c r="A2979" s="1" t="s">
        <v>1492</v>
      </c>
      <c r="B2979" s="1" t="s">
        <v>598</v>
      </c>
      <c r="C2979" s="1" t="s">
        <v>1499</v>
      </c>
      <c r="D2979" s="1" t="str">
        <f t="shared" ref="D2979:D2980" si="461">""""&amp;C2979&amp;""""</f>
        <v>"Cu&lt;sup&gt;1+&lt;/sup&gt;&lt;sub&gt;2&lt;/sub&gt;S&lt;sup&gt;2-&lt;/sup&gt;"</v>
      </c>
      <c r="E2979" s="1" t="str">
        <f t="shared" si="457"/>
        <v xml:space="preserve">gcmin:chalcocite  gcmin:rruffchemistry  "Cu&lt;sup&gt;1+&lt;/sup&gt;&lt;sub&gt;2&lt;/sub&gt;S&lt;sup&gt;2-&lt;/sup&gt;". </v>
      </c>
    </row>
    <row r="2980" spans="1:5" ht="75" x14ac:dyDescent="0.25">
      <c r="A2980" s="1" t="s">
        <v>1492</v>
      </c>
      <c r="B2980" s="1" t="s">
        <v>593</v>
      </c>
      <c r="C2980" s="1" t="s">
        <v>1500</v>
      </c>
      <c r="D2980" s="1" t="str">
        <f t="shared" si="461"/>
        <v>"Mineral name, or its predecessor chalcitis, has been known since antiquity and predates any formal descriptive publication. Eg. Hill J (1751) Of vitriolic minerals, in A History of the Materia Medica, Longman, Hitch and Hawes (London) 140-147"</v>
      </c>
      <c r="E2980" s="1" t="str">
        <f t="shared" si="457"/>
        <v xml:space="preserve">gcmin:chalcocite  gcmin:statusnotes  "Mineral name, or its predecessor chalcitis, has been known since antiquity and predates any formal descriptive publication. Eg. Hill J (1751) Of vitriolic minerals, in A History of the Materia Medica, Longman, Hitch and Hawes (London) 140-147". </v>
      </c>
    </row>
    <row r="2981" spans="1:5" x14ac:dyDescent="0.25">
      <c r="A2981" t="s">
        <v>1492</v>
      </c>
      <c r="B2981" t="s">
        <v>7</v>
      </c>
      <c r="C2981" t="s">
        <v>1501</v>
      </c>
      <c r="D2981"/>
      <c r="E2981" s="1" t="str">
        <f t="shared" si="457"/>
        <v xml:space="preserve">gcmin:chalcocite  skos:exactMatch  &lt;https://www.mindat.org/1:1:962:7&gt;. </v>
      </c>
    </row>
    <row r="2982" spans="1:5" x14ac:dyDescent="0.25">
      <c r="A2982" t="s">
        <v>1492</v>
      </c>
      <c r="B2982" t="s">
        <v>23</v>
      </c>
      <c r="C2982" t="s">
        <v>464</v>
      </c>
      <c r="D2982"/>
      <c r="E2982" s="1" t="str">
        <f t="shared" si="457"/>
        <v xml:space="preserve">gcmin:chalcocite  skos:broader  strunz:s02_BA. </v>
      </c>
    </row>
    <row r="2983" spans="1:5" ht="30" x14ac:dyDescent="0.25">
      <c r="A2983" s="1" t="s">
        <v>1492</v>
      </c>
      <c r="B2983" s="1" t="s">
        <v>606</v>
      </c>
      <c r="C2983" s="1" t="s">
        <v>1502</v>
      </c>
      <c r="D2983" s="1" t="str">
        <f t="shared" ref="D2983:D2986" si="462">""""&amp;C2983&amp;""""</f>
        <v>"IUPAC: Dicopper sulfide"</v>
      </c>
      <c r="E2983" s="1" t="str">
        <f t="shared" si="457"/>
        <v xml:space="preserve">gcmin:chalcocite  gcmin:iupacchemname  "IUPAC: Dicopper sulfide". </v>
      </c>
    </row>
    <row r="2984" spans="1:5" ht="30" x14ac:dyDescent="0.25">
      <c r="A2984" s="1" t="s">
        <v>1492</v>
      </c>
      <c r="B2984" s="1" t="s">
        <v>601</v>
      </c>
      <c r="C2984" s="1" t="s">
        <v>1497</v>
      </c>
      <c r="D2984" s="1" t="str">
        <f t="shared" si="462"/>
        <v>"Chalcocite"</v>
      </c>
      <c r="E2984" s="1" t="str">
        <f t="shared" si="457"/>
        <v xml:space="preserve">gcmin:chalcocite  gcmin:rruffnamehtml  "Chalcocite". </v>
      </c>
    </row>
    <row r="2985" spans="1:5" ht="30" x14ac:dyDescent="0.25">
      <c r="A2985" s="1" t="s">
        <v>1492</v>
      </c>
      <c r="B2985" s="1" t="s">
        <v>15</v>
      </c>
      <c r="C2985" s="1" t="s">
        <v>1497</v>
      </c>
      <c r="D2985" s="1" t="str">
        <f t="shared" si="462"/>
        <v>"Chalcocite"</v>
      </c>
      <c r="E2985" s="1" t="str">
        <f t="shared" si="457"/>
        <v xml:space="preserve">gcmin:chalcocite  rdfs:label  "Chalcocite". </v>
      </c>
    </row>
    <row r="2986" spans="1:5" ht="30" x14ac:dyDescent="0.25">
      <c r="A2986" s="1" t="s">
        <v>1492</v>
      </c>
      <c r="B2986" s="1" t="s">
        <v>604</v>
      </c>
      <c r="C2986" s="1" t="s">
        <v>605</v>
      </c>
      <c r="D2986" s="1" t="str">
        <f t="shared" si="462"/>
        <v>"Metal sulfide M:S &gt; 1:1 with Cu, Ag, Au"</v>
      </c>
      <c r="E2986" s="1" t="str">
        <f t="shared" si="457"/>
        <v xml:space="preserve">gcmin:chalcocite  gcmin:strunzlabel  "Metal sulfide M:S &gt; 1:1 with Cu, Ag, Au". </v>
      </c>
    </row>
    <row r="2987" spans="1:5" x14ac:dyDescent="0.25">
      <c r="A2987" t="s">
        <v>1492</v>
      </c>
      <c r="B2987" t="s">
        <v>7</v>
      </c>
      <c r="C2987" t="s">
        <v>1503</v>
      </c>
      <c r="D2987"/>
      <c r="E2987" s="1" t="str">
        <f t="shared" si="457"/>
        <v xml:space="preserve">gcmin:chalcocite  skos:exactMatch  gsqmin:chalcocite. </v>
      </c>
    </row>
    <row r="2988" spans="1:5" ht="30" x14ac:dyDescent="0.25">
      <c r="A2988" s="1" t="s">
        <v>1492</v>
      </c>
      <c r="B2988" s="1" t="s">
        <v>26</v>
      </c>
      <c r="C2988" s="1" t="s">
        <v>1504</v>
      </c>
      <c r="D2988" s="1" t="str">
        <f t="shared" ref="D2988:D2989" si="463">""""&amp;C2988&amp;""""</f>
        <v>"http://www.mindat.org/min-962.html"</v>
      </c>
      <c r="E2988" s="1" t="str">
        <f t="shared" si="457"/>
        <v xml:space="preserve">gcmin:chalcocite  gcmin:mindaturl  "http://www.mindat.org/min-962.html". </v>
      </c>
    </row>
    <row r="2989" spans="1:5" ht="30" x14ac:dyDescent="0.25">
      <c r="A2989" s="1" t="s">
        <v>1492</v>
      </c>
      <c r="B2989" s="1" t="s">
        <v>17</v>
      </c>
      <c r="C2989" s="1" t="s">
        <v>1497</v>
      </c>
      <c r="D2989" s="1" t="str">
        <f t="shared" si="463"/>
        <v>"Chalcocite"</v>
      </c>
      <c r="E2989" s="1" t="str">
        <f t="shared" si="457"/>
        <v xml:space="preserve">gcmin:chalcocite  skos:prefLabel  "Chalcocite". </v>
      </c>
    </row>
    <row r="2990" spans="1:5" ht="30" x14ac:dyDescent="0.25">
      <c r="A2990" t="s">
        <v>1492</v>
      </c>
      <c r="B2990" t="s">
        <v>7</v>
      </c>
      <c r="C2990" t="s">
        <v>1505</v>
      </c>
      <c r="D2990"/>
      <c r="E2990" s="1" t="str">
        <f t="shared" si="457"/>
        <v xml:space="preserve">gcmin:chalcocite  skos:exactMatch  &lt;http://www.wikidata.org/entity/Q278106&gt;. </v>
      </c>
    </row>
    <row r="2991" spans="1:5" ht="30" x14ac:dyDescent="0.25">
      <c r="A2991" s="1" t="s">
        <v>1492</v>
      </c>
      <c r="B2991" s="1" t="s">
        <v>116</v>
      </c>
      <c r="C2991" s="1" t="s">
        <v>1506</v>
      </c>
      <c r="D2991" s="1" t="str">
        <f t="shared" ref="D2991:D2995" si="464">""""&amp;C2991&amp;""""</f>
        <v>"Cu&lt;sub&gt;2&lt;/sub&gt;S"</v>
      </c>
      <c r="E2991" s="1" t="str">
        <f t="shared" si="457"/>
        <v xml:space="preserve">gcmin:chalcocite  gcmin:imachemistry  "Cu&lt;sub&gt;2&lt;/sub&gt;S". </v>
      </c>
    </row>
    <row r="2992" spans="1:5" ht="30" x14ac:dyDescent="0.25">
      <c r="A2992" s="1" t="s">
        <v>1492</v>
      </c>
      <c r="B2992" s="1" t="s">
        <v>575</v>
      </c>
      <c r="C2992" s="1" t="s">
        <v>1507</v>
      </c>
      <c r="D2992" s="1" t="str">
        <f t="shared" si="464"/>
        <v>"02.BA.05"</v>
      </c>
      <c r="E2992" s="1" t="str">
        <f t="shared" si="457"/>
        <v xml:space="preserve">gcmin:chalcocite  gcmin:strunzcodeV10  "02.BA.05". </v>
      </c>
    </row>
    <row r="2993" spans="1:5" ht="30" x14ac:dyDescent="0.25">
      <c r="A2993" s="1" t="s">
        <v>1492</v>
      </c>
      <c r="B2993" s="1" t="s">
        <v>21</v>
      </c>
      <c r="C2993" s="1" t="s">
        <v>1508</v>
      </c>
      <c r="D2993" s="1" t="str">
        <f t="shared" si="464"/>
        <v>"min-962"</v>
      </c>
      <c r="E2993" s="1" t="str">
        <f t="shared" si="457"/>
        <v xml:space="preserve">gcmin:chalcocite  gcmin:mindatid  "min-962". </v>
      </c>
    </row>
    <row r="2994" spans="1:5" ht="30" x14ac:dyDescent="0.25">
      <c r="A2994" s="1" t="s">
        <v>1509</v>
      </c>
      <c r="B2994" s="1" t="s">
        <v>590</v>
      </c>
      <c r="C2994" s="1" t="s">
        <v>675</v>
      </c>
      <c r="D2994" s="1" t="str">
        <f t="shared" si="464"/>
        <v>"Grandfathered|Approved"</v>
      </c>
      <c r="E2994" s="1" t="str">
        <f t="shared" si="457"/>
        <v xml:space="preserve">gcmin:chalcopyrite  gcmin:imastatus  "Grandfathered|Approved". </v>
      </c>
    </row>
    <row r="2995" spans="1:5" ht="30" x14ac:dyDescent="0.25">
      <c r="A2995" s="1" t="s">
        <v>1509</v>
      </c>
      <c r="B2995" s="1" t="s">
        <v>586</v>
      </c>
      <c r="C2995" s="1">
        <v>1725</v>
      </c>
      <c r="D2995" s="1" t="str">
        <f t="shared" si="464"/>
        <v>"1725"</v>
      </c>
      <c r="E2995" s="1" t="str">
        <f t="shared" si="457"/>
        <v xml:space="preserve">gcmin:chalcopyrite  gcmin:wikipediadate  "1725". </v>
      </c>
    </row>
    <row r="2996" spans="1:5" x14ac:dyDescent="0.25">
      <c r="A2996" t="s">
        <v>1509</v>
      </c>
      <c r="B2996" t="s">
        <v>4</v>
      </c>
      <c r="C2996">
        <v>31949</v>
      </c>
      <c r="D2996"/>
      <c r="E2996" s="1" t="str">
        <f t="shared" si="457"/>
        <v xml:space="preserve">gcmin:chalcopyrite  gcmin:localitycount  31949. </v>
      </c>
    </row>
    <row r="2997" spans="1:5" ht="30" x14ac:dyDescent="0.25">
      <c r="A2997" s="1" t="s">
        <v>1509</v>
      </c>
      <c r="B2997" s="1" t="s">
        <v>17</v>
      </c>
      <c r="C2997" s="1" t="s">
        <v>1510</v>
      </c>
      <c r="D2997" s="1" t="str">
        <f t="shared" ref="D2997:D3001" si="465">""""&amp;C2997&amp;""""</f>
        <v>"Chalcopyrite"</v>
      </c>
      <c r="E2997" s="1" t="str">
        <f t="shared" si="457"/>
        <v xml:space="preserve">gcmin:chalcopyrite  skos:prefLabel  "Chalcopyrite". </v>
      </c>
    </row>
    <row r="2998" spans="1:5" ht="30" x14ac:dyDescent="0.25">
      <c r="A2998" s="1" t="s">
        <v>1509</v>
      </c>
      <c r="B2998" s="1" t="s">
        <v>606</v>
      </c>
      <c r="C2998" s="1" t="s">
        <v>1511</v>
      </c>
      <c r="D2998" s="1" t="str">
        <f t="shared" si="465"/>
        <v>"IUPAC: CopperI ironIII disulfide"</v>
      </c>
      <c r="E2998" s="1" t="str">
        <f t="shared" si="457"/>
        <v xml:space="preserve">gcmin:chalcopyrite  gcmin:iupacchemname  "IUPAC: CopperI ironIII disulfide". </v>
      </c>
    </row>
    <row r="2999" spans="1:5" ht="30" x14ac:dyDescent="0.25">
      <c r="A2999" s="1" t="s">
        <v>1509</v>
      </c>
      <c r="B2999" s="1" t="s">
        <v>587</v>
      </c>
      <c r="C2999" s="1" t="s">
        <v>1510</v>
      </c>
      <c r="D2999" s="1" t="str">
        <f t="shared" si="465"/>
        <v>"Chalcopyrite"</v>
      </c>
      <c r="E2999" s="1" t="str">
        <f t="shared" si="457"/>
        <v xml:space="preserve">gcmin:chalcopyrite  gcmin:rruffnameplain  "Chalcopyrite". </v>
      </c>
    </row>
    <row r="3000" spans="1:5" ht="30" x14ac:dyDescent="0.25">
      <c r="A3000" s="1" t="s">
        <v>1509</v>
      </c>
      <c r="B3000" s="1" t="s">
        <v>15</v>
      </c>
      <c r="C3000" s="1" t="s">
        <v>1510</v>
      </c>
      <c r="D3000" s="1" t="str">
        <f t="shared" si="465"/>
        <v>"Chalcopyrite"</v>
      </c>
      <c r="E3000" s="1" t="str">
        <f t="shared" si="457"/>
        <v xml:space="preserve">gcmin:chalcopyrite  rdfs:label  "Chalcopyrite". </v>
      </c>
    </row>
    <row r="3001" spans="1:5" ht="30" x14ac:dyDescent="0.25">
      <c r="A3001" s="1" t="s">
        <v>1509</v>
      </c>
      <c r="B3001" s="1" t="s">
        <v>581</v>
      </c>
      <c r="C3001" s="1" t="s">
        <v>1512</v>
      </c>
      <c r="D3001" s="1" t="str">
        <f t="shared" si="465"/>
        <v>"R050018 | R050208 | R050222 | R050559"</v>
      </c>
      <c r="E3001" s="1" t="str">
        <f t="shared" si="457"/>
        <v xml:space="preserve">gcmin:chalcopyrite  gcmin:rruffids  "R050018 | R050208 | R050222 | R050559". </v>
      </c>
    </row>
    <row r="3002" spans="1:5" x14ac:dyDescent="0.25">
      <c r="A3002" t="s">
        <v>1509</v>
      </c>
      <c r="B3002" t="s">
        <v>7</v>
      </c>
      <c r="C3002" t="s">
        <v>1513</v>
      </c>
      <c r="D3002"/>
      <c r="E3002" s="1" t="str">
        <f t="shared" si="457"/>
        <v xml:space="preserve">gcmin:chalcopyrite  skos:exactMatch  gsqmin:chalcopyrite. </v>
      </c>
    </row>
    <row r="3003" spans="1:5" x14ac:dyDescent="0.25">
      <c r="A3003" t="s">
        <v>1509</v>
      </c>
      <c r="B3003" t="s">
        <v>11</v>
      </c>
      <c r="C3003" t="s">
        <v>12</v>
      </c>
      <c r="D3003"/>
      <c r="E3003" s="1" t="str">
        <f t="shared" si="457"/>
        <v xml:space="preserve">gcmin:chalcopyrite  rdf:type  skos:Concept. </v>
      </c>
    </row>
    <row r="3004" spans="1:5" ht="30" x14ac:dyDescent="0.25">
      <c r="A3004" s="1" t="s">
        <v>1509</v>
      </c>
      <c r="B3004" s="1" t="s">
        <v>604</v>
      </c>
      <c r="C3004" s="1" t="s">
        <v>1514</v>
      </c>
      <c r="D3004" s="1" t="str">
        <f t="shared" ref="D3004:D3007" si="466">""""&amp;C3004&amp;""""</f>
        <v>"Metal sulfide (M = S) with Zn, Fe, Cu, Ag, etc."</v>
      </c>
      <c r="E3004" s="1" t="str">
        <f t="shared" si="457"/>
        <v xml:space="preserve">gcmin:chalcopyrite  gcmin:strunzlabel  "Metal sulfide (M = S) with Zn, Fe, Cu, Ag, etc.". </v>
      </c>
    </row>
    <row r="3005" spans="1:5" ht="30" x14ac:dyDescent="0.25">
      <c r="A3005" s="1" t="s">
        <v>1509</v>
      </c>
      <c r="B3005" s="1" t="s">
        <v>610</v>
      </c>
      <c r="C3005" s="1" t="s">
        <v>1515</v>
      </c>
      <c r="D3005" s="1" t="str">
        <f t="shared" si="466"/>
        <v>"chalcopyrite"</v>
      </c>
      <c r="E3005" s="1" t="str">
        <f t="shared" si="457"/>
        <v xml:space="preserve">gcmin:chalcopyrite  gcmin:fleischersgroup  "chalcopyrite". </v>
      </c>
    </row>
    <row r="3006" spans="1:5" ht="30" x14ac:dyDescent="0.25">
      <c r="A3006" s="1" t="s">
        <v>1509</v>
      </c>
      <c r="B3006" s="1" t="s">
        <v>26</v>
      </c>
      <c r="C3006" s="1" t="s">
        <v>1516</v>
      </c>
      <c r="D3006" s="1" t="str">
        <f t="shared" si="466"/>
        <v>"http://www.mindat.org/min-955.html"</v>
      </c>
      <c r="E3006" s="1" t="str">
        <f t="shared" si="457"/>
        <v xml:space="preserve">gcmin:chalcopyrite  gcmin:mindaturl  "http://www.mindat.org/min-955.html". </v>
      </c>
    </row>
    <row r="3007" spans="1:5" ht="45" x14ac:dyDescent="0.25">
      <c r="A3007" s="1" t="s">
        <v>1509</v>
      </c>
      <c r="B3007" s="1" t="s">
        <v>602</v>
      </c>
      <c r="C3007" s="1" t="s">
        <v>1517</v>
      </c>
      <c r="D3007" s="1" t="str">
        <f t="shared" si="466"/>
        <v>"https://www.handbookofmineralogy.org/pdfs/chalcopyrite.pdf"</v>
      </c>
      <c r="E3007" s="1" t="str">
        <f t="shared" si="457"/>
        <v xml:space="preserve">gcmin:chalcopyrite  gcmin:handbookofmineralogyurl  "https://www.handbookofmineralogy.org/pdfs/chalcopyrite.pdf". </v>
      </c>
    </row>
    <row r="3008" spans="1:5" ht="30" x14ac:dyDescent="0.25">
      <c r="A3008" t="s">
        <v>1509</v>
      </c>
      <c r="B3008" t="s">
        <v>7</v>
      </c>
      <c r="C3008" t="s">
        <v>1518</v>
      </c>
      <c r="D3008"/>
      <c r="E3008" s="1" t="str">
        <f t="shared" si="457"/>
        <v xml:space="preserve">gcmin:chalcopyrite  skos:exactMatch  &lt;http://www.wikidata.org/entity/Q111044&gt;. </v>
      </c>
    </row>
    <row r="3009" spans="1:5" ht="30" x14ac:dyDescent="0.25">
      <c r="A3009" s="1" t="s">
        <v>1509</v>
      </c>
      <c r="B3009" s="1" t="s">
        <v>577</v>
      </c>
      <c r="C3009" s="1" t="s">
        <v>1519</v>
      </c>
      <c r="D3009" s="1" t="str">
        <f t="shared" ref="D3009:D3011" si="467">""""&amp;C3009&amp;""""</f>
        <v>"http://www.webmineral.com/data/Chalcopyrite.shtml"</v>
      </c>
      <c r="E3009" s="1" t="str">
        <f t="shared" si="457"/>
        <v xml:space="preserve">gcmin:chalcopyrite  gcmin:webmineralurl  "http://www.webmineral.com/data/Chalcopyrite.shtml". </v>
      </c>
    </row>
    <row r="3010" spans="1:5" ht="30" x14ac:dyDescent="0.25">
      <c r="A3010" s="1" t="s">
        <v>1509</v>
      </c>
      <c r="B3010" s="1" t="s">
        <v>588</v>
      </c>
      <c r="C3010" s="1" t="s">
        <v>1245</v>
      </c>
      <c r="D3010" s="1" t="str">
        <f t="shared" si="467"/>
        <v>"Cu | Fe | S"</v>
      </c>
      <c r="E3010" s="1" t="str">
        <f t="shared" si="457"/>
        <v xml:space="preserve">gcmin:chalcopyrite  gcmin:chemistryelements  "Cu | Fe | S". </v>
      </c>
    </row>
    <row r="3011" spans="1:5" ht="30" x14ac:dyDescent="0.25">
      <c r="A3011" s="1" t="s">
        <v>1509</v>
      </c>
      <c r="B3011" s="1" t="s">
        <v>21</v>
      </c>
      <c r="C3011" s="1" t="s">
        <v>1520</v>
      </c>
      <c r="D3011" s="1" t="str">
        <f t="shared" si="467"/>
        <v>"min-955"</v>
      </c>
      <c r="E3011" s="1" t="str">
        <f t="shared" ref="E3011:E3074" si="468">A3011 &amp; "  " &amp; B3011 &amp; "  " &amp; IF(ISBLANK(D3011),C3011, D3011) &amp; ". "</f>
        <v xml:space="preserve">gcmin:chalcopyrite  gcmin:mindatid  "min-955". </v>
      </c>
    </row>
    <row r="3012" spans="1:5" x14ac:dyDescent="0.25">
      <c r="A3012" t="s">
        <v>1509</v>
      </c>
      <c r="B3012" t="s">
        <v>7</v>
      </c>
      <c r="C3012" t="s">
        <v>1521</v>
      </c>
      <c r="D3012"/>
      <c r="E3012" s="1" t="str">
        <f t="shared" si="468"/>
        <v xml:space="preserve">gcmin:chalcopyrite  skos:exactMatch  &lt;https://www.mindat.org/1:1:955:7&gt;. </v>
      </c>
    </row>
    <row r="3013" spans="1:5" ht="30" x14ac:dyDescent="0.25">
      <c r="A3013" s="1" t="s">
        <v>1509</v>
      </c>
      <c r="B3013" s="1" t="s">
        <v>116</v>
      </c>
      <c r="C3013" s="1" t="s">
        <v>1522</v>
      </c>
      <c r="D3013" s="1" t="str">
        <f t="shared" ref="D3013:D3016" si="469">""""&amp;C3013&amp;""""</f>
        <v>"CuFeS&lt;sub&gt;2&lt;/sub&gt;"</v>
      </c>
      <c r="E3013" s="1" t="str">
        <f t="shared" si="468"/>
        <v xml:space="preserve">gcmin:chalcopyrite  gcmin:imachemistry  "CuFeS&lt;sub&gt;2&lt;/sub&gt;". </v>
      </c>
    </row>
    <row r="3014" spans="1:5" ht="30" x14ac:dyDescent="0.25">
      <c r="A3014" s="1" t="s">
        <v>1509</v>
      </c>
      <c r="B3014" s="1" t="s">
        <v>575</v>
      </c>
      <c r="C3014" s="1" t="s">
        <v>1523</v>
      </c>
      <c r="D3014" s="1" t="str">
        <f t="shared" si="469"/>
        <v>"02.CB.10a"</v>
      </c>
      <c r="E3014" s="1" t="str">
        <f t="shared" si="468"/>
        <v xml:space="preserve">gcmin:chalcopyrite  gcmin:strunzcodeV10  "02.CB.10a". </v>
      </c>
    </row>
    <row r="3015" spans="1:5" ht="30" x14ac:dyDescent="0.25">
      <c r="A3015" s="1" t="s">
        <v>1509</v>
      </c>
      <c r="B3015" s="1" t="s">
        <v>584</v>
      </c>
      <c r="C3015" s="1" t="s">
        <v>1510</v>
      </c>
      <c r="D3015" s="1" t="str">
        <f t="shared" si="469"/>
        <v>"Chalcopyrite"</v>
      </c>
      <c r="E3015" s="1" t="str">
        <f t="shared" si="468"/>
        <v xml:space="preserve">gcmin:chalcopyrite  gcmin:structuralgroup  "Chalcopyrite". </v>
      </c>
    </row>
    <row r="3016" spans="1:5" ht="105" x14ac:dyDescent="0.25">
      <c r="A3016" s="1" t="s">
        <v>1509</v>
      </c>
      <c r="B3016" s="1" t="s">
        <v>593</v>
      </c>
      <c r="C3016" s="1" t="s">
        <v>1524</v>
      </c>
      <c r="D3016" s="1" t="str">
        <f t="shared" si="469"/>
        <v>"Henckel J F (1725) Chalcopyrites. in Pyritologia, oder Kie? Historie, Verlegts Johann Christian Martini (Leipzig) 114-115 Oxidation states determined in: Pearce C I, Pattrick R A D, Vaughan D J, Henderson C M B, van der Laan G (2006) Copper oxidation state in chalcopyrite: Mixed Cu d&lt;sup&gt;9&lt;/sup&gt; and d&lt;sup&gt;10&lt;/sup&gt; characteristics, Geochimica et Cosmochimica Acta 70, 4635-4624"</v>
      </c>
      <c r="E3016" s="1" t="str">
        <f t="shared" si="468"/>
        <v xml:space="preserve">gcmin:chalcopyrite  gcmin:statusnotes  "Henckel J F (1725) Chalcopyrites. in Pyritologia, oder Kie? Historie, Verlegts Johann Christian Martini (Leipzig) 114-115 Oxidation states determined in: Pearce C I, Pattrick R A D, Vaughan D J, Henderson C M B, van der Laan G (2006) Copper oxidation state in chalcopyrite: Mixed Cu d&lt;sup&gt;9&lt;/sup&gt; and d&lt;sup&gt;10&lt;/sup&gt; characteristics, Geochimica et Cosmochimica Acta 70, 4635-4624". </v>
      </c>
    </row>
    <row r="3017" spans="1:5" x14ac:dyDescent="0.25">
      <c r="A3017" t="s">
        <v>1509</v>
      </c>
      <c r="B3017" t="s">
        <v>13</v>
      </c>
      <c r="C3017" t="s">
        <v>77</v>
      </c>
      <c r="D3017"/>
      <c r="E3017" s="1" t="str">
        <f t="shared" si="468"/>
        <v xml:space="preserve">gcmin:chalcopyrite  skos:inScheme  gcmin:conceptScheme. </v>
      </c>
    </row>
    <row r="3018" spans="1:5" ht="30" x14ac:dyDescent="0.25">
      <c r="A3018" s="1" t="s">
        <v>1509</v>
      </c>
      <c r="B3018" s="1" t="s">
        <v>601</v>
      </c>
      <c r="C3018" s="1" t="s">
        <v>1510</v>
      </c>
      <c r="D3018" s="1" t="str">
        <f t="shared" ref="D3018:D3020" si="470">""""&amp;C3018&amp;""""</f>
        <v>"Chalcopyrite"</v>
      </c>
      <c r="E3018" s="1" t="str">
        <f t="shared" si="468"/>
        <v xml:space="preserve">gcmin:chalcopyrite  gcmin:rruffnamehtml  "Chalcopyrite". </v>
      </c>
    </row>
    <row r="3019" spans="1:5" ht="30" x14ac:dyDescent="0.25">
      <c r="A3019" s="1" t="s">
        <v>1509</v>
      </c>
      <c r="B3019" s="1" t="s">
        <v>598</v>
      </c>
      <c r="C3019" s="1" t="s">
        <v>1525</v>
      </c>
      <c r="D3019" s="1" t="str">
        <f t="shared" si="470"/>
        <v>"Cu&lt;sup&gt;1+&lt;/sup&gt;Fe&lt;sup&gt;3+&lt;/sup&gt;S&lt;sup&gt;2-&lt;/sup&gt;&lt;sub&gt;2&lt;/sub&gt;"</v>
      </c>
      <c r="E3019" s="1" t="str">
        <f t="shared" si="468"/>
        <v xml:space="preserve">gcmin:chalcopyrite  gcmin:rruffchemistry  "Cu&lt;sup&gt;1+&lt;/sup&gt;Fe&lt;sup&gt;3+&lt;/sup&gt;S&lt;sup&gt;2-&lt;/sup&gt;&lt;sub&gt;2&lt;/sub&gt;". </v>
      </c>
    </row>
    <row r="3020" spans="1:5" ht="30" x14ac:dyDescent="0.25">
      <c r="A3020" s="1" t="s">
        <v>1509</v>
      </c>
      <c r="B3020" s="1" t="s">
        <v>579</v>
      </c>
      <c r="C3020" s="1" t="s">
        <v>1526</v>
      </c>
      <c r="D3020" s="1" t="str">
        <f t="shared" si="470"/>
        <v>"tetragonal, cubic"</v>
      </c>
      <c r="E3020" s="1" t="str">
        <f t="shared" si="468"/>
        <v xml:space="preserve">gcmin:chalcopyrite  gcmin:crystalsystem  "tetragonal, cubic". </v>
      </c>
    </row>
    <row r="3021" spans="1:5" ht="30" x14ac:dyDescent="0.25">
      <c r="A3021" t="s">
        <v>1509</v>
      </c>
      <c r="B3021" t="s">
        <v>23</v>
      </c>
      <c r="C3021" t="s">
        <v>170</v>
      </c>
      <c r="D3021"/>
      <c r="E3021" s="1" t="str">
        <f t="shared" si="468"/>
        <v xml:space="preserve">gcmin:chalcopyrite  skos:broader  &lt;https://w3id.org/geochem/1.0/mingroup/29281&gt;. </v>
      </c>
    </row>
    <row r="3022" spans="1:5" x14ac:dyDescent="0.25">
      <c r="A3022" t="s">
        <v>1527</v>
      </c>
      <c r="B3022" t="s">
        <v>13</v>
      </c>
      <c r="C3022" t="s">
        <v>77</v>
      </c>
      <c r="D3022"/>
      <c r="E3022" s="1" t="str">
        <f t="shared" si="468"/>
        <v xml:space="preserve">gcmin:chamosite  skos:inScheme  gcmin:conceptScheme. </v>
      </c>
    </row>
    <row r="3023" spans="1:5" ht="30" x14ac:dyDescent="0.25">
      <c r="A3023" s="1" t="s">
        <v>1527</v>
      </c>
      <c r="B3023" s="1" t="s">
        <v>579</v>
      </c>
      <c r="C3023" s="1" t="s">
        <v>1528</v>
      </c>
      <c r="D3023" s="1" t="str">
        <f t="shared" ref="D3023:D3031" si="471">""""&amp;C3023&amp;""""</f>
        <v>"triclinic, monoclinic"</v>
      </c>
      <c r="E3023" s="1" t="str">
        <f t="shared" si="468"/>
        <v xml:space="preserve">gcmin:chamosite  gcmin:crystalsystem  "triclinic, monoclinic". </v>
      </c>
    </row>
    <row r="3024" spans="1:5" ht="30" x14ac:dyDescent="0.25">
      <c r="A3024" s="1" t="s">
        <v>1527</v>
      </c>
      <c r="B3024" s="1" t="s">
        <v>575</v>
      </c>
      <c r="C3024" s="1" t="s">
        <v>1529</v>
      </c>
      <c r="D3024" s="1" t="str">
        <f t="shared" si="471"/>
        <v>"09.EC.55"</v>
      </c>
      <c r="E3024" s="1" t="str">
        <f t="shared" si="468"/>
        <v xml:space="preserve">gcmin:chamosite  gcmin:strunzcodeV10  "09.EC.55". </v>
      </c>
    </row>
    <row r="3025" spans="1:5" ht="30" x14ac:dyDescent="0.25">
      <c r="A3025" s="1" t="s">
        <v>1527</v>
      </c>
      <c r="B3025" s="1" t="s">
        <v>587</v>
      </c>
      <c r="C3025" s="1" t="s">
        <v>1530</v>
      </c>
      <c r="D3025" s="1" t="str">
        <f t="shared" si="471"/>
        <v>"Chamosite"</v>
      </c>
      <c r="E3025" s="1" t="str">
        <f t="shared" si="468"/>
        <v xml:space="preserve">gcmin:chamosite  gcmin:rruffnameplain  "Chamosite". </v>
      </c>
    </row>
    <row r="3026" spans="1:5" ht="30" x14ac:dyDescent="0.25">
      <c r="A3026" s="1" t="s">
        <v>1527</v>
      </c>
      <c r="B3026" s="1" t="s">
        <v>15</v>
      </c>
      <c r="C3026" s="1" t="s">
        <v>1530</v>
      </c>
      <c r="D3026" s="1" t="str">
        <f t="shared" si="471"/>
        <v>"Chamosite"</v>
      </c>
      <c r="E3026" s="1" t="str">
        <f t="shared" si="468"/>
        <v xml:space="preserve">gcmin:chamosite  rdfs:label  "Chamosite". </v>
      </c>
    </row>
    <row r="3027" spans="1:5" ht="30" x14ac:dyDescent="0.25">
      <c r="A3027" s="1" t="s">
        <v>1527</v>
      </c>
      <c r="B3027" s="1" t="s">
        <v>601</v>
      </c>
      <c r="C3027" s="1" t="s">
        <v>1530</v>
      </c>
      <c r="D3027" s="1" t="str">
        <f t="shared" si="471"/>
        <v>"Chamosite"</v>
      </c>
      <c r="E3027" s="1" t="str">
        <f t="shared" si="468"/>
        <v xml:space="preserve">gcmin:chamosite  gcmin:rruffnamehtml  "Chamosite". </v>
      </c>
    </row>
    <row r="3028" spans="1:5" ht="30" x14ac:dyDescent="0.25">
      <c r="A3028" s="1" t="s">
        <v>1527</v>
      </c>
      <c r="B3028" s="1" t="s">
        <v>588</v>
      </c>
      <c r="C3028" s="1" t="s">
        <v>1531</v>
      </c>
      <c r="D3028" s="1" t="str">
        <f t="shared" si="471"/>
        <v>"Fe | Mg | Al | Si | O | H"</v>
      </c>
      <c r="E3028" s="1" t="str">
        <f t="shared" si="468"/>
        <v xml:space="preserve">gcmin:chamosite  gcmin:chemistryelements  "Fe | Mg | Al | Si | O | H". </v>
      </c>
    </row>
    <row r="3029" spans="1:5" ht="45" x14ac:dyDescent="0.25">
      <c r="A3029" s="1" t="s">
        <v>1527</v>
      </c>
      <c r="B3029" s="1" t="s">
        <v>593</v>
      </c>
      <c r="C3029" s="1" t="s">
        <v>1532</v>
      </c>
      <c r="D3029" s="1" t="str">
        <f t="shared" si="471"/>
        <v>"Berthier M P (1820) Sur la nature du minerai de fer magn?tique de Chamoison (Valais), Annales des Mines 5, 393-396"</v>
      </c>
      <c r="E3029" s="1" t="str">
        <f t="shared" si="468"/>
        <v xml:space="preserve">gcmin:chamosite  gcmin:statusnotes  "Berthier M P (1820) Sur la nature du minerai de fer magn?tique de Chamoison (Valais), Annales des Mines 5, 393-396". </v>
      </c>
    </row>
    <row r="3030" spans="1:5" ht="30" x14ac:dyDescent="0.25">
      <c r="A3030" s="1" t="s">
        <v>1527</v>
      </c>
      <c r="B3030" s="1" t="s">
        <v>581</v>
      </c>
      <c r="C3030" s="1" t="s">
        <v>1533</v>
      </c>
      <c r="D3030" s="1" t="str">
        <f t="shared" si="471"/>
        <v>"R060188 | R070728"</v>
      </c>
      <c r="E3030" s="1" t="str">
        <f t="shared" si="468"/>
        <v xml:space="preserve">gcmin:chamosite  gcmin:rruffids  "R060188 | R070728". </v>
      </c>
    </row>
    <row r="3031" spans="1:5" ht="45" x14ac:dyDescent="0.25">
      <c r="A3031" s="1" t="s">
        <v>1527</v>
      </c>
      <c r="B3031" s="1" t="s">
        <v>598</v>
      </c>
      <c r="C3031" s="1" t="s">
        <v>1534</v>
      </c>
      <c r="D3031" s="1" t="str">
        <f t="shared" si="471"/>
        <v>"Fe&lt;sup&gt;2+&lt;/sup&gt;&lt;sub&gt;5&lt;/sub&gt;Al(AlSi&lt;sub&gt;3&lt;/sub&gt;)O&lt;sub&gt;10&lt;/sub&gt;(OH)&lt;sub&gt;8&lt;/sub&gt;"</v>
      </c>
      <c r="E3031" s="1" t="str">
        <f t="shared" si="468"/>
        <v xml:space="preserve">gcmin:chamosite  gcmin:rruffchemistry  "Fe&lt;sup&gt;2+&lt;/sup&gt;&lt;sub&gt;5&lt;/sub&gt;Al(AlSi&lt;sub&gt;3&lt;/sub&gt;)O&lt;sub&gt;10&lt;/sub&gt;(OH)&lt;sub&gt;8&lt;/sub&gt;". </v>
      </c>
    </row>
    <row r="3032" spans="1:5" ht="30" x14ac:dyDescent="0.25">
      <c r="A3032" t="s">
        <v>1527</v>
      </c>
      <c r="B3032" t="s">
        <v>23</v>
      </c>
      <c r="C3032" t="s">
        <v>3</v>
      </c>
      <c r="D3032"/>
      <c r="E3032" s="1" t="str">
        <f t="shared" si="468"/>
        <v xml:space="preserve">gcmin:chamosite  skos:broader  &lt;https://w3id.org/geochem/1.0/mingroup/1016&gt;. </v>
      </c>
    </row>
    <row r="3033" spans="1:5" ht="30" x14ac:dyDescent="0.25">
      <c r="A3033" s="1" t="s">
        <v>1527</v>
      </c>
      <c r="B3033" s="1" t="s">
        <v>586</v>
      </c>
      <c r="C3033" s="1">
        <v>1820</v>
      </c>
      <c r="D3033" s="1" t="str">
        <f t="shared" ref="D3033:D3034" si="472">""""&amp;C3033&amp;""""</f>
        <v>"1820"</v>
      </c>
      <c r="E3033" s="1" t="str">
        <f t="shared" si="468"/>
        <v xml:space="preserve">gcmin:chamosite  gcmin:wikipediadate  "1820". </v>
      </c>
    </row>
    <row r="3034" spans="1:5" ht="30" x14ac:dyDescent="0.25">
      <c r="A3034" s="1" t="s">
        <v>1527</v>
      </c>
      <c r="B3034" s="1" t="s">
        <v>610</v>
      </c>
      <c r="C3034" s="1" t="s">
        <v>1535</v>
      </c>
      <c r="D3034" s="1" t="str">
        <f t="shared" si="472"/>
        <v>"chlorite"</v>
      </c>
      <c r="E3034" s="1" t="str">
        <f t="shared" si="468"/>
        <v xml:space="preserve">gcmin:chamosite  gcmin:fleischersgroup  "chlorite". </v>
      </c>
    </row>
    <row r="3035" spans="1:5" x14ac:dyDescent="0.25">
      <c r="A3035" t="s">
        <v>1527</v>
      </c>
      <c r="B3035" t="s">
        <v>4</v>
      </c>
      <c r="C3035">
        <v>796</v>
      </c>
      <c r="D3035"/>
      <c r="E3035" s="1" t="str">
        <f t="shared" si="468"/>
        <v xml:space="preserve">gcmin:chamosite  gcmin:localitycount  796. </v>
      </c>
    </row>
    <row r="3036" spans="1:5" ht="45" x14ac:dyDescent="0.25">
      <c r="A3036" s="1" t="s">
        <v>1527</v>
      </c>
      <c r="B3036" s="1" t="s">
        <v>602</v>
      </c>
      <c r="C3036" s="1" t="s">
        <v>1536</v>
      </c>
      <c r="D3036" s="1" t="str">
        <f t="shared" ref="D3036:D3037" si="473">""""&amp;C3036&amp;""""</f>
        <v>"https://www.handbookofmineralogy.org/pdfs/chamosite.pdf"</v>
      </c>
      <c r="E3036" s="1" t="str">
        <f t="shared" si="468"/>
        <v xml:space="preserve">gcmin:chamosite  gcmin:handbookofmineralogyurl  "https://www.handbookofmineralogy.org/pdfs/chamosite.pdf". </v>
      </c>
    </row>
    <row r="3037" spans="1:5" ht="30" x14ac:dyDescent="0.25">
      <c r="A3037" s="1" t="s">
        <v>1527</v>
      </c>
      <c r="B3037" s="1" t="s">
        <v>584</v>
      </c>
      <c r="C3037" s="1" t="s">
        <v>918</v>
      </c>
      <c r="D3037" s="1" t="str">
        <f t="shared" si="473"/>
        <v>"Clay"</v>
      </c>
      <c r="E3037" s="1" t="str">
        <f t="shared" si="468"/>
        <v xml:space="preserve">gcmin:chamosite  gcmin:structuralgroup  "Clay". </v>
      </c>
    </row>
    <row r="3038" spans="1:5" x14ac:dyDescent="0.25">
      <c r="A3038" t="s">
        <v>1527</v>
      </c>
      <c r="B3038" t="s">
        <v>7</v>
      </c>
      <c r="C3038" t="s">
        <v>1537</v>
      </c>
      <c r="D3038"/>
      <c r="E3038" s="1" t="str">
        <f t="shared" si="468"/>
        <v xml:space="preserve">gcmin:chamosite  skos:exactMatch  &lt;https://www.mindat.org/1:1:967:2&gt;. </v>
      </c>
    </row>
    <row r="3039" spans="1:5" ht="30" x14ac:dyDescent="0.25">
      <c r="A3039" s="1" t="s">
        <v>1527</v>
      </c>
      <c r="B3039" s="1" t="s">
        <v>577</v>
      </c>
      <c r="C3039" s="1" t="s">
        <v>1538</v>
      </c>
      <c r="D3039" s="1" t="str">
        <f>""""&amp;C3039&amp;""""</f>
        <v>"http://www.webmineral.com/data/Chamosite.shtml"</v>
      </c>
      <c r="E3039" s="1" t="str">
        <f t="shared" si="468"/>
        <v xml:space="preserve">gcmin:chamosite  gcmin:webmineralurl  "http://www.webmineral.com/data/Chamosite.shtml". </v>
      </c>
    </row>
    <row r="3040" spans="1:5" x14ac:dyDescent="0.25">
      <c r="A3040" t="s">
        <v>1527</v>
      </c>
      <c r="B3040" t="s">
        <v>7</v>
      </c>
      <c r="C3040" t="s">
        <v>1539</v>
      </c>
      <c r="D3040"/>
      <c r="E3040" s="1" t="str">
        <f t="shared" si="468"/>
        <v xml:space="preserve">gcmin:chamosite  skos:exactMatch  gsqmin:chamosite. </v>
      </c>
    </row>
    <row r="3041" spans="1:5" ht="45" x14ac:dyDescent="0.25">
      <c r="A3041" s="1" t="s">
        <v>1527</v>
      </c>
      <c r="B3041" s="1" t="s">
        <v>116</v>
      </c>
      <c r="C3041" s="1" t="s">
        <v>1540</v>
      </c>
      <c r="D3041" s="1" t="str">
        <f t="shared" ref="D3041:D3042" si="474">""""&amp;C3041&amp;""""</f>
        <v>"(Fe&lt;sup&gt;2+&lt;/sup&gt;,Mg,Al,Fe&lt;sup&gt;3+&lt;/sup&gt;)&lt;sub&gt;6&lt;/sub&gt;(Si,Al)&lt;sub&gt;4&lt;/sub&gt;O&lt;sub&gt;10&lt;/sub&gt;(OH,O)&lt;sub&gt;8&lt;/sub&gt;"</v>
      </c>
      <c r="E3041" s="1" t="str">
        <f t="shared" si="468"/>
        <v xml:space="preserve">gcmin:chamosite  gcmin:imachemistry  "(Fe&lt;sup&gt;2+&lt;/sup&gt;,Mg,Al,Fe&lt;sup&gt;3+&lt;/sup&gt;)&lt;sub&gt;6&lt;/sub&gt;(Si,Al)&lt;sub&gt;4&lt;/sub&gt;O&lt;sub&gt;10&lt;/sub&gt;(OH,O)&lt;sub&gt;8&lt;/sub&gt;". </v>
      </c>
    </row>
    <row r="3042" spans="1:5" ht="30" x14ac:dyDescent="0.25">
      <c r="A3042" s="1" t="s">
        <v>1527</v>
      </c>
      <c r="B3042" s="1" t="s">
        <v>26</v>
      </c>
      <c r="C3042" s="1" t="s">
        <v>1541</v>
      </c>
      <c r="D3042" s="1" t="str">
        <f t="shared" si="474"/>
        <v>"http://www.mindat.org/min-967.html"</v>
      </c>
      <c r="E3042" s="1" t="str">
        <f t="shared" si="468"/>
        <v xml:space="preserve">gcmin:chamosite  gcmin:mindaturl  "http://www.mindat.org/min-967.html". </v>
      </c>
    </row>
    <row r="3043" spans="1:5" ht="30" x14ac:dyDescent="0.25">
      <c r="A3043" t="s">
        <v>1527</v>
      </c>
      <c r="B3043" t="s">
        <v>7</v>
      </c>
      <c r="C3043" t="s">
        <v>1542</v>
      </c>
      <c r="D3043"/>
      <c r="E3043" s="1" t="str">
        <f t="shared" si="468"/>
        <v xml:space="preserve">gcmin:chamosite  skos:exactMatch  &lt;http://www.wikidata.org/entity/Q420478&gt;. </v>
      </c>
    </row>
    <row r="3044" spans="1:5" ht="30" x14ac:dyDescent="0.25">
      <c r="A3044" s="1" t="s">
        <v>1527</v>
      </c>
      <c r="B3044" s="1" t="s">
        <v>604</v>
      </c>
      <c r="C3044" s="1" t="s">
        <v>909</v>
      </c>
      <c r="D3044" s="1" t="str">
        <f t="shared" ref="D3044:D3047" si="475">""""&amp;C3044&amp;""""</f>
        <v>"Phyllosilicate with mica sheets, composed of tetrahedral and octahedral nets"</v>
      </c>
      <c r="E3044" s="1" t="str">
        <f t="shared" si="468"/>
        <v xml:space="preserve">gcmin:chamosite  gcmin:strunzlabel  "Phyllosilicate with mica sheets, composed of tetrahedral and octahedral nets". </v>
      </c>
    </row>
    <row r="3045" spans="1:5" ht="30" x14ac:dyDescent="0.25">
      <c r="A3045" s="1" t="s">
        <v>1527</v>
      </c>
      <c r="B3045" s="1" t="s">
        <v>21</v>
      </c>
      <c r="C3045" s="1" t="s">
        <v>1543</v>
      </c>
      <c r="D3045" s="1" t="str">
        <f t="shared" si="475"/>
        <v>"min-967"</v>
      </c>
      <c r="E3045" s="1" t="str">
        <f t="shared" si="468"/>
        <v xml:space="preserve">gcmin:chamosite  gcmin:mindatid  "min-967". </v>
      </c>
    </row>
    <row r="3046" spans="1:5" ht="30" x14ac:dyDescent="0.25">
      <c r="A3046" s="1" t="s">
        <v>1527</v>
      </c>
      <c r="B3046" s="1" t="s">
        <v>590</v>
      </c>
      <c r="C3046" s="1" t="s">
        <v>675</v>
      </c>
      <c r="D3046" s="1" t="str">
        <f t="shared" si="475"/>
        <v>"Grandfathered|Approved"</v>
      </c>
      <c r="E3046" s="1" t="str">
        <f t="shared" si="468"/>
        <v xml:space="preserve">gcmin:chamosite  gcmin:imastatus  "Grandfathered|Approved". </v>
      </c>
    </row>
    <row r="3047" spans="1:5" ht="30" x14ac:dyDescent="0.25">
      <c r="A3047" s="1" t="s">
        <v>1527</v>
      </c>
      <c r="B3047" s="1" t="s">
        <v>17</v>
      </c>
      <c r="C3047" s="1" t="s">
        <v>1530</v>
      </c>
      <c r="D3047" s="1" t="str">
        <f t="shared" si="475"/>
        <v>"Chamosite"</v>
      </c>
      <c r="E3047" s="1" t="str">
        <f t="shared" si="468"/>
        <v xml:space="preserve">gcmin:chamosite  skos:prefLabel  "Chamosite". </v>
      </c>
    </row>
    <row r="3048" spans="1:5" x14ac:dyDescent="0.25">
      <c r="A3048" t="s">
        <v>1527</v>
      </c>
      <c r="B3048" t="s">
        <v>11</v>
      </c>
      <c r="C3048" t="s">
        <v>12</v>
      </c>
      <c r="D3048"/>
      <c r="E3048" s="1" t="str">
        <f t="shared" si="468"/>
        <v xml:space="preserve">gcmin:chamosite  rdf:type  skos:Concept. </v>
      </c>
    </row>
    <row r="3049" spans="1:5" ht="30" x14ac:dyDescent="0.25">
      <c r="A3049" s="1" t="s">
        <v>1544</v>
      </c>
      <c r="B3049" s="1" t="s">
        <v>604</v>
      </c>
      <c r="C3049" s="1" t="s">
        <v>1545</v>
      </c>
      <c r="D3049" s="1" t="str">
        <f t="shared" ref="D3049:D3053" si="476">""""&amp;C3049&amp;""""</f>
        <v>"Simple halides, without H2O, M:X 1:&lt;2"</v>
      </c>
      <c r="E3049" s="1" t="str">
        <f t="shared" si="468"/>
        <v xml:space="preserve">gcmin:chlorargyrite  gcmin:strunzlabel  "Simple halides, without H2O, M:X 1:&lt;2". </v>
      </c>
    </row>
    <row r="3050" spans="1:5" ht="30" x14ac:dyDescent="0.25">
      <c r="A3050" s="1" t="s">
        <v>1544</v>
      </c>
      <c r="B3050" s="1" t="s">
        <v>579</v>
      </c>
      <c r="C3050" s="1" t="s">
        <v>712</v>
      </c>
      <c r="D3050" s="1" t="str">
        <f t="shared" si="476"/>
        <v>"cubic"</v>
      </c>
      <c r="E3050" s="1" t="str">
        <f t="shared" si="468"/>
        <v xml:space="preserve">gcmin:chlorargyrite  gcmin:crystalsystem  "cubic". </v>
      </c>
    </row>
    <row r="3051" spans="1:5" ht="30" x14ac:dyDescent="0.25">
      <c r="A3051" s="1" t="s">
        <v>1544</v>
      </c>
      <c r="B3051" s="1" t="s">
        <v>26</v>
      </c>
      <c r="C3051" s="1" t="s">
        <v>1546</v>
      </c>
      <c r="D3051" s="1" t="str">
        <f t="shared" si="476"/>
        <v>"http://www.mindat.org/min-1014.html"</v>
      </c>
      <c r="E3051" s="1" t="str">
        <f t="shared" si="468"/>
        <v xml:space="preserve">gcmin:chlorargyrite  gcmin:mindaturl  "http://www.mindat.org/min-1014.html". </v>
      </c>
    </row>
    <row r="3052" spans="1:5" ht="30" x14ac:dyDescent="0.25">
      <c r="A3052" s="1" t="s">
        <v>1544</v>
      </c>
      <c r="B3052" s="1" t="s">
        <v>575</v>
      </c>
      <c r="C3052" s="1" t="s">
        <v>1547</v>
      </c>
      <c r="D3052" s="1" t="str">
        <f t="shared" si="476"/>
        <v>"03.AA.15"</v>
      </c>
      <c r="E3052" s="1" t="str">
        <f t="shared" si="468"/>
        <v xml:space="preserve">gcmin:chlorargyrite  gcmin:strunzcodeV10  "03.AA.15". </v>
      </c>
    </row>
    <row r="3053" spans="1:5" ht="30" x14ac:dyDescent="0.25">
      <c r="A3053" s="1" t="s">
        <v>1544</v>
      </c>
      <c r="B3053" s="1" t="s">
        <v>588</v>
      </c>
      <c r="C3053" s="1" t="s">
        <v>1548</v>
      </c>
      <c r="D3053" s="1" t="str">
        <f t="shared" si="476"/>
        <v>"Ag | Cl"</v>
      </c>
      <c r="E3053" s="1" t="str">
        <f t="shared" si="468"/>
        <v xml:space="preserve">gcmin:chlorargyrite  gcmin:chemistryelements  "Ag | Cl". </v>
      </c>
    </row>
    <row r="3054" spans="1:5" ht="30" x14ac:dyDescent="0.25">
      <c r="A3054" t="s">
        <v>1544</v>
      </c>
      <c r="B3054" t="s">
        <v>23</v>
      </c>
      <c r="C3054" t="s">
        <v>392</v>
      </c>
      <c r="D3054"/>
      <c r="E3054" s="1" t="str">
        <f t="shared" si="468"/>
        <v xml:space="preserve">gcmin:chlorargyrite  skos:broader  &lt;https://w3id.org/geochem/1.0/mingroup/40246&gt;. </v>
      </c>
    </row>
    <row r="3055" spans="1:5" ht="30" x14ac:dyDescent="0.25">
      <c r="A3055" s="1" t="s">
        <v>1544</v>
      </c>
      <c r="B3055" s="1" t="s">
        <v>116</v>
      </c>
      <c r="C3055" s="1" t="s">
        <v>1549</v>
      </c>
      <c r="D3055" s="1" t="str">
        <f>""""&amp;C3055&amp;""""</f>
        <v>"AgCl"</v>
      </c>
      <c r="E3055" s="1" t="str">
        <f t="shared" si="468"/>
        <v xml:space="preserve">gcmin:chlorargyrite  gcmin:imachemistry  "AgCl". </v>
      </c>
    </row>
    <row r="3056" spans="1:5" x14ac:dyDescent="0.25">
      <c r="A3056" t="s">
        <v>1544</v>
      </c>
      <c r="B3056" t="s">
        <v>11</v>
      </c>
      <c r="C3056" t="s">
        <v>12</v>
      </c>
      <c r="D3056"/>
      <c r="E3056" s="1" t="str">
        <f t="shared" si="468"/>
        <v xml:space="preserve">gcmin:chlorargyrite  rdf:type  skos:Concept. </v>
      </c>
    </row>
    <row r="3057" spans="1:5" ht="30" x14ac:dyDescent="0.25">
      <c r="A3057" s="1" t="s">
        <v>1544</v>
      </c>
      <c r="B3057" s="1" t="s">
        <v>610</v>
      </c>
      <c r="C3057" s="1" t="s">
        <v>1550</v>
      </c>
      <c r="D3057" s="1" t="str">
        <f t="shared" ref="D3057:D3058" si="477">""""&amp;C3057&amp;""""</f>
        <v>"halite"</v>
      </c>
      <c r="E3057" s="1" t="str">
        <f t="shared" si="468"/>
        <v xml:space="preserve">gcmin:chlorargyrite  gcmin:fleischersgroup  "halite". </v>
      </c>
    </row>
    <row r="3058" spans="1:5" ht="45" x14ac:dyDescent="0.25">
      <c r="A3058" s="1" t="s">
        <v>1544</v>
      </c>
      <c r="B3058" s="1" t="s">
        <v>602</v>
      </c>
      <c r="C3058" s="1" t="s">
        <v>1551</v>
      </c>
      <c r="D3058" s="1" t="str">
        <f t="shared" si="477"/>
        <v>"https://www.handbookofmineralogy.org/pdfs/chlorargyrite.pdf"</v>
      </c>
      <c r="E3058" s="1" t="str">
        <f t="shared" si="468"/>
        <v xml:space="preserve">gcmin:chlorargyrite  gcmin:handbookofmineralogyurl  "https://www.handbookofmineralogy.org/pdfs/chlorargyrite.pdf". </v>
      </c>
    </row>
    <row r="3059" spans="1:5" x14ac:dyDescent="0.25">
      <c r="A3059" t="s">
        <v>1544</v>
      </c>
      <c r="B3059" t="s">
        <v>7</v>
      </c>
      <c r="C3059" t="s">
        <v>1552</v>
      </c>
      <c r="D3059"/>
      <c r="E3059" s="1" t="str">
        <f t="shared" si="468"/>
        <v xml:space="preserve">gcmin:chlorargyrite  skos:exactMatch  gsqmin:chlorargyrite. </v>
      </c>
    </row>
    <row r="3060" spans="1:5" ht="30" x14ac:dyDescent="0.25">
      <c r="A3060" s="1" t="s">
        <v>1544</v>
      </c>
      <c r="B3060" s="1" t="s">
        <v>590</v>
      </c>
      <c r="C3060" s="1" t="s">
        <v>643</v>
      </c>
      <c r="D3060" s="1" t="str">
        <f t="shared" ref="D3060:D3063" si="478">""""&amp;C3060&amp;""""</f>
        <v>"Approved"</v>
      </c>
      <c r="E3060" s="1" t="str">
        <f t="shared" si="468"/>
        <v xml:space="preserve">gcmin:chlorargyrite  gcmin:imastatus  "Approved". </v>
      </c>
    </row>
    <row r="3061" spans="1:5" ht="30" x14ac:dyDescent="0.25">
      <c r="A3061" s="1" t="s">
        <v>1544</v>
      </c>
      <c r="B3061" s="1" t="s">
        <v>577</v>
      </c>
      <c r="C3061" s="1" t="s">
        <v>1553</v>
      </c>
      <c r="D3061" s="1" t="str">
        <f t="shared" si="478"/>
        <v>"http://www.webmineral.com/data/Chlorargyrite.shtml"</v>
      </c>
      <c r="E3061" s="1" t="str">
        <f t="shared" si="468"/>
        <v xml:space="preserve">gcmin:chlorargyrite  gcmin:webmineralurl  "http://www.webmineral.com/data/Chlorargyrite.shtml". </v>
      </c>
    </row>
    <row r="3062" spans="1:5" ht="30" x14ac:dyDescent="0.25">
      <c r="A3062" s="1" t="s">
        <v>1544</v>
      </c>
      <c r="B3062" s="1" t="s">
        <v>598</v>
      </c>
      <c r="C3062" s="1" t="s">
        <v>1549</v>
      </c>
      <c r="D3062" s="1" t="str">
        <f t="shared" si="478"/>
        <v>"AgCl"</v>
      </c>
      <c r="E3062" s="1" t="str">
        <f t="shared" si="468"/>
        <v xml:space="preserve">gcmin:chlorargyrite  gcmin:rruffchemistry  "AgCl". </v>
      </c>
    </row>
    <row r="3063" spans="1:5" ht="30" x14ac:dyDescent="0.25">
      <c r="A3063" s="1" t="s">
        <v>1544</v>
      </c>
      <c r="B3063" s="1" t="s">
        <v>586</v>
      </c>
      <c r="C3063" s="1">
        <v>1902</v>
      </c>
      <c r="D3063" s="1" t="str">
        <f t="shared" si="478"/>
        <v>"1902"</v>
      </c>
      <c r="E3063" s="1" t="str">
        <f t="shared" si="468"/>
        <v xml:space="preserve">gcmin:chlorargyrite  gcmin:wikipediadate  "1902". </v>
      </c>
    </row>
    <row r="3064" spans="1:5" x14ac:dyDescent="0.25">
      <c r="A3064" t="s">
        <v>1544</v>
      </c>
      <c r="B3064" t="s">
        <v>13</v>
      </c>
      <c r="C3064" t="s">
        <v>77</v>
      </c>
      <c r="D3064"/>
      <c r="E3064" s="1" t="str">
        <f t="shared" si="468"/>
        <v xml:space="preserve">gcmin:chlorargyrite  skos:inScheme  gcmin:conceptScheme. </v>
      </c>
    </row>
    <row r="3065" spans="1:5" ht="30" x14ac:dyDescent="0.25">
      <c r="A3065" s="1" t="s">
        <v>1544</v>
      </c>
      <c r="B3065" s="1" t="s">
        <v>601</v>
      </c>
      <c r="C3065" s="1" t="s">
        <v>1554</v>
      </c>
      <c r="D3065" s="1" t="str">
        <f>""""&amp;C3065&amp;""""</f>
        <v>"Chlorargyrite"</v>
      </c>
      <c r="E3065" s="1" t="str">
        <f t="shared" si="468"/>
        <v xml:space="preserve">gcmin:chlorargyrite  gcmin:rruffnamehtml  "Chlorargyrite". </v>
      </c>
    </row>
    <row r="3066" spans="1:5" x14ac:dyDescent="0.25">
      <c r="A3066" t="s">
        <v>1544</v>
      </c>
      <c r="B3066" t="s">
        <v>4</v>
      </c>
      <c r="C3066">
        <v>1795</v>
      </c>
      <c r="D3066"/>
      <c r="E3066" s="1" t="str">
        <f t="shared" si="468"/>
        <v xml:space="preserve">gcmin:chlorargyrite  gcmin:localitycount  1795. </v>
      </c>
    </row>
    <row r="3067" spans="1:5" ht="30" x14ac:dyDescent="0.25">
      <c r="A3067" s="1" t="s">
        <v>1544</v>
      </c>
      <c r="B3067" s="1" t="s">
        <v>15</v>
      </c>
      <c r="C3067" s="1" t="s">
        <v>1554</v>
      </c>
      <c r="D3067" s="1" t="str">
        <f t="shared" ref="D3067:D3073" si="479">""""&amp;C3067&amp;""""</f>
        <v>"Chlorargyrite"</v>
      </c>
      <c r="E3067" s="1" t="str">
        <f t="shared" si="468"/>
        <v xml:space="preserve">gcmin:chlorargyrite  rdfs:label  "Chlorargyrite". </v>
      </c>
    </row>
    <row r="3068" spans="1:5" ht="30" x14ac:dyDescent="0.25">
      <c r="A3068" s="1" t="s">
        <v>1544</v>
      </c>
      <c r="B3068" s="1" t="s">
        <v>587</v>
      </c>
      <c r="C3068" s="1" t="s">
        <v>1554</v>
      </c>
      <c r="D3068" s="1" t="str">
        <f t="shared" si="479"/>
        <v>"Chlorargyrite"</v>
      </c>
      <c r="E3068" s="1" t="str">
        <f t="shared" si="468"/>
        <v xml:space="preserve">gcmin:chlorargyrite  gcmin:rruffnameplain  "Chlorargyrite". </v>
      </c>
    </row>
    <row r="3069" spans="1:5" ht="30" x14ac:dyDescent="0.25">
      <c r="A3069" s="1" t="s">
        <v>1544</v>
      </c>
      <c r="B3069" s="1" t="s">
        <v>606</v>
      </c>
      <c r="C3069" s="1" t="s">
        <v>1555</v>
      </c>
      <c r="D3069" s="1" t="str">
        <f t="shared" si="479"/>
        <v>"IUPAC: SilverI chloride"</v>
      </c>
      <c r="E3069" s="1" t="str">
        <f t="shared" si="468"/>
        <v xml:space="preserve">gcmin:chlorargyrite  gcmin:iupacchemname  "IUPAC: SilverI chloride". </v>
      </c>
    </row>
    <row r="3070" spans="1:5" ht="30" x14ac:dyDescent="0.25">
      <c r="A3070" s="1" t="s">
        <v>1544</v>
      </c>
      <c r="B3070" s="1" t="s">
        <v>581</v>
      </c>
      <c r="C3070" s="1" t="s">
        <v>1556</v>
      </c>
      <c r="D3070" s="1" t="str">
        <f t="shared" si="479"/>
        <v>"R050360"</v>
      </c>
      <c r="E3070" s="1" t="str">
        <f t="shared" si="468"/>
        <v xml:space="preserve">gcmin:chlorargyrite  gcmin:rruffids  "R050360". </v>
      </c>
    </row>
    <row r="3071" spans="1:5" ht="45" x14ac:dyDescent="0.25">
      <c r="A3071" s="1" t="s">
        <v>1544</v>
      </c>
      <c r="B3071" s="1" t="s">
        <v>593</v>
      </c>
      <c r="C3071" s="1" t="s">
        <v>1557</v>
      </c>
      <c r="D3071" s="1" t="str">
        <f t="shared" si="479"/>
        <v>"Weisbach A (1875) Chlorargyrit, in Synopsis Mineralogica. Systematische Uebersicht des Mineralreiches, J. G. Englehardt╞sche (Freiberg) 37-38"</v>
      </c>
      <c r="E3071" s="1" t="str">
        <f t="shared" si="468"/>
        <v xml:space="preserve">gcmin:chlorargyrite  gcmin:statusnotes  "Weisbach A (1875) Chlorargyrit, in Synopsis Mineralogica. Systematische Uebersicht des Mineralreiches, J. G. Englehardt╞sche (Freiberg) 37-38". </v>
      </c>
    </row>
    <row r="3072" spans="1:5" ht="30" x14ac:dyDescent="0.25">
      <c r="A3072" s="1" t="s">
        <v>1544</v>
      </c>
      <c r="B3072" s="1" t="s">
        <v>21</v>
      </c>
      <c r="C3072" s="1" t="s">
        <v>1558</v>
      </c>
      <c r="D3072" s="1" t="str">
        <f t="shared" si="479"/>
        <v>"min-1014"</v>
      </c>
      <c r="E3072" s="1" t="str">
        <f t="shared" si="468"/>
        <v xml:space="preserve">gcmin:chlorargyrite  gcmin:mindatid  "min-1014". </v>
      </c>
    </row>
    <row r="3073" spans="1:5" ht="30" x14ac:dyDescent="0.25">
      <c r="A3073" s="1" t="s">
        <v>1544</v>
      </c>
      <c r="B3073" s="1" t="s">
        <v>17</v>
      </c>
      <c r="C3073" s="1" t="s">
        <v>1554</v>
      </c>
      <c r="D3073" s="1" t="str">
        <f t="shared" si="479"/>
        <v>"Chlorargyrite"</v>
      </c>
      <c r="E3073" s="1" t="str">
        <f t="shared" si="468"/>
        <v xml:space="preserve">gcmin:chlorargyrite  skos:prefLabel  "Chlorargyrite". </v>
      </c>
    </row>
    <row r="3074" spans="1:5" x14ac:dyDescent="0.25">
      <c r="A3074" t="s">
        <v>1544</v>
      </c>
      <c r="B3074" t="s">
        <v>7</v>
      </c>
      <c r="C3074" t="s">
        <v>1559</v>
      </c>
      <c r="D3074"/>
      <c r="E3074" s="1" t="str">
        <f t="shared" si="468"/>
        <v xml:space="preserve">gcmin:chlorargyrite  skos:exactMatch  &lt;https://www.mindat.org/1:1:1014:2&gt;. </v>
      </c>
    </row>
    <row r="3075" spans="1:5" ht="30" x14ac:dyDescent="0.25">
      <c r="A3075" t="s">
        <v>1544</v>
      </c>
      <c r="B3075" t="s">
        <v>7</v>
      </c>
      <c r="C3075" t="s">
        <v>1560</v>
      </c>
      <c r="D3075"/>
      <c r="E3075" s="1" t="str">
        <f t="shared" ref="E3075:E3138" si="480">A3075 &amp; "  " &amp; B3075 &amp; "  " &amp; IF(ISBLANK(D3075),C3075, D3075) &amp; ". "</f>
        <v xml:space="preserve">gcmin:chlorargyrite  skos:exactMatch  &lt;http://www.wikidata.org/entity/Q410592&gt;. </v>
      </c>
    </row>
    <row r="3076" spans="1:5" ht="30" x14ac:dyDescent="0.25">
      <c r="A3076" s="1" t="s">
        <v>1561</v>
      </c>
      <c r="B3076" s="1" t="s">
        <v>21</v>
      </c>
      <c r="C3076" s="1" t="s">
        <v>1562</v>
      </c>
      <c r="D3076" s="1" t="str">
        <f t="shared" ref="D3076:D3079" si="481">""""&amp;C3076&amp;""""</f>
        <v>"min-1017"</v>
      </c>
      <c r="E3076" s="1" t="str">
        <f t="shared" si="480"/>
        <v xml:space="preserve">gcmin:chloritoid  gcmin:mindatid  "min-1017". </v>
      </c>
    </row>
    <row r="3077" spans="1:5" ht="30" x14ac:dyDescent="0.25">
      <c r="A3077" s="1" t="s">
        <v>1561</v>
      </c>
      <c r="B3077" s="1" t="s">
        <v>15</v>
      </c>
      <c r="C3077" s="1" t="s">
        <v>1563</v>
      </c>
      <c r="D3077" s="1" t="str">
        <f t="shared" si="481"/>
        <v>"Chloritoid"</v>
      </c>
      <c r="E3077" s="1" t="str">
        <f t="shared" si="480"/>
        <v xml:space="preserve">gcmin:chloritoid  rdfs:label  "Chloritoid". </v>
      </c>
    </row>
    <row r="3078" spans="1:5" ht="30" x14ac:dyDescent="0.25">
      <c r="A3078" s="1" t="s">
        <v>1561</v>
      </c>
      <c r="B3078" s="1" t="s">
        <v>604</v>
      </c>
      <c r="C3078" s="1" t="s">
        <v>801</v>
      </c>
      <c r="D3078" s="1" t="str">
        <f t="shared" si="481"/>
        <v>"Nesosilicate with additional anions; cations in [4], [5] and/or only [6] coordination"</v>
      </c>
      <c r="E3078" s="1" t="str">
        <f t="shared" si="480"/>
        <v xml:space="preserve">gcmin:chloritoid  gcmin:strunzlabel  "Nesosilicate with additional anions; cations in [4], [5] and/or only [6] coordination". </v>
      </c>
    </row>
    <row r="3079" spans="1:5" ht="30" x14ac:dyDescent="0.25">
      <c r="A3079" s="1" t="s">
        <v>1561</v>
      </c>
      <c r="B3079" s="1" t="s">
        <v>590</v>
      </c>
      <c r="C3079" s="1" t="s">
        <v>675</v>
      </c>
      <c r="D3079" s="1" t="str">
        <f t="shared" si="481"/>
        <v>"Grandfathered|Approved"</v>
      </c>
      <c r="E3079" s="1" t="str">
        <f t="shared" si="480"/>
        <v xml:space="preserve">gcmin:chloritoid  gcmin:imastatus  "Grandfathered|Approved". </v>
      </c>
    </row>
    <row r="3080" spans="1:5" x14ac:dyDescent="0.25">
      <c r="A3080" t="s">
        <v>1561</v>
      </c>
      <c r="B3080" t="s">
        <v>7</v>
      </c>
      <c r="C3080" t="s">
        <v>1564</v>
      </c>
      <c r="D3080"/>
      <c r="E3080" s="1" t="str">
        <f t="shared" si="480"/>
        <v xml:space="preserve">gcmin:chloritoid  skos:exactMatch  &lt;https://www.mindat.org/1:1:1017:3&gt;. </v>
      </c>
    </row>
    <row r="3081" spans="1:5" x14ac:dyDescent="0.25">
      <c r="A3081" t="s">
        <v>1561</v>
      </c>
      <c r="B3081" t="s">
        <v>7</v>
      </c>
      <c r="C3081" t="s">
        <v>1565</v>
      </c>
      <c r="D3081"/>
      <c r="E3081" s="1" t="str">
        <f t="shared" si="480"/>
        <v xml:space="preserve">gcmin:chloritoid  skos:exactMatch  &lt;http://www.wikidata.org/entity/Q531280&gt;. </v>
      </c>
    </row>
    <row r="3082" spans="1:5" ht="30" x14ac:dyDescent="0.25">
      <c r="A3082" s="1" t="s">
        <v>1561</v>
      </c>
      <c r="B3082" s="1" t="s">
        <v>601</v>
      </c>
      <c r="C3082" s="1" t="s">
        <v>1563</v>
      </c>
      <c r="D3082" s="1" t="str">
        <f>""""&amp;C3082&amp;""""</f>
        <v>"Chloritoid"</v>
      </c>
      <c r="E3082" s="1" t="str">
        <f t="shared" si="480"/>
        <v xml:space="preserve">gcmin:chloritoid  gcmin:rruffnamehtml  "Chloritoid". </v>
      </c>
    </row>
    <row r="3083" spans="1:5" x14ac:dyDescent="0.25">
      <c r="A3083" t="s">
        <v>1561</v>
      </c>
      <c r="B3083" t="s">
        <v>7</v>
      </c>
      <c r="C3083" t="s">
        <v>1566</v>
      </c>
      <c r="D3083"/>
      <c r="E3083" s="1" t="str">
        <f t="shared" si="480"/>
        <v xml:space="preserve">gcmin:chloritoid  skos:exactMatch  gsqmin:chloritoid. </v>
      </c>
    </row>
    <row r="3084" spans="1:5" ht="30" x14ac:dyDescent="0.25">
      <c r="A3084" s="1" t="s">
        <v>1561</v>
      </c>
      <c r="B3084" s="1" t="s">
        <v>581</v>
      </c>
      <c r="C3084" s="1" t="s">
        <v>1567</v>
      </c>
      <c r="D3084" s="1" t="str">
        <f t="shared" ref="D3084:D3085" si="482">""""&amp;C3084&amp;""""</f>
        <v>"R050334 | R060292"</v>
      </c>
      <c r="E3084" s="1" t="str">
        <f t="shared" si="480"/>
        <v xml:space="preserve">gcmin:chloritoid  gcmin:rruffids  "R050334 | R060292". </v>
      </c>
    </row>
    <row r="3085" spans="1:5" ht="30" x14ac:dyDescent="0.25">
      <c r="A3085" s="1" t="s">
        <v>1561</v>
      </c>
      <c r="B3085" s="1" t="s">
        <v>17</v>
      </c>
      <c r="C3085" s="1" t="s">
        <v>1563</v>
      </c>
      <c r="D3085" s="1" t="str">
        <f t="shared" si="482"/>
        <v>"Chloritoid"</v>
      </c>
      <c r="E3085" s="1" t="str">
        <f t="shared" si="480"/>
        <v xml:space="preserve">gcmin:chloritoid  skos:prefLabel  "Chloritoid". </v>
      </c>
    </row>
    <row r="3086" spans="1:5" ht="30" x14ac:dyDescent="0.25">
      <c r="A3086" t="s">
        <v>1561</v>
      </c>
      <c r="B3086" t="s">
        <v>23</v>
      </c>
      <c r="C3086" t="s">
        <v>313</v>
      </c>
      <c r="D3086"/>
      <c r="E3086" s="1" t="str">
        <f t="shared" si="480"/>
        <v xml:space="preserve">gcmin:chloritoid  skos:broader  &lt;https://w3id.org/geochem/1.0/mingroup/33172&gt;. </v>
      </c>
    </row>
    <row r="3087" spans="1:5" ht="30" x14ac:dyDescent="0.25">
      <c r="A3087" s="1" t="s">
        <v>1561</v>
      </c>
      <c r="B3087" s="1" t="s">
        <v>575</v>
      </c>
      <c r="C3087" s="1" t="s">
        <v>1568</v>
      </c>
      <c r="D3087" s="1" t="str">
        <f t="shared" ref="D3087:D3090" si="483">""""&amp;C3087&amp;""""</f>
        <v>"09.AF.85"</v>
      </c>
      <c r="E3087" s="1" t="str">
        <f t="shared" si="480"/>
        <v xml:space="preserve">gcmin:chloritoid  gcmin:strunzcodeV10  "09.AF.85". </v>
      </c>
    </row>
    <row r="3088" spans="1:5" ht="30" x14ac:dyDescent="0.25">
      <c r="A3088" s="1" t="s">
        <v>1561</v>
      </c>
      <c r="B3088" s="1" t="s">
        <v>586</v>
      </c>
      <c r="C3088" s="1">
        <v>1832</v>
      </c>
      <c r="D3088" s="1" t="str">
        <f t="shared" si="483"/>
        <v>"1832"</v>
      </c>
      <c r="E3088" s="1" t="str">
        <f t="shared" si="480"/>
        <v xml:space="preserve">gcmin:chloritoid  gcmin:wikipediadate  "1832". </v>
      </c>
    </row>
    <row r="3089" spans="1:5" ht="30" x14ac:dyDescent="0.25">
      <c r="A3089" s="1" t="s">
        <v>1561</v>
      </c>
      <c r="B3089" s="1" t="s">
        <v>606</v>
      </c>
      <c r="C3089" s="1" t="s">
        <v>1569</v>
      </c>
      <c r="D3089" s="1" t="str">
        <f t="shared" si="483"/>
        <v>"IUPAC: IronII dialuminium oxynesosilicate dihydroxyl"</v>
      </c>
      <c r="E3089" s="1" t="str">
        <f t="shared" si="480"/>
        <v xml:space="preserve">gcmin:chloritoid  gcmin:iupacchemname  "IUPAC: IronII dialuminium oxynesosilicate dihydroxyl". </v>
      </c>
    </row>
    <row r="3090" spans="1:5" ht="30" x14ac:dyDescent="0.25">
      <c r="A3090" s="1" t="s">
        <v>1561</v>
      </c>
      <c r="B3090" s="1" t="s">
        <v>587</v>
      </c>
      <c r="C3090" s="1" t="s">
        <v>1563</v>
      </c>
      <c r="D3090" s="1" t="str">
        <f t="shared" si="483"/>
        <v>"Chloritoid"</v>
      </c>
      <c r="E3090" s="1" t="str">
        <f t="shared" si="480"/>
        <v xml:space="preserve">gcmin:chloritoid  gcmin:rruffnameplain  "Chloritoid". </v>
      </c>
    </row>
    <row r="3091" spans="1:5" x14ac:dyDescent="0.25">
      <c r="A3091" t="s">
        <v>1561</v>
      </c>
      <c r="B3091" t="s">
        <v>4</v>
      </c>
      <c r="C3091">
        <v>466</v>
      </c>
      <c r="D3091"/>
      <c r="E3091" s="1" t="str">
        <f t="shared" si="480"/>
        <v xml:space="preserve">gcmin:chloritoid  gcmin:localitycount  466. </v>
      </c>
    </row>
    <row r="3092" spans="1:5" ht="45" x14ac:dyDescent="0.25">
      <c r="A3092" s="1" t="s">
        <v>1561</v>
      </c>
      <c r="B3092" s="1" t="s">
        <v>602</v>
      </c>
      <c r="C3092" s="1" t="s">
        <v>1570</v>
      </c>
      <c r="D3092" s="1" t="str">
        <f t="shared" ref="D3092:D3093" si="484">""""&amp;C3092&amp;""""</f>
        <v>"https://www.handbookofmineralogy.org/pdfs/chloritoid.pdf"</v>
      </c>
      <c r="E3092" s="1" t="str">
        <f t="shared" si="480"/>
        <v xml:space="preserve">gcmin:chloritoid  gcmin:handbookofmineralogyurl  "https://www.handbookofmineralogy.org/pdfs/chloritoid.pdf". </v>
      </c>
    </row>
    <row r="3093" spans="1:5" ht="30" x14ac:dyDescent="0.25">
      <c r="A3093" s="1" t="s">
        <v>1561</v>
      </c>
      <c r="B3093" s="1" t="s">
        <v>116</v>
      </c>
      <c r="C3093" s="1" t="s">
        <v>1571</v>
      </c>
      <c r="D3093" s="1" t="str">
        <f t="shared" si="484"/>
        <v>"Fe&lt;sup&gt;2+&lt;/sup&gt;Al&lt;sub&gt;2&lt;/sub&gt;O(SiO&lt;sub&gt;4&lt;/sub&gt;)(OH)&lt;sub&gt;2&lt;/sub&gt;"</v>
      </c>
      <c r="E3093" s="1" t="str">
        <f t="shared" si="480"/>
        <v xml:space="preserve">gcmin:chloritoid  gcmin:imachemistry  "Fe&lt;sup&gt;2+&lt;/sup&gt;Al&lt;sub&gt;2&lt;/sub&gt;O(SiO&lt;sub&gt;4&lt;/sub&gt;)(OH)&lt;sub&gt;2&lt;/sub&gt;". </v>
      </c>
    </row>
    <row r="3094" spans="1:5" x14ac:dyDescent="0.25">
      <c r="A3094" t="s">
        <v>1561</v>
      </c>
      <c r="B3094" t="s">
        <v>13</v>
      </c>
      <c r="C3094" t="s">
        <v>77</v>
      </c>
      <c r="D3094"/>
      <c r="E3094" s="1" t="str">
        <f t="shared" si="480"/>
        <v xml:space="preserve">gcmin:chloritoid  skos:inScheme  gcmin:conceptScheme. </v>
      </c>
    </row>
    <row r="3095" spans="1:5" x14ac:dyDescent="0.25">
      <c r="A3095" t="s">
        <v>1561</v>
      </c>
      <c r="B3095" t="s">
        <v>11</v>
      </c>
      <c r="C3095" t="s">
        <v>12</v>
      </c>
      <c r="D3095"/>
      <c r="E3095" s="1" t="str">
        <f t="shared" si="480"/>
        <v xml:space="preserve">gcmin:chloritoid  rdf:type  skos:Concept. </v>
      </c>
    </row>
    <row r="3096" spans="1:5" ht="30" x14ac:dyDescent="0.25">
      <c r="A3096" s="1" t="s">
        <v>1561</v>
      </c>
      <c r="B3096" s="1" t="s">
        <v>26</v>
      </c>
      <c r="C3096" s="1" t="s">
        <v>1572</v>
      </c>
      <c r="D3096" s="1" t="str">
        <f t="shared" ref="D3096:D3099" si="485">""""&amp;C3096&amp;""""</f>
        <v>"http://www.mindat.org/min-1017.html"</v>
      </c>
      <c r="E3096" s="1" t="str">
        <f t="shared" si="480"/>
        <v xml:space="preserve">gcmin:chloritoid  gcmin:mindaturl  "http://www.mindat.org/min-1017.html". </v>
      </c>
    </row>
    <row r="3097" spans="1:5" ht="30" x14ac:dyDescent="0.25">
      <c r="A3097" s="1" t="s">
        <v>1561</v>
      </c>
      <c r="B3097" s="1" t="s">
        <v>579</v>
      </c>
      <c r="C3097" s="1" t="s">
        <v>1528</v>
      </c>
      <c r="D3097" s="1" t="str">
        <f t="shared" si="485"/>
        <v>"triclinic, monoclinic"</v>
      </c>
      <c r="E3097" s="1" t="str">
        <f t="shared" si="480"/>
        <v xml:space="preserve">gcmin:chloritoid  gcmin:crystalsystem  "triclinic, monoclinic". </v>
      </c>
    </row>
    <row r="3098" spans="1:5" ht="30" x14ac:dyDescent="0.25">
      <c r="A3098" s="1" t="s">
        <v>1561</v>
      </c>
      <c r="B3098" s="1" t="s">
        <v>588</v>
      </c>
      <c r="C3098" s="1" t="s">
        <v>1573</v>
      </c>
      <c r="D3098" s="1" t="str">
        <f t="shared" si="485"/>
        <v>"Fe | Al | O | Si | H"</v>
      </c>
      <c r="E3098" s="1" t="str">
        <f t="shared" si="480"/>
        <v xml:space="preserve">gcmin:chloritoid  gcmin:chemistryelements  "Fe | Al | O | Si | H". </v>
      </c>
    </row>
    <row r="3099" spans="1:5" ht="90" x14ac:dyDescent="0.25">
      <c r="A3099" s="1" t="s">
        <v>1561</v>
      </c>
      <c r="B3099" s="1" t="s">
        <v>593</v>
      </c>
      <c r="C3099" s="1" t="s">
        <v>1574</v>
      </c>
      <c r="D3099" s="1" t="str">
        <f t="shared" si="485"/>
        <v>"Originally named chloritspath: Fiedler K G (1832) Lagerst?tten des diaspor, chloritspath, pyrophyllit und monazit, aufgefund in Ural, Annalen der Physik und Chemie 25, 322-333 Name changed to chloritoid: Breithaupt A (1835) Neue specifische gewichte von mineralien, Journal f?r Praktische Chemie 4, 272-278"</v>
      </c>
      <c r="E3099" s="1" t="str">
        <f t="shared" si="480"/>
        <v xml:space="preserve">gcmin:chloritoid  gcmin:statusnotes  "Originally named chloritspath: Fiedler K G (1832) Lagerst?tten des diaspor, chloritspath, pyrophyllit und monazit, aufgefund in Ural, Annalen der Physik und Chemie 25, 322-333 Name changed to chloritoid: Breithaupt A (1835) Neue specifische gewichte von mineralien, Journal f?r Praktische Chemie 4, 272-278". </v>
      </c>
    </row>
    <row r="3100" spans="1:5" x14ac:dyDescent="0.25">
      <c r="A3100" t="s">
        <v>1561</v>
      </c>
      <c r="B3100" t="s">
        <v>23</v>
      </c>
      <c r="C3100" t="s">
        <v>445</v>
      </c>
      <c r="D3100"/>
      <c r="E3100" s="1" t="str">
        <f t="shared" si="480"/>
        <v xml:space="preserve">gcmin:chloritoid  skos:broader  strunz:s09_AF. </v>
      </c>
    </row>
    <row r="3101" spans="1:5" ht="30" x14ac:dyDescent="0.25">
      <c r="A3101" s="1" t="s">
        <v>1561</v>
      </c>
      <c r="B3101" s="1" t="s">
        <v>577</v>
      </c>
      <c r="C3101" s="1" t="s">
        <v>1575</v>
      </c>
      <c r="D3101" s="1" t="str">
        <f t="shared" ref="D3101:D3109" si="486">""""&amp;C3101&amp;""""</f>
        <v>"http://www.webmineral.com/data/Chloritoid.shtml"</v>
      </c>
      <c r="E3101" s="1" t="str">
        <f t="shared" si="480"/>
        <v xml:space="preserve">gcmin:chloritoid  gcmin:webmineralurl  "http://www.webmineral.com/data/Chloritoid.shtml". </v>
      </c>
    </row>
    <row r="3102" spans="1:5" ht="30" x14ac:dyDescent="0.25">
      <c r="A3102" s="1" t="s">
        <v>1561</v>
      </c>
      <c r="B3102" s="1" t="s">
        <v>610</v>
      </c>
      <c r="C3102" s="1" t="s">
        <v>1576</v>
      </c>
      <c r="D3102" s="1" t="str">
        <f t="shared" si="486"/>
        <v>"ottrelite"</v>
      </c>
      <c r="E3102" s="1" t="str">
        <f t="shared" si="480"/>
        <v xml:space="preserve">gcmin:chloritoid  gcmin:fleischersgroup  "ottrelite". </v>
      </c>
    </row>
    <row r="3103" spans="1:5" ht="30" x14ac:dyDescent="0.25">
      <c r="A3103" s="1" t="s">
        <v>1561</v>
      </c>
      <c r="B3103" s="1" t="s">
        <v>598</v>
      </c>
      <c r="C3103" s="1" t="s">
        <v>1577</v>
      </c>
      <c r="D3103" s="1" t="str">
        <f t="shared" si="486"/>
        <v>"Fe&lt;sup&gt;2+&lt;/sup&gt;Al&lt;sub&gt;2&lt;/sub&gt;OSiO&lt;sub&gt;4&lt;/sub&gt;(OH)&lt;sub&gt;2&lt;/sub&gt;"</v>
      </c>
      <c r="E3103" s="1" t="str">
        <f t="shared" si="480"/>
        <v xml:space="preserve">gcmin:chloritoid  gcmin:rruffchemistry  "Fe&lt;sup&gt;2+&lt;/sup&gt;Al&lt;sub&gt;2&lt;/sub&gt;OSiO&lt;sub&gt;4&lt;/sub&gt;(OH)&lt;sub&gt;2&lt;/sub&gt;". </v>
      </c>
    </row>
    <row r="3104" spans="1:5" ht="30" x14ac:dyDescent="0.25">
      <c r="A3104" s="1" t="s">
        <v>1578</v>
      </c>
      <c r="B3104" s="1" t="s">
        <v>590</v>
      </c>
      <c r="C3104" s="1" t="s">
        <v>675</v>
      </c>
      <c r="D3104" s="1" t="str">
        <f t="shared" si="486"/>
        <v>"Grandfathered|Approved"</v>
      </c>
      <c r="E3104" s="1" t="str">
        <f t="shared" si="480"/>
        <v xml:space="preserve">gcmin:chromite  gcmin:imastatus  "Grandfathered|Approved". </v>
      </c>
    </row>
    <row r="3105" spans="1:5" ht="30" x14ac:dyDescent="0.25">
      <c r="A3105" s="1" t="s">
        <v>1578</v>
      </c>
      <c r="B3105" s="1" t="s">
        <v>584</v>
      </c>
      <c r="C3105" s="1" t="s">
        <v>1579</v>
      </c>
      <c r="D3105" s="1" t="str">
        <f t="shared" si="486"/>
        <v>"Spinel"</v>
      </c>
      <c r="E3105" s="1" t="str">
        <f t="shared" si="480"/>
        <v xml:space="preserve">gcmin:chromite  gcmin:structuralgroup  "Spinel". </v>
      </c>
    </row>
    <row r="3106" spans="1:5" ht="30" x14ac:dyDescent="0.25">
      <c r="A3106" s="1" t="s">
        <v>1578</v>
      </c>
      <c r="B3106" s="1" t="s">
        <v>17</v>
      </c>
      <c r="C3106" s="1" t="s">
        <v>1580</v>
      </c>
      <c r="D3106" s="1" t="str">
        <f t="shared" si="486"/>
        <v>"Chromite"</v>
      </c>
      <c r="E3106" s="1" t="str">
        <f t="shared" si="480"/>
        <v xml:space="preserve">gcmin:chromite  skos:prefLabel  "Chromite". </v>
      </c>
    </row>
    <row r="3107" spans="1:5" ht="30" x14ac:dyDescent="0.25">
      <c r="A3107" s="1" t="s">
        <v>1578</v>
      </c>
      <c r="B3107" s="1" t="s">
        <v>604</v>
      </c>
      <c r="C3107" s="1" t="s">
        <v>1581</v>
      </c>
      <c r="D3107" s="1" t="str">
        <f t="shared" si="486"/>
        <v>"Oxide, Metal: Oxygen = 3:4 and similar, With only medium-sized cations"</v>
      </c>
      <c r="E3107" s="1" t="str">
        <f t="shared" si="480"/>
        <v xml:space="preserve">gcmin:chromite  gcmin:strunzlabel  "Oxide, Metal: Oxygen = 3:4 and similar, With only medium-sized cations". </v>
      </c>
    </row>
    <row r="3108" spans="1:5" ht="30" x14ac:dyDescent="0.25">
      <c r="A3108" s="1" t="s">
        <v>1578</v>
      </c>
      <c r="B3108" s="1" t="s">
        <v>26</v>
      </c>
      <c r="C3108" s="1" t="s">
        <v>1582</v>
      </c>
      <c r="D3108" s="1" t="str">
        <f t="shared" si="486"/>
        <v>"http://www.mindat.org/min-1036.html"</v>
      </c>
      <c r="E3108" s="1" t="str">
        <f t="shared" si="480"/>
        <v xml:space="preserve">gcmin:chromite  gcmin:mindaturl  "http://www.mindat.org/min-1036.html". </v>
      </c>
    </row>
    <row r="3109" spans="1:5" ht="30" x14ac:dyDescent="0.25">
      <c r="A3109" s="1" t="s">
        <v>1578</v>
      </c>
      <c r="B3109" s="1" t="s">
        <v>21</v>
      </c>
      <c r="C3109" s="1" t="s">
        <v>1583</v>
      </c>
      <c r="D3109" s="1" t="str">
        <f t="shared" si="486"/>
        <v>"min-1036"</v>
      </c>
      <c r="E3109" s="1" t="str">
        <f t="shared" si="480"/>
        <v xml:space="preserve">gcmin:chromite  gcmin:mindatid  "min-1036". </v>
      </c>
    </row>
    <row r="3110" spans="1:5" x14ac:dyDescent="0.25">
      <c r="A3110" t="s">
        <v>1578</v>
      </c>
      <c r="B3110" t="s">
        <v>4</v>
      </c>
      <c r="C3110">
        <v>4548</v>
      </c>
      <c r="D3110"/>
      <c r="E3110" s="1" t="str">
        <f t="shared" si="480"/>
        <v xml:space="preserve">gcmin:chromite  gcmin:localitycount  4548. </v>
      </c>
    </row>
    <row r="3111" spans="1:5" ht="30" x14ac:dyDescent="0.25">
      <c r="A3111" s="1" t="s">
        <v>1578</v>
      </c>
      <c r="B3111" s="1" t="s">
        <v>606</v>
      </c>
      <c r="C3111" s="1" t="s">
        <v>1584</v>
      </c>
      <c r="D3111" s="1" t="str">
        <f t="shared" ref="D3111:D3112" si="487">""""&amp;C3111&amp;""""</f>
        <v>"IUPAC: IronII chromate"</v>
      </c>
      <c r="E3111" s="1" t="str">
        <f t="shared" si="480"/>
        <v xml:space="preserve">gcmin:chromite  gcmin:iupacchemname  "IUPAC: IronII chromate". </v>
      </c>
    </row>
    <row r="3112" spans="1:5" ht="30" x14ac:dyDescent="0.25">
      <c r="A3112" s="1" t="s">
        <v>1578</v>
      </c>
      <c r="B3112" s="1" t="s">
        <v>579</v>
      </c>
      <c r="C3112" s="1" t="s">
        <v>712</v>
      </c>
      <c r="D3112" s="1" t="str">
        <f t="shared" si="487"/>
        <v>"cubic"</v>
      </c>
      <c r="E3112" s="1" t="str">
        <f t="shared" si="480"/>
        <v xml:space="preserve">gcmin:chromite  gcmin:crystalsystem  "cubic". </v>
      </c>
    </row>
    <row r="3113" spans="1:5" x14ac:dyDescent="0.25">
      <c r="A3113" t="s">
        <v>1578</v>
      </c>
      <c r="B3113" t="s">
        <v>11</v>
      </c>
      <c r="C3113" t="s">
        <v>12</v>
      </c>
      <c r="D3113"/>
      <c r="E3113" s="1" t="str">
        <f t="shared" si="480"/>
        <v xml:space="preserve">gcmin:chromite  rdf:type  skos:Concept. </v>
      </c>
    </row>
    <row r="3114" spans="1:5" ht="30" x14ac:dyDescent="0.25">
      <c r="A3114" s="1" t="s">
        <v>1578</v>
      </c>
      <c r="B3114" s="1" t="s">
        <v>116</v>
      </c>
      <c r="C3114" s="1" t="s">
        <v>1585</v>
      </c>
      <c r="D3114" s="1" t="str">
        <f t="shared" ref="D3114:D3118" si="488">""""&amp;C3114&amp;""""</f>
        <v>"Fe&lt;sup&gt;2+&lt;/sup&gt;Cr&lt;sub&gt;2&lt;/sub&gt;O&lt;sub&gt;4&lt;/sub&gt;"</v>
      </c>
      <c r="E3114" s="1" t="str">
        <f t="shared" si="480"/>
        <v xml:space="preserve">gcmin:chromite  gcmin:imachemistry  "Fe&lt;sup&gt;2+&lt;/sup&gt;Cr&lt;sub&gt;2&lt;/sub&gt;O&lt;sub&gt;4&lt;/sub&gt;". </v>
      </c>
    </row>
    <row r="3115" spans="1:5" ht="30" x14ac:dyDescent="0.25">
      <c r="A3115" s="1" t="s">
        <v>1578</v>
      </c>
      <c r="B3115" s="1" t="s">
        <v>581</v>
      </c>
      <c r="C3115" s="1" t="s">
        <v>1586</v>
      </c>
      <c r="D3115" s="1" t="str">
        <f t="shared" si="488"/>
        <v>"R110059 | R110060"</v>
      </c>
      <c r="E3115" s="1" t="str">
        <f t="shared" si="480"/>
        <v xml:space="preserve">gcmin:chromite  gcmin:rruffids  "R110059 | R110060". </v>
      </c>
    </row>
    <row r="3116" spans="1:5" ht="60" x14ac:dyDescent="0.25">
      <c r="A3116" s="1" t="s">
        <v>1578</v>
      </c>
      <c r="B3116" s="1" t="s">
        <v>593</v>
      </c>
      <c r="C3116" s="1" t="s">
        <v>1587</v>
      </c>
      <c r="D3116" s="1" t="str">
        <f t="shared" si="488"/>
        <v>"The mineral, while previously known, was named in this publication: Haidinger W (1845) Chromit, in Handbuch der Bestimmenden Mineralogie, Bei Braum?ller and Seidel (Wien) 550-550"</v>
      </c>
      <c r="E3116" s="1" t="str">
        <f t="shared" si="480"/>
        <v xml:space="preserve">gcmin:chromite  gcmin:statusnotes  "The mineral, while previously known, was named in this publication: Haidinger W (1845) Chromit, in Handbuch der Bestimmenden Mineralogie, Bei Braum?ller and Seidel (Wien) 550-550". </v>
      </c>
    </row>
    <row r="3117" spans="1:5" ht="30" x14ac:dyDescent="0.25">
      <c r="A3117" s="1" t="s">
        <v>1578</v>
      </c>
      <c r="B3117" s="1" t="s">
        <v>598</v>
      </c>
      <c r="C3117" s="1" t="s">
        <v>1588</v>
      </c>
      <c r="D3117" s="1" t="str">
        <f t="shared" si="488"/>
        <v>"Fe&lt;sup&gt;2+&lt;/sup&gt;Cr&lt;sup&gt;3+&lt;/sup&gt;&lt;sub&gt;2&lt;/sub&gt;O&lt;sub&gt;4&lt;/sub&gt;"</v>
      </c>
      <c r="E3117" s="1" t="str">
        <f t="shared" si="480"/>
        <v xml:space="preserve">gcmin:chromite  gcmin:rruffchemistry  "Fe&lt;sup&gt;2+&lt;/sup&gt;Cr&lt;sup&gt;3+&lt;/sup&gt;&lt;sub&gt;2&lt;/sub&gt;O&lt;sub&gt;4&lt;/sub&gt;". </v>
      </c>
    </row>
    <row r="3118" spans="1:5" ht="30" x14ac:dyDescent="0.25">
      <c r="A3118" s="1" t="s">
        <v>1578</v>
      </c>
      <c r="B3118" s="1" t="s">
        <v>610</v>
      </c>
      <c r="C3118" s="1" t="s">
        <v>1589</v>
      </c>
      <c r="D3118" s="1" t="str">
        <f t="shared" si="488"/>
        <v>"spinel"</v>
      </c>
      <c r="E3118" s="1" t="str">
        <f t="shared" si="480"/>
        <v xml:space="preserve">gcmin:chromite  gcmin:fleischersgroup  "spinel". </v>
      </c>
    </row>
    <row r="3119" spans="1:5" x14ac:dyDescent="0.25">
      <c r="A3119" t="s">
        <v>1578</v>
      </c>
      <c r="B3119" t="s">
        <v>7</v>
      </c>
      <c r="C3119" t="s">
        <v>1590</v>
      </c>
      <c r="D3119"/>
      <c r="E3119" s="1" t="str">
        <f t="shared" si="480"/>
        <v xml:space="preserve">gcmin:chromite  skos:exactMatch  &lt;https://www.mindat.org/1:1:1036:4&gt;. </v>
      </c>
    </row>
    <row r="3120" spans="1:5" ht="30" x14ac:dyDescent="0.25">
      <c r="A3120" s="1" t="s">
        <v>1578</v>
      </c>
      <c r="B3120" s="1" t="s">
        <v>586</v>
      </c>
      <c r="C3120" s="1">
        <v>1845</v>
      </c>
      <c r="D3120" s="1" t="str">
        <f>""""&amp;C3120&amp;""""</f>
        <v>"1845"</v>
      </c>
      <c r="E3120" s="1" t="str">
        <f t="shared" si="480"/>
        <v xml:space="preserve">gcmin:chromite  gcmin:wikipediadate  "1845". </v>
      </c>
    </row>
    <row r="3121" spans="1:5" x14ac:dyDescent="0.25">
      <c r="A3121" t="s">
        <v>1578</v>
      </c>
      <c r="B3121" t="s">
        <v>13</v>
      </c>
      <c r="C3121" t="s">
        <v>77</v>
      </c>
      <c r="D3121"/>
      <c r="E3121" s="1" t="str">
        <f t="shared" si="480"/>
        <v xml:space="preserve">gcmin:chromite  skos:inScheme  gcmin:conceptScheme. </v>
      </c>
    </row>
    <row r="3122" spans="1:5" ht="30" x14ac:dyDescent="0.25">
      <c r="A3122" s="1" t="s">
        <v>1578</v>
      </c>
      <c r="B3122" s="1" t="s">
        <v>15</v>
      </c>
      <c r="C3122" s="1" t="s">
        <v>1580</v>
      </c>
      <c r="D3122" s="1" t="str">
        <f t="shared" ref="D3122:D3124" si="489">""""&amp;C3122&amp;""""</f>
        <v>"Chromite"</v>
      </c>
      <c r="E3122" s="1" t="str">
        <f t="shared" si="480"/>
        <v xml:space="preserve">gcmin:chromite  rdfs:label  "Chromite". </v>
      </c>
    </row>
    <row r="3123" spans="1:5" ht="30" x14ac:dyDescent="0.25">
      <c r="A3123" s="1" t="s">
        <v>1578</v>
      </c>
      <c r="B3123" s="1" t="s">
        <v>601</v>
      </c>
      <c r="C3123" s="1" t="s">
        <v>1580</v>
      </c>
      <c r="D3123" s="1" t="str">
        <f t="shared" si="489"/>
        <v>"Chromite"</v>
      </c>
      <c r="E3123" s="1" t="str">
        <f t="shared" si="480"/>
        <v xml:space="preserve">gcmin:chromite  gcmin:rruffnamehtml  "Chromite". </v>
      </c>
    </row>
    <row r="3124" spans="1:5" ht="45" x14ac:dyDescent="0.25">
      <c r="A3124" s="1" t="s">
        <v>1578</v>
      </c>
      <c r="B3124" s="1" t="s">
        <v>602</v>
      </c>
      <c r="C3124" s="1" t="s">
        <v>1591</v>
      </c>
      <c r="D3124" s="1" t="str">
        <f t="shared" si="489"/>
        <v>"https://www.handbookofmineralogy.org/pdfs/chromite.pdf"</v>
      </c>
      <c r="E3124" s="1" t="str">
        <f t="shared" si="480"/>
        <v xml:space="preserve">gcmin:chromite  gcmin:handbookofmineralogyurl  "https://www.handbookofmineralogy.org/pdfs/chromite.pdf". </v>
      </c>
    </row>
    <row r="3125" spans="1:5" x14ac:dyDescent="0.25">
      <c r="A3125" t="s">
        <v>1578</v>
      </c>
      <c r="B3125" t="s">
        <v>7</v>
      </c>
      <c r="C3125" t="s">
        <v>1592</v>
      </c>
      <c r="D3125"/>
      <c r="E3125" s="1" t="str">
        <f t="shared" si="480"/>
        <v xml:space="preserve">gcmin:chromite  skos:exactMatch  gsqmin:chromite. </v>
      </c>
    </row>
    <row r="3126" spans="1:5" ht="30" x14ac:dyDescent="0.25">
      <c r="A3126" s="1" t="s">
        <v>1578</v>
      </c>
      <c r="B3126" s="1" t="s">
        <v>577</v>
      </c>
      <c r="C3126" s="1" t="s">
        <v>1593</v>
      </c>
      <c r="D3126" s="1" t="str">
        <f t="shared" ref="D3126:D3128" si="490">""""&amp;C3126&amp;""""</f>
        <v>"http://www.webmineral.com/data/Chromite.shtml"</v>
      </c>
      <c r="E3126" s="1" t="str">
        <f t="shared" si="480"/>
        <v xml:space="preserve">gcmin:chromite  gcmin:webmineralurl  "http://www.webmineral.com/data/Chromite.shtml". </v>
      </c>
    </row>
    <row r="3127" spans="1:5" ht="30" x14ac:dyDescent="0.25">
      <c r="A3127" s="1" t="s">
        <v>1578</v>
      </c>
      <c r="B3127" s="1" t="s">
        <v>575</v>
      </c>
      <c r="C3127" s="1" t="s">
        <v>1594</v>
      </c>
      <c r="D3127" s="1" t="str">
        <f t="shared" si="490"/>
        <v>"04.BB.05"</v>
      </c>
      <c r="E3127" s="1" t="str">
        <f t="shared" si="480"/>
        <v xml:space="preserve">gcmin:chromite  gcmin:strunzcodeV10  "04.BB.05". </v>
      </c>
    </row>
    <row r="3128" spans="1:5" ht="30" x14ac:dyDescent="0.25">
      <c r="A3128" s="1" t="s">
        <v>1578</v>
      </c>
      <c r="B3128" s="1" t="s">
        <v>587</v>
      </c>
      <c r="C3128" s="1" t="s">
        <v>1580</v>
      </c>
      <c r="D3128" s="1" t="str">
        <f t="shared" si="490"/>
        <v>"Chromite"</v>
      </c>
      <c r="E3128" s="1" t="str">
        <f t="shared" si="480"/>
        <v xml:space="preserve">gcmin:chromite  gcmin:rruffnameplain  "Chromite". </v>
      </c>
    </row>
    <row r="3129" spans="1:5" ht="30" x14ac:dyDescent="0.25">
      <c r="A3129" t="s">
        <v>1578</v>
      </c>
      <c r="B3129" t="s">
        <v>23</v>
      </c>
      <c r="C3129" t="s">
        <v>508</v>
      </c>
      <c r="D3129"/>
      <c r="E3129" s="1" t="str">
        <f t="shared" si="480"/>
        <v xml:space="preserve">gcmin:chromite  skos:broader  &lt;https://w3id.org/geochem/1.0/mingroup/52933&gt;. </v>
      </c>
    </row>
    <row r="3130" spans="1:5" x14ac:dyDescent="0.25">
      <c r="A3130" t="s">
        <v>1578</v>
      </c>
      <c r="B3130" t="s">
        <v>7</v>
      </c>
      <c r="C3130" t="s">
        <v>1595</v>
      </c>
      <c r="D3130"/>
      <c r="E3130" s="1" t="str">
        <f t="shared" si="480"/>
        <v xml:space="preserve">gcmin:chromite  skos:exactMatch  &lt;http://www.wikidata.org/entity/Q107172&gt;. </v>
      </c>
    </row>
    <row r="3131" spans="1:5" ht="30" x14ac:dyDescent="0.25">
      <c r="A3131" s="1" t="s">
        <v>1578</v>
      </c>
      <c r="B3131" s="1" t="s">
        <v>588</v>
      </c>
      <c r="C3131" s="1" t="s">
        <v>1596</v>
      </c>
      <c r="D3131" s="1" t="str">
        <f>""""&amp;C3131&amp;""""</f>
        <v>"Fe | Cr | O"</v>
      </c>
      <c r="E3131" s="1" t="str">
        <f t="shared" si="480"/>
        <v xml:space="preserve">gcmin:chromite  gcmin:chemistryelements  "Fe | Cr | O". </v>
      </c>
    </row>
    <row r="3132" spans="1:5" x14ac:dyDescent="0.25">
      <c r="A3132" t="s">
        <v>1597</v>
      </c>
      <c r="B3132" t="s">
        <v>4</v>
      </c>
      <c r="C3132">
        <v>4178</v>
      </c>
      <c r="D3132"/>
      <c r="E3132" s="1" t="str">
        <f t="shared" si="480"/>
        <v xml:space="preserve">gcmin:chrysocolla  gcmin:localitycount  4178. </v>
      </c>
    </row>
    <row r="3133" spans="1:5" ht="30" x14ac:dyDescent="0.25">
      <c r="A3133" s="1" t="s">
        <v>1597</v>
      </c>
      <c r="B3133" s="1" t="s">
        <v>579</v>
      </c>
      <c r="C3133" s="1" t="s">
        <v>1598</v>
      </c>
      <c r="D3133" s="1" t="str">
        <f t="shared" ref="D3133:D3136" si="491">""""&amp;C3133&amp;""""</f>
        <v>"amorphous"</v>
      </c>
      <c r="E3133" s="1" t="str">
        <f t="shared" si="480"/>
        <v xml:space="preserve">gcmin:chrysocolla  gcmin:crystalsystem  "amorphous". </v>
      </c>
    </row>
    <row r="3134" spans="1:5" ht="30" x14ac:dyDescent="0.25">
      <c r="A3134" s="1" t="s">
        <v>1597</v>
      </c>
      <c r="B3134" s="1" t="s">
        <v>577</v>
      </c>
      <c r="C3134" s="1" t="s">
        <v>1599</v>
      </c>
      <c r="D3134" s="1" t="str">
        <f t="shared" si="491"/>
        <v>"http://www.webmineral.com/data/Chrysocolla.shtml"</v>
      </c>
      <c r="E3134" s="1" t="str">
        <f t="shared" si="480"/>
        <v xml:space="preserve">gcmin:chrysocolla  gcmin:webmineralurl  "http://www.webmineral.com/data/Chrysocolla.shtml". </v>
      </c>
    </row>
    <row r="3135" spans="1:5" ht="45" x14ac:dyDescent="0.25">
      <c r="A3135" s="1" t="s">
        <v>1597</v>
      </c>
      <c r="B3135" s="1" t="s">
        <v>602</v>
      </c>
      <c r="C3135" s="1" t="s">
        <v>1600</v>
      </c>
      <c r="D3135" s="1" t="str">
        <f t="shared" si="491"/>
        <v>"https://www.handbookofmineralogy.org/pdfs/chrysocolla.pdf"</v>
      </c>
      <c r="E3135" s="1" t="str">
        <f t="shared" si="480"/>
        <v xml:space="preserve">gcmin:chrysocolla  gcmin:handbookofmineralogyurl  "https://www.handbookofmineralogy.org/pdfs/chrysocolla.pdf". </v>
      </c>
    </row>
    <row r="3136" spans="1:5" ht="30" x14ac:dyDescent="0.25">
      <c r="A3136" s="1" t="s">
        <v>1597</v>
      </c>
      <c r="B3136" s="1" t="s">
        <v>586</v>
      </c>
      <c r="C3136" s="1" t="s">
        <v>1601</v>
      </c>
      <c r="D3136" s="1" t="str">
        <f t="shared" si="491"/>
        <v>"315 BC"</v>
      </c>
      <c r="E3136" s="1" t="str">
        <f t="shared" si="480"/>
        <v xml:space="preserve">gcmin:chrysocolla  gcmin:wikipediadate  "315 BC". </v>
      </c>
    </row>
    <row r="3137" spans="1:5" x14ac:dyDescent="0.25">
      <c r="A3137" t="s">
        <v>1597</v>
      </c>
      <c r="B3137" t="s">
        <v>23</v>
      </c>
      <c r="C3137" t="s">
        <v>52</v>
      </c>
      <c r="D3137"/>
      <c r="E3137" s="1" t="str">
        <f t="shared" si="480"/>
        <v xml:space="preserve">gcmin:chrysocolla  skos:broader  strunz:s09_ED. </v>
      </c>
    </row>
    <row r="3138" spans="1:5" ht="30" x14ac:dyDescent="0.25">
      <c r="A3138" s="1" t="s">
        <v>1597</v>
      </c>
      <c r="B3138" s="1" t="s">
        <v>15</v>
      </c>
      <c r="C3138" s="1" t="s">
        <v>1602</v>
      </c>
      <c r="D3138" s="1" t="str">
        <f t="shared" ref="D3138:D3140" si="492">""""&amp;C3138&amp;""""</f>
        <v>"Chrysocolla"</v>
      </c>
      <c r="E3138" s="1" t="str">
        <f t="shared" si="480"/>
        <v xml:space="preserve">gcmin:chrysocolla  rdfs:label  "Chrysocolla". </v>
      </c>
    </row>
    <row r="3139" spans="1:5" ht="30" x14ac:dyDescent="0.25">
      <c r="A3139" s="1" t="s">
        <v>1597</v>
      </c>
      <c r="B3139" s="1" t="s">
        <v>590</v>
      </c>
      <c r="C3139" s="1" t="s">
        <v>643</v>
      </c>
      <c r="D3139" s="1" t="str">
        <f t="shared" si="492"/>
        <v>"Approved"</v>
      </c>
      <c r="E3139" s="1" t="str">
        <f t="shared" ref="E3139:E3202" si="493">A3139 &amp; "  " &amp; B3139 &amp; "  " &amp; IF(ISBLANK(D3139),C3139, D3139) &amp; ". "</f>
        <v xml:space="preserve">gcmin:chrysocolla  gcmin:imastatus  "Approved". </v>
      </c>
    </row>
    <row r="3140" spans="1:5" ht="45" x14ac:dyDescent="0.25">
      <c r="A3140" s="1" t="s">
        <v>1597</v>
      </c>
      <c r="B3140" s="1" t="s">
        <v>593</v>
      </c>
      <c r="C3140" s="1" t="s">
        <v>1603</v>
      </c>
      <c r="D3140" s="1" t="str">
        <f t="shared" si="492"/>
        <v>"Theophrastus (315 BC) Chrysokolla, in Theophrastus On Stones translated by Caley E R and Richards J F C 1956, Ohio State University (Columbus, Ohio) 25-27"</v>
      </c>
      <c r="E3140" s="1" t="str">
        <f t="shared" si="493"/>
        <v xml:space="preserve">gcmin:chrysocolla  gcmin:statusnotes  "Theophrastus (315 BC) Chrysokolla, in Theophrastus On Stones translated by Caley E R and Richards J F C 1956, Ohio State University (Columbus, Ohio) 25-27". </v>
      </c>
    </row>
    <row r="3141" spans="1:5" x14ac:dyDescent="0.25">
      <c r="A3141" t="s">
        <v>1597</v>
      </c>
      <c r="B3141" t="s">
        <v>7</v>
      </c>
      <c r="C3141" t="s">
        <v>1604</v>
      </c>
      <c r="D3141"/>
      <c r="E3141" s="1" t="str">
        <f t="shared" si="493"/>
        <v xml:space="preserve">gcmin:chrysocolla  skos:exactMatch  gsqmin:chrysocolla. </v>
      </c>
    </row>
    <row r="3142" spans="1:5" ht="30" x14ac:dyDescent="0.25">
      <c r="A3142" s="1" t="s">
        <v>1597</v>
      </c>
      <c r="B3142" s="1" t="s">
        <v>604</v>
      </c>
      <c r="C3142" s="1" t="s">
        <v>961</v>
      </c>
      <c r="D3142" s="1" t="str">
        <f t="shared" ref="D3142:D3144" si="494">""""&amp;C3142&amp;""""</f>
        <v>"Phyllosilicate with kaolinite layers composed of tetrahedral and octahedral nets"</v>
      </c>
      <c r="E3142" s="1" t="str">
        <f t="shared" si="493"/>
        <v xml:space="preserve">gcmin:chrysocolla  gcmin:strunzlabel  "Phyllosilicate with kaolinite layers composed of tetrahedral and octahedral nets". </v>
      </c>
    </row>
    <row r="3143" spans="1:5" ht="30" x14ac:dyDescent="0.25">
      <c r="A3143" s="1" t="s">
        <v>1597</v>
      </c>
      <c r="B3143" s="1" t="s">
        <v>575</v>
      </c>
      <c r="C3143" s="1" t="s">
        <v>1605</v>
      </c>
      <c r="D3143" s="1" t="str">
        <f t="shared" si="494"/>
        <v>"09.ED.20"</v>
      </c>
      <c r="E3143" s="1" t="str">
        <f t="shared" si="493"/>
        <v xml:space="preserve">gcmin:chrysocolla  gcmin:strunzcodeV10  "09.ED.20". </v>
      </c>
    </row>
    <row r="3144" spans="1:5" ht="30" x14ac:dyDescent="0.25">
      <c r="A3144" s="1" t="s">
        <v>1597</v>
      </c>
      <c r="B3144" s="1" t="s">
        <v>26</v>
      </c>
      <c r="C3144" s="1" t="s">
        <v>1606</v>
      </c>
      <c r="D3144" s="1" t="str">
        <f t="shared" si="494"/>
        <v>"http://www.mindat.org/min-1040.html"</v>
      </c>
      <c r="E3144" s="1" t="str">
        <f t="shared" si="493"/>
        <v xml:space="preserve">gcmin:chrysocolla  gcmin:mindaturl  "http://www.mindat.org/min-1040.html". </v>
      </c>
    </row>
    <row r="3145" spans="1:5" x14ac:dyDescent="0.25">
      <c r="A3145" t="s">
        <v>1597</v>
      </c>
      <c r="B3145" t="s">
        <v>7</v>
      </c>
      <c r="C3145" t="s">
        <v>1607</v>
      </c>
      <c r="D3145"/>
      <c r="E3145" s="1" t="str">
        <f t="shared" si="493"/>
        <v xml:space="preserve">gcmin:chrysocolla  skos:exactMatch  &lt;https://www.mindat.org/1:1:1040:1&gt;. </v>
      </c>
    </row>
    <row r="3146" spans="1:5" ht="30" x14ac:dyDescent="0.25">
      <c r="A3146" s="1" t="s">
        <v>1597</v>
      </c>
      <c r="B3146" s="1" t="s">
        <v>581</v>
      </c>
      <c r="C3146" s="1" t="s">
        <v>1608</v>
      </c>
      <c r="D3146" s="1" t="str">
        <f>""""&amp;C3146&amp;""""</f>
        <v>"R050053 | R060547"</v>
      </c>
      <c r="E3146" s="1" t="str">
        <f t="shared" si="493"/>
        <v xml:space="preserve">gcmin:chrysocolla  gcmin:rruffids  "R050053 | R060547". </v>
      </c>
    </row>
    <row r="3147" spans="1:5" x14ac:dyDescent="0.25">
      <c r="A3147" t="s">
        <v>1597</v>
      </c>
      <c r="B3147" t="s">
        <v>11</v>
      </c>
      <c r="C3147" t="s">
        <v>12</v>
      </c>
      <c r="D3147"/>
      <c r="E3147" s="1" t="str">
        <f t="shared" si="493"/>
        <v xml:space="preserve">gcmin:chrysocolla  rdf:type  skos:Concept. </v>
      </c>
    </row>
    <row r="3148" spans="1:5" ht="30" x14ac:dyDescent="0.25">
      <c r="A3148" t="s">
        <v>1597</v>
      </c>
      <c r="B3148" t="s">
        <v>7</v>
      </c>
      <c r="C3148" t="s">
        <v>1609</v>
      </c>
      <c r="D3148"/>
      <c r="E3148" s="1" t="str">
        <f t="shared" si="493"/>
        <v xml:space="preserve">gcmin:chrysocolla  skos:exactMatch  &lt;http://www.wikidata.org/entity/Q407485&gt;. </v>
      </c>
    </row>
    <row r="3149" spans="1:5" x14ac:dyDescent="0.25">
      <c r="A3149" t="s">
        <v>1597</v>
      </c>
      <c r="B3149" t="s">
        <v>13</v>
      </c>
      <c r="C3149" t="s">
        <v>77</v>
      </c>
      <c r="D3149"/>
      <c r="E3149" s="1" t="str">
        <f t="shared" si="493"/>
        <v xml:space="preserve">gcmin:chrysocolla  skos:inScheme  gcmin:conceptScheme. </v>
      </c>
    </row>
    <row r="3150" spans="1:5" ht="30" x14ac:dyDescent="0.25">
      <c r="A3150" s="1" t="s">
        <v>1597</v>
      </c>
      <c r="B3150" s="1" t="s">
        <v>587</v>
      </c>
      <c r="C3150" s="1" t="s">
        <v>1602</v>
      </c>
      <c r="D3150" s="1" t="str">
        <f t="shared" ref="D3150:D3158" si="495">""""&amp;C3150&amp;""""</f>
        <v>"Chrysocolla"</v>
      </c>
      <c r="E3150" s="1" t="str">
        <f t="shared" si="493"/>
        <v xml:space="preserve">gcmin:chrysocolla  gcmin:rruffnameplain  "Chrysocolla". </v>
      </c>
    </row>
    <row r="3151" spans="1:5" ht="30" x14ac:dyDescent="0.25">
      <c r="A3151" s="1" t="s">
        <v>1597</v>
      </c>
      <c r="B3151" s="1" t="s">
        <v>601</v>
      </c>
      <c r="C3151" s="1" t="s">
        <v>1602</v>
      </c>
      <c r="D3151" s="1" t="str">
        <f t="shared" si="495"/>
        <v>"Chrysocolla"</v>
      </c>
      <c r="E3151" s="1" t="str">
        <f t="shared" si="493"/>
        <v xml:space="preserve">gcmin:chrysocolla  gcmin:rruffnamehtml  "Chrysocolla". </v>
      </c>
    </row>
    <row r="3152" spans="1:5" ht="30" x14ac:dyDescent="0.25">
      <c r="A3152" s="1" t="s">
        <v>1597</v>
      </c>
      <c r="B3152" s="1" t="s">
        <v>21</v>
      </c>
      <c r="C3152" s="1" t="s">
        <v>1610</v>
      </c>
      <c r="D3152" s="1" t="str">
        <f t="shared" si="495"/>
        <v>"min-1040"</v>
      </c>
      <c r="E3152" s="1" t="str">
        <f t="shared" si="493"/>
        <v xml:space="preserve">gcmin:chrysocolla  gcmin:mindatid  "min-1040". </v>
      </c>
    </row>
    <row r="3153" spans="1:5" ht="60" x14ac:dyDescent="0.25">
      <c r="A3153" s="1" t="s">
        <v>1597</v>
      </c>
      <c r="B3153" s="1" t="s">
        <v>116</v>
      </c>
      <c r="C3153" s="1" t="s">
        <v>1611</v>
      </c>
      <c r="D3153" s="1" t="str">
        <f t="shared" si="495"/>
        <v>"(Cu&lt;sub&gt;2-x&lt;/sub&gt;Al&lt;sub&gt;x&lt;/sub&gt;)H&lt;sub&gt;2-x&lt;/sub&gt;Si&lt;sub&gt;2&lt;/sub&gt;O&lt;sub&gt;5&lt;/sub&gt;(OH)&lt;sub&gt;4&lt;/sub&gt;?nH&lt;sub&gt;2&lt;/sub&gt;O"</v>
      </c>
      <c r="E3153" s="1" t="str">
        <f t="shared" si="493"/>
        <v xml:space="preserve">gcmin:chrysocolla  gcmin:imachemistry  "(Cu&lt;sub&gt;2-x&lt;/sub&gt;Al&lt;sub&gt;x&lt;/sub&gt;)H&lt;sub&gt;2-x&lt;/sub&gt;Si&lt;sub&gt;2&lt;/sub&gt;O&lt;sub&gt;5&lt;/sub&gt;(OH)&lt;sub&gt;4&lt;/sub&gt;?nH&lt;sub&gt;2&lt;/sub&gt;O". </v>
      </c>
    </row>
    <row r="3154" spans="1:5" ht="30" x14ac:dyDescent="0.25">
      <c r="A3154" s="1" t="s">
        <v>1597</v>
      </c>
      <c r="B3154" s="1" t="s">
        <v>588</v>
      </c>
      <c r="C3154" s="1" t="s">
        <v>1612</v>
      </c>
      <c r="D3154" s="1" t="str">
        <f t="shared" si="495"/>
        <v>"Cu | Al | H | Si | O"</v>
      </c>
      <c r="E3154" s="1" t="str">
        <f t="shared" si="493"/>
        <v xml:space="preserve">gcmin:chrysocolla  gcmin:chemistryelements  "Cu | Al | H | Si | O". </v>
      </c>
    </row>
    <row r="3155" spans="1:5" ht="30" x14ac:dyDescent="0.25">
      <c r="A3155" s="1" t="s">
        <v>1597</v>
      </c>
      <c r="B3155" s="1" t="s">
        <v>17</v>
      </c>
      <c r="C3155" s="1" t="s">
        <v>1602</v>
      </c>
      <c r="D3155" s="1" t="str">
        <f t="shared" si="495"/>
        <v>"Chrysocolla"</v>
      </c>
      <c r="E3155" s="1" t="str">
        <f t="shared" si="493"/>
        <v xml:space="preserve">gcmin:chrysocolla  skos:prefLabel  "Chrysocolla". </v>
      </c>
    </row>
    <row r="3156" spans="1:5" ht="60" x14ac:dyDescent="0.25">
      <c r="A3156" s="1" t="s">
        <v>1597</v>
      </c>
      <c r="B3156" s="1" t="s">
        <v>598</v>
      </c>
      <c r="C3156" s="1" t="s">
        <v>1613</v>
      </c>
      <c r="D3156" s="1" t="str">
        <f t="shared" si="495"/>
        <v>"(Cu&lt;sup&gt;2+&lt;/sup&gt;&lt;sub&gt;2-x&lt;/sub&gt;Al&lt;sub&gt;x&lt;/sub&gt;)H&lt;sub&gt;2-x&lt;/sub&gt;Si&lt;sub&gt;2&lt;/sub&gt;O&lt;sub&gt;5&lt;/sub&gt;(OH)&lt;sub&gt;4&lt;/sub&gt;?nH&lt;sub&gt;2&lt;/sub&gt;O"</v>
      </c>
      <c r="E3156" s="1" t="str">
        <f t="shared" si="493"/>
        <v xml:space="preserve">gcmin:chrysocolla  gcmin:rruffchemistry  "(Cu&lt;sup&gt;2+&lt;/sup&gt;&lt;sub&gt;2-x&lt;/sub&gt;Al&lt;sub&gt;x&lt;/sub&gt;)H&lt;sub&gt;2-x&lt;/sub&gt;Si&lt;sub&gt;2&lt;/sub&gt;O&lt;sub&gt;5&lt;/sub&gt;(OH)&lt;sub&gt;4&lt;/sub&gt;?nH&lt;sub&gt;2&lt;/sub&gt;O". </v>
      </c>
    </row>
    <row r="3157" spans="1:5" ht="30" x14ac:dyDescent="0.25">
      <c r="A3157" s="1" t="s">
        <v>1597</v>
      </c>
      <c r="B3157" s="1" t="s">
        <v>584</v>
      </c>
      <c r="C3157" s="1" t="s">
        <v>1614</v>
      </c>
      <c r="D3157" s="1" t="str">
        <f t="shared" si="495"/>
        <v>"Allophane"</v>
      </c>
      <c r="E3157" s="1" t="str">
        <f t="shared" si="493"/>
        <v xml:space="preserve">gcmin:chrysocolla  gcmin:structuralgroup  "Allophane". </v>
      </c>
    </row>
    <row r="3158" spans="1:5" ht="30" x14ac:dyDescent="0.25">
      <c r="A3158" s="1" t="s">
        <v>1615</v>
      </c>
      <c r="B3158" s="1" t="s">
        <v>15</v>
      </c>
      <c r="C3158" s="1" t="s">
        <v>1616</v>
      </c>
      <c r="D3158" s="1" t="str">
        <f t="shared" si="495"/>
        <v>"Chrysotile"</v>
      </c>
      <c r="E3158" s="1" t="str">
        <f t="shared" si="493"/>
        <v xml:space="preserve">gcmin:chrysotile  rdfs:label  "Chrysotile". </v>
      </c>
    </row>
    <row r="3159" spans="1:5" x14ac:dyDescent="0.25">
      <c r="A3159" t="s">
        <v>1615</v>
      </c>
      <c r="B3159" t="s">
        <v>7</v>
      </c>
      <c r="C3159" t="s">
        <v>1617</v>
      </c>
      <c r="D3159"/>
      <c r="E3159" s="1" t="str">
        <f t="shared" si="493"/>
        <v xml:space="preserve">gcmin:chrysotile  skos:exactMatch  &lt;https://www.mindat.org/1:1:975:1&gt;. </v>
      </c>
    </row>
    <row r="3160" spans="1:5" ht="30" x14ac:dyDescent="0.25">
      <c r="A3160" s="1" t="s">
        <v>1615</v>
      </c>
      <c r="B3160" s="1" t="s">
        <v>598</v>
      </c>
      <c r="C3160" s="1" t="s">
        <v>960</v>
      </c>
      <c r="D3160" s="1" t="str">
        <f>""""&amp;C3160&amp;""""</f>
        <v>"Mg&lt;sub&gt;3&lt;/sub&gt;Si&lt;sub&gt;2&lt;/sub&gt;O&lt;sub&gt;5&lt;/sub&gt;(OH)&lt;sub&gt;4&lt;/sub&gt;"</v>
      </c>
      <c r="E3160" s="1" t="str">
        <f t="shared" si="493"/>
        <v xml:space="preserve">gcmin:chrysotile  gcmin:rruffchemistry  "Mg&lt;sub&gt;3&lt;/sub&gt;Si&lt;sub&gt;2&lt;/sub&gt;O&lt;sub&gt;5&lt;/sub&gt;(OH)&lt;sub&gt;4&lt;/sub&gt;". </v>
      </c>
    </row>
    <row r="3161" spans="1:5" x14ac:dyDescent="0.25">
      <c r="A3161" t="s">
        <v>1615</v>
      </c>
      <c r="B3161" t="s">
        <v>4</v>
      </c>
      <c r="C3161">
        <v>1179</v>
      </c>
      <c r="D3161"/>
      <c r="E3161" s="1" t="str">
        <f t="shared" si="493"/>
        <v xml:space="preserve">gcmin:chrysotile  gcmin:localitycount  1179. </v>
      </c>
    </row>
    <row r="3162" spans="1:5" ht="30" x14ac:dyDescent="0.25">
      <c r="A3162" s="1" t="s">
        <v>1615</v>
      </c>
      <c r="B3162" s="1" t="s">
        <v>584</v>
      </c>
      <c r="C3162" s="1" t="s">
        <v>918</v>
      </c>
      <c r="D3162" s="1" t="str">
        <f t="shared" ref="D3162:D3164" si="496">""""&amp;C3162&amp;""""</f>
        <v>"Clay"</v>
      </c>
      <c r="E3162" s="1" t="str">
        <f t="shared" si="493"/>
        <v xml:space="preserve">gcmin:chrysotile  gcmin:structuralgroup  "Clay". </v>
      </c>
    </row>
    <row r="3163" spans="1:5" ht="30" x14ac:dyDescent="0.25">
      <c r="A3163" s="1" t="s">
        <v>1615</v>
      </c>
      <c r="B3163" s="1" t="s">
        <v>581</v>
      </c>
      <c r="C3163" s="1" t="s">
        <v>1618</v>
      </c>
      <c r="D3163" s="1" t="str">
        <f t="shared" si="496"/>
        <v>"R070088 | R070355"</v>
      </c>
      <c r="E3163" s="1" t="str">
        <f t="shared" si="493"/>
        <v xml:space="preserve">gcmin:chrysotile  gcmin:rruffids  "R070088 | R070355". </v>
      </c>
    </row>
    <row r="3164" spans="1:5" ht="30" x14ac:dyDescent="0.25">
      <c r="A3164" s="1" t="s">
        <v>1615</v>
      </c>
      <c r="B3164" s="1" t="s">
        <v>26</v>
      </c>
      <c r="C3164" s="1" t="s">
        <v>1619</v>
      </c>
      <c r="D3164" s="1" t="str">
        <f t="shared" si="496"/>
        <v>"http://www.mindat.org/min-975.html"</v>
      </c>
      <c r="E3164" s="1" t="str">
        <f t="shared" si="493"/>
        <v xml:space="preserve">gcmin:chrysotile  gcmin:mindaturl  "http://www.mindat.org/min-975.html". </v>
      </c>
    </row>
    <row r="3165" spans="1:5" x14ac:dyDescent="0.25">
      <c r="A3165" t="s">
        <v>1615</v>
      </c>
      <c r="B3165" t="s">
        <v>11</v>
      </c>
      <c r="C3165" t="s">
        <v>12</v>
      </c>
      <c r="D3165"/>
      <c r="E3165" s="1" t="str">
        <f t="shared" si="493"/>
        <v xml:space="preserve">gcmin:chrysotile  rdf:type  skos:Concept. </v>
      </c>
    </row>
    <row r="3166" spans="1:5" ht="30" x14ac:dyDescent="0.25">
      <c r="A3166" s="1" t="s">
        <v>1615</v>
      </c>
      <c r="B3166" s="1" t="s">
        <v>21</v>
      </c>
      <c r="C3166" s="1" t="s">
        <v>1620</v>
      </c>
      <c r="D3166" s="1" t="str">
        <f t="shared" ref="D3166:D3168" si="497">""""&amp;C3166&amp;""""</f>
        <v>"min-975"</v>
      </c>
      <c r="E3166" s="1" t="str">
        <f t="shared" si="493"/>
        <v xml:space="preserve">gcmin:chrysotile  gcmin:mindatid  "min-975". </v>
      </c>
    </row>
    <row r="3167" spans="1:5" ht="30" x14ac:dyDescent="0.25">
      <c r="A3167" s="1" t="s">
        <v>1615</v>
      </c>
      <c r="B3167" s="1" t="s">
        <v>579</v>
      </c>
      <c r="C3167" s="1" t="s">
        <v>687</v>
      </c>
      <c r="D3167" s="1" t="str">
        <f t="shared" si="497"/>
        <v>"monoclinic, unknown"</v>
      </c>
      <c r="E3167" s="1" t="str">
        <f t="shared" si="493"/>
        <v xml:space="preserve">gcmin:chrysotile  gcmin:crystalsystem  "monoclinic, unknown". </v>
      </c>
    </row>
    <row r="3168" spans="1:5" ht="30" x14ac:dyDescent="0.25">
      <c r="A3168" s="1" t="s">
        <v>1615</v>
      </c>
      <c r="B3168" s="1" t="s">
        <v>587</v>
      </c>
      <c r="C3168" s="1" t="s">
        <v>1616</v>
      </c>
      <c r="D3168" s="1" t="str">
        <f t="shared" si="497"/>
        <v>"Chrysotile"</v>
      </c>
      <c r="E3168" s="1" t="str">
        <f t="shared" si="493"/>
        <v xml:space="preserve">gcmin:chrysotile  gcmin:rruffnameplain  "Chrysotile". </v>
      </c>
    </row>
    <row r="3169" spans="1:5" x14ac:dyDescent="0.25">
      <c r="A3169" t="s">
        <v>1615</v>
      </c>
      <c r="B3169" t="s">
        <v>7</v>
      </c>
      <c r="C3169" t="s">
        <v>1621</v>
      </c>
      <c r="D3169"/>
      <c r="E3169" s="1" t="str">
        <f t="shared" si="493"/>
        <v xml:space="preserve">gcmin:chrysotile  skos:exactMatch  gsqmin:chrysotile. </v>
      </c>
    </row>
    <row r="3170" spans="1:5" ht="30" x14ac:dyDescent="0.25">
      <c r="A3170" s="1" t="s">
        <v>1615</v>
      </c>
      <c r="B3170" s="1" t="s">
        <v>601</v>
      </c>
      <c r="C3170" s="1" t="s">
        <v>1616</v>
      </c>
      <c r="D3170" s="1" t="str">
        <f t="shared" ref="D3170:D3171" si="498">""""&amp;C3170&amp;""""</f>
        <v>"Chrysotile"</v>
      </c>
      <c r="E3170" s="1" t="str">
        <f t="shared" si="493"/>
        <v xml:space="preserve">gcmin:chrysotile  gcmin:rruffnamehtml  "Chrysotile". </v>
      </c>
    </row>
    <row r="3171" spans="1:5" ht="30" x14ac:dyDescent="0.25">
      <c r="A3171" s="1" t="s">
        <v>1615</v>
      </c>
      <c r="B3171" s="1" t="s">
        <v>575</v>
      </c>
      <c r="C3171" s="2" t="s">
        <v>1381</v>
      </c>
      <c r="D3171" s="1" t="str">
        <f t="shared" si="498"/>
        <v>"09"</v>
      </c>
      <c r="E3171" s="1" t="str">
        <f t="shared" si="493"/>
        <v xml:space="preserve">gcmin:chrysotile  gcmin:strunzcodeV10  "09". </v>
      </c>
    </row>
    <row r="3172" spans="1:5" ht="30" x14ac:dyDescent="0.25">
      <c r="A3172" t="s">
        <v>1615</v>
      </c>
      <c r="B3172" t="s">
        <v>23</v>
      </c>
      <c r="C3172" t="s">
        <v>50</v>
      </c>
      <c r="D3172"/>
      <c r="E3172" s="1" t="str">
        <f t="shared" si="493"/>
        <v xml:space="preserve">gcmin:chrysotile  skos:broader  &lt;https://w3id.org/geochem/1.0/mingroup/11135&gt;. </v>
      </c>
    </row>
    <row r="3173" spans="1:5" x14ac:dyDescent="0.25">
      <c r="A3173" t="s">
        <v>1615</v>
      </c>
      <c r="B3173" t="s">
        <v>7</v>
      </c>
      <c r="C3173" t="s">
        <v>1622</v>
      </c>
      <c r="D3173"/>
      <c r="E3173" s="1" t="str">
        <f t="shared" si="493"/>
        <v xml:space="preserve">gcmin:chrysotile  skos:exactMatch  &lt;http://www.wikidata.org/entity/Q118781&gt;. </v>
      </c>
    </row>
    <row r="3174" spans="1:5" ht="30" x14ac:dyDescent="0.25">
      <c r="A3174" s="1" t="s">
        <v>1615</v>
      </c>
      <c r="B3174" s="1" t="s">
        <v>577</v>
      </c>
      <c r="C3174" s="1" t="s">
        <v>1623</v>
      </c>
      <c r="D3174" s="1" t="str">
        <f t="shared" ref="D3174:D3178" si="499">""""&amp;C3174&amp;""""</f>
        <v>"http://webmineral.com/data/Chrysotile.shtml"</v>
      </c>
      <c r="E3174" s="1" t="str">
        <f t="shared" si="493"/>
        <v xml:space="preserve">gcmin:chrysotile  gcmin:webmineralurl  "http://webmineral.com/data/Chrysotile.shtml". </v>
      </c>
    </row>
    <row r="3175" spans="1:5" ht="90" x14ac:dyDescent="0.25">
      <c r="A3175" s="1" t="s">
        <v>1615</v>
      </c>
      <c r="B3175" s="1" t="s">
        <v>593</v>
      </c>
      <c r="C3175" s="1" t="s">
        <v>1624</v>
      </c>
      <c r="D3175" s="1" t="str">
        <f t="shared" si="499"/>
        <v>"Mineral described but not named: von Kobell F (1834) Ueber den schillernden asbest von Reichenstein in Schlesien, Journal f?r Praktische Chemie 2, 297-298 Mineral named: von Kobell F (1843) Ueber den Spadait, eine neue Mineral-species, und ?ber den Wollastonit von Capo di bove, Gelehrte Anzeigen 17, 945-950"</v>
      </c>
      <c r="E3175" s="1" t="str">
        <f t="shared" si="493"/>
        <v xml:space="preserve">gcmin:chrysotile  gcmin:statusnotes  "Mineral described but not named: von Kobell F (1834) Ueber den schillernden asbest von Reichenstein in Schlesien, Journal f?r Praktische Chemie 2, 297-298 Mineral named: von Kobell F (1843) Ueber den Spadait, eine neue Mineral-species, und ?ber den Wollastonit von Capo di bove, Gelehrte Anzeigen 17, 945-950". </v>
      </c>
    </row>
    <row r="3176" spans="1:5" ht="30" x14ac:dyDescent="0.25">
      <c r="A3176" s="1" t="s">
        <v>1615</v>
      </c>
      <c r="B3176" s="1" t="s">
        <v>610</v>
      </c>
      <c r="C3176" s="1" t="s">
        <v>965</v>
      </c>
      <c r="D3176" s="1" t="str">
        <f t="shared" si="499"/>
        <v>"kaolinite-serpentine-kaolinite subgroup"</v>
      </c>
      <c r="E3176" s="1" t="str">
        <f t="shared" si="493"/>
        <v xml:space="preserve">gcmin:chrysotile  gcmin:fleischersgroup  "kaolinite-serpentine-kaolinite subgroup". </v>
      </c>
    </row>
    <row r="3177" spans="1:5" ht="30" x14ac:dyDescent="0.25">
      <c r="A3177" s="1" t="s">
        <v>1615</v>
      </c>
      <c r="B3177" s="1" t="s">
        <v>604</v>
      </c>
      <c r="C3177" s="1" t="s">
        <v>961</v>
      </c>
      <c r="D3177" s="1" t="str">
        <f t="shared" si="499"/>
        <v>"Phyllosilicate with kaolinite layers composed of tetrahedral and octahedral nets"</v>
      </c>
      <c r="E3177" s="1" t="str">
        <f t="shared" si="493"/>
        <v xml:space="preserve">gcmin:chrysotile  gcmin:strunzlabel  "Phyllosilicate with kaolinite layers composed of tetrahedral and octahedral nets". </v>
      </c>
    </row>
    <row r="3178" spans="1:5" ht="30" x14ac:dyDescent="0.25">
      <c r="A3178" s="1" t="s">
        <v>1615</v>
      </c>
      <c r="B3178" s="1" t="s">
        <v>17</v>
      </c>
      <c r="C3178" s="1" t="s">
        <v>1616</v>
      </c>
      <c r="D3178" s="1" t="str">
        <f t="shared" si="499"/>
        <v>"Chrysotile"</v>
      </c>
      <c r="E3178" s="1" t="str">
        <f t="shared" si="493"/>
        <v xml:space="preserve">gcmin:chrysotile  skos:prefLabel  "Chrysotile". </v>
      </c>
    </row>
    <row r="3179" spans="1:5" x14ac:dyDescent="0.25">
      <c r="A3179" t="s">
        <v>1615</v>
      </c>
      <c r="B3179" t="s">
        <v>13</v>
      </c>
      <c r="C3179" t="s">
        <v>77</v>
      </c>
      <c r="D3179"/>
      <c r="E3179" s="1" t="str">
        <f t="shared" si="493"/>
        <v xml:space="preserve">gcmin:chrysotile  skos:inScheme  gcmin:conceptScheme. </v>
      </c>
    </row>
    <row r="3180" spans="1:5" ht="30" x14ac:dyDescent="0.25">
      <c r="A3180" s="1" t="s">
        <v>1615</v>
      </c>
      <c r="B3180" s="1" t="s">
        <v>590</v>
      </c>
      <c r="C3180" s="1" t="s">
        <v>751</v>
      </c>
      <c r="D3180" s="1" t="str">
        <f t="shared" ref="D3180:D3185" si="500">""""&amp;C3180&amp;""""</f>
        <v>"Approved|Redefined"</v>
      </c>
      <c r="E3180" s="1" t="str">
        <f t="shared" si="493"/>
        <v xml:space="preserve">gcmin:chrysotile  gcmin:imastatus  "Approved|Redefined". </v>
      </c>
    </row>
    <row r="3181" spans="1:5" ht="30" x14ac:dyDescent="0.25">
      <c r="A3181" s="1" t="s">
        <v>1615</v>
      </c>
      <c r="B3181" s="1" t="s">
        <v>586</v>
      </c>
      <c r="C3181" s="1">
        <v>1834</v>
      </c>
      <c r="D3181" s="1" t="str">
        <f t="shared" si="500"/>
        <v>"1834"</v>
      </c>
      <c r="E3181" s="1" t="str">
        <f t="shared" si="493"/>
        <v xml:space="preserve">gcmin:chrysotile  gcmin:wikipediadate  "1834". </v>
      </c>
    </row>
    <row r="3182" spans="1:5" ht="30" x14ac:dyDescent="0.25">
      <c r="A3182" s="1" t="s">
        <v>1615</v>
      </c>
      <c r="B3182" s="1" t="s">
        <v>116</v>
      </c>
      <c r="C3182" s="1" t="s">
        <v>960</v>
      </c>
      <c r="D3182" s="1" t="str">
        <f t="shared" si="500"/>
        <v>"Mg&lt;sub&gt;3&lt;/sub&gt;Si&lt;sub&gt;2&lt;/sub&gt;O&lt;sub&gt;5&lt;/sub&gt;(OH)&lt;sub&gt;4&lt;/sub&gt;"</v>
      </c>
      <c r="E3182" s="1" t="str">
        <f t="shared" si="493"/>
        <v xml:space="preserve">gcmin:chrysotile  gcmin:imachemistry  "Mg&lt;sub&gt;3&lt;/sub&gt;Si&lt;sub&gt;2&lt;/sub&gt;O&lt;sub&gt;5&lt;/sub&gt;(OH)&lt;sub&gt;4&lt;/sub&gt;". </v>
      </c>
    </row>
    <row r="3183" spans="1:5" ht="30" x14ac:dyDescent="0.25">
      <c r="A3183" s="1" t="s">
        <v>1615</v>
      </c>
      <c r="B3183" s="1" t="s">
        <v>588</v>
      </c>
      <c r="C3183" s="1" t="s">
        <v>939</v>
      </c>
      <c r="D3183" s="1" t="str">
        <f t="shared" si="500"/>
        <v>"Mg | Si | O | H"</v>
      </c>
      <c r="E3183" s="1" t="str">
        <f t="shared" si="493"/>
        <v xml:space="preserve">gcmin:chrysotile  gcmin:chemistryelements  "Mg | Si | O | H". </v>
      </c>
    </row>
    <row r="3184" spans="1:5" ht="30" x14ac:dyDescent="0.25">
      <c r="A3184" s="1" t="s">
        <v>1625</v>
      </c>
      <c r="B3184" s="1" t="s">
        <v>601</v>
      </c>
      <c r="C3184" s="1" t="s">
        <v>1626</v>
      </c>
      <c r="D3184" s="1" t="str">
        <f t="shared" si="500"/>
        <v>"Cinnabar"</v>
      </c>
      <c r="E3184" s="1" t="str">
        <f t="shared" si="493"/>
        <v xml:space="preserve">gcmin:cinnabar  gcmin:rruffnamehtml  "Cinnabar". </v>
      </c>
    </row>
    <row r="3185" spans="1:5" ht="30" x14ac:dyDescent="0.25">
      <c r="A3185" s="1" t="s">
        <v>1625</v>
      </c>
      <c r="B3185" s="1" t="s">
        <v>26</v>
      </c>
      <c r="C3185" s="1" t="s">
        <v>1627</v>
      </c>
      <c r="D3185" s="1" t="str">
        <f t="shared" si="500"/>
        <v>"http://www.mindat.org/min-1052.html"</v>
      </c>
      <c r="E3185" s="1" t="str">
        <f t="shared" si="493"/>
        <v xml:space="preserve">gcmin:cinnabar  gcmin:mindaturl  "http://www.mindat.org/min-1052.html". </v>
      </c>
    </row>
    <row r="3186" spans="1:5" x14ac:dyDescent="0.25">
      <c r="A3186" t="s">
        <v>1625</v>
      </c>
      <c r="B3186" t="s">
        <v>7</v>
      </c>
      <c r="C3186" t="s">
        <v>1628</v>
      </c>
      <c r="D3186"/>
      <c r="E3186" s="1" t="str">
        <f t="shared" si="493"/>
        <v xml:space="preserve">gcmin:cinnabar  skos:exactMatch  &lt;http://www.wikidata.org/entity/Q104614&gt;. </v>
      </c>
    </row>
    <row r="3187" spans="1:5" ht="30" x14ac:dyDescent="0.25">
      <c r="A3187" s="1" t="s">
        <v>1625</v>
      </c>
      <c r="B3187" s="1" t="s">
        <v>17</v>
      </c>
      <c r="C3187" s="1" t="s">
        <v>1626</v>
      </c>
      <c r="D3187" s="1" t="str">
        <f t="shared" ref="D3187:D3189" si="501">""""&amp;C3187&amp;""""</f>
        <v>"Cinnabar"</v>
      </c>
      <c r="E3187" s="1" t="str">
        <f t="shared" si="493"/>
        <v xml:space="preserve">gcmin:cinnabar  skos:prefLabel  "Cinnabar". </v>
      </c>
    </row>
    <row r="3188" spans="1:5" ht="30" x14ac:dyDescent="0.25">
      <c r="A3188" s="1" t="s">
        <v>1625</v>
      </c>
      <c r="B3188" s="1" t="s">
        <v>579</v>
      </c>
      <c r="C3188" s="1" t="s">
        <v>750</v>
      </c>
      <c r="D3188" s="1" t="str">
        <f t="shared" si="501"/>
        <v>"hexagonal"</v>
      </c>
      <c r="E3188" s="1" t="str">
        <f t="shared" si="493"/>
        <v xml:space="preserve">gcmin:cinnabar  gcmin:crystalsystem  "hexagonal". </v>
      </c>
    </row>
    <row r="3189" spans="1:5" ht="30" x14ac:dyDescent="0.25">
      <c r="A3189" s="1" t="s">
        <v>1625</v>
      </c>
      <c r="B3189" s="1" t="s">
        <v>575</v>
      </c>
      <c r="C3189" s="1" t="s">
        <v>1629</v>
      </c>
      <c r="D3189" s="1" t="str">
        <f t="shared" si="501"/>
        <v>"02.CD.15a"</v>
      </c>
      <c r="E3189" s="1" t="str">
        <f t="shared" si="493"/>
        <v xml:space="preserve">gcmin:cinnabar  gcmin:strunzcodeV10  "02.CD.15a". </v>
      </c>
    </row>
    <row r="3190" spans="1:5" x14ac:dyDescent="0.25">
      <c r="A3190" t="s">
        <v>1625</v>
      </c>
      <c r="B3190" t="s">
        <v>11</v>
      </c>
      <c r="C3190" t="s">
        <v>12</v>
      </c>
      <c r="D3190"/>
      <c r="E3190" s="1" t="str">
        <f t="shared" si="493"/>
        <v xml:space="preserve">gcmin:cinnabar  rdf:type  skos:Concept. </v>
      </c>
    </row>
    <row r="3191" spans="1:5" ht="30" x14ac:dyDescent="0.25">
      <c r="A3191" s="1" t="s">
        <v>1625</v>
      </c>
      <c r="B3191" s="1" t="s">
        <v>116</v>
      </c>
      <c r="C3191" s="1" t="s">
        <v>1630</v>
      </c>
      <c r="D3191" s="1" t="str">
        <f>""""&amp;C3191&amp;""""</f>
        <v>"HgS"</v>
      </c>
      <c r="E3191" s="1" t="str">
        <f t="shared" si="493"/>
        <v xml:space="preserve">gcmin:cinnabar  gcmin:imachemistry  "HgS". </v>
      </c>
    </row>
    <row r="3192" spans="1:5" x14ac:dyDescent="0.25">
      <c r="A3192" t="s">
        <v>1625</v>
      </c>
      <c r="B3192" t="s">
        <v>4</v>
      </c>
      <c r="C3192">
        <v>3008</v>
      </c>
      <c r="D3192"/>
      <c r="E3192" s="1" t="str">
        <f t="shared" si="493"/>
        <v xml:space="preserve">gcmin:cinnabar  gcmin:localitycount  3008. </v>
      </c>
    </row>
    <row r="3193" spans="1:5" x14ac:dyDescent="0.25">
      <c r="A3193" t="s">
        <v>1625</v>
      </c>
      <c r="B3193" t="s">
        <v>7</v>
      </c>
      <c r="C3193" t="s">
        <v>1631</v>
      </c>
      <c r="D3193"/>
      <c r="E3193" s="1" t="str">
        <f t="shared" si="493"/>
        <v xml:space="preserve">gcmin:cinnabar  skos:exactMatch  &lt;https://www.mindat.org/1:1:1052:4&gt;. </v>
      </c>
    </row>
    <row r="3194" spans="1:5" ht="30" x14ac:dyDescent="0.25">
      <c r="A3194" s="1" t="s">
        <v>1625</v>
      </c>
      <c r="B3194" s="1" t="s">
        <v>604</v>
      </c>
      <c r="C3194" s="1" t="s">
        <v>725</v>
      </c>
      <c r="D3194" s="1" t="str">
        <f t="shared" ref="D3194:D3196" si="502">""""&amp;C3194&amp;""""</f>
        <v>"Metal sulfide (M = S) with Sn, Pb, Hg, etc."</v>
      </c>
      <c r="E3194" s="1" t="str">
        <f t="shared" si="493"/>
        <v xml:space="preserve">gcmin:cinnabar  gcmin:strunzlabel  "Metal sulfide (M = S) with Sn, Pb, Hg, etc.". </v>
      </c>
    </row>
    <row r="3195" spans="1:5" ht="30" x14ac:dyDescent="0.25">
      <c r="A3195" s="1" t="s">
        <v>1625</v>
      </c>
      <c r="B3195" s="1" t="s">
        <v>15</v>
      </c>
      <c r="C3195" s="1" t="s">
        <v>1626</v>
      </c>
      <c r="D3195" s="1" t="str">
        <f t="shared" si="502"/>
        <v>"Cinnabar"</v>
      </c>
      <c r="E3195" s="1" t="str">
        <f t="shared" si="493"/>
        <v xml:space="preserve">gcmin:cinnabar  rdfs:label  "Cinnabar". </v>
      </c>
    </row>
    <row r="3196" spans="1:5" ht="45" x14ac:dyDescent="0.25">
      <c r="A3196" s="1" t="s">
        <v>1625</v>
      </c>
      <c r="B3196" s="1" t="s">
        <v>593</v>
      </c>
      <c r="C3196" s="1" t="s">
        <v>1632</v>
      </c>
      <c r="D3196" s="1" t="str">
        <f t="shared" si="502"/>
        <v>"Theophrastus (315 BC) Cinnabar, in On Stones translated by Caley E R and Richards J F C 1956, Ohio State University (Columbus, Ohio)"</v>
      </c>
      <c r="E3196" s="1" t="str">
        <f t="shared" si="493"/>
        <v xml:space="preserve">gcmin:cinnabar  gcmin:statusnotes  "Theophrastus (315 BC) Cinnabar, in On Stones translated by Caley E R and Richards J F C 1956, Ohio State University (Columbus, Ohio)". </v>
      </c>
    </row>
    <row r="3197" spans="1:5" x14ac:dyDescent="0.25">
      <c r="A3197" t="s">
        <v>1625</v>
      </c>
      <c r="B3197" t="s">
        <v>13</v>
      </c>
      <c r="C3197" t="s">
        <v>77</v>
      </c>
      <c r="D3197"/>
      <c r="E3197" s="1" t="str">
        <f t="shared" si="493"/>
        <v xml:space="preserve">gcmin:cinnabar  skos:inScheme  gcmin:conceptScheme. </v>
      </c>
    </row>
    <row r="3198" spans="1:5" ht="30" x14ac:dyDescent="0.25">
      <c r="A3198" s="1" t="s">
        <v>1625</v>
      </c>
      <c r="B3198" s="1" t="s">
        <v>21</v>
      </c>
      <c r="C3198" s="1" t="s">
        <v>1633</v>
      </c>
      <c r="D3198" s="1" t="str">
        <f t="shared" ref="D3198:D3204" si="503">""""&amp;C3198&amp;""""</f>
        <v>"min-1052"</v>
      </c>
      <c r="E3198" s="1" t="str">
        <f t="shared" si="493"/>
        <v xml:space="preserve">gcmin:cinnabar  gcmin:mindatid  "min-1052". </v>
      </c>
    </row>
    <row r="3199" spans="1:5" ht="30" x14ac:dyDescent="0.25">
      <c r="A3199" s="1" t="s">
        <v>1625</v>
      </c>
      <c r="B3199" s="1" t="s">
        <v>588</v>
      </c>
      <c r="C3199" s="1" t="s">
        <v>1634</v>
      </c>
      <c r="D3199" s="1" t="str">
        <f t="shared" si="503"/>
        <v>"Hg | S"</v>
      </c>
      <c r="E3199" s="1" t="str">
        <f t="shared" si="493"/>
        <v xml:space="preserve">gcmin:cinnabar  gcmin:chemistryelements  "Hg | S". </v>
      </c>
    </row>
    <row r="3200" spans="1:5" ht="30" x14ac:dyDescent="0.25">
      <c r="A3200" s="1" t="s">
        <v>1625</v>
      </c>
      <c r="B3200" s="1" t="s">
        <v>587</v>
      </c>
      <c r="C3200" s="1" t="s">
        <v>1626</v>
      </c>
      <c r="D3200" s="1" t="str">
        <f t="shared" si="503"/>
        <v>"Cinnabar"</v>
      </c>
      <c r="E3200" s="1" t="str">
        <f t="shared" si="493"/>
        <v xml:space="preserve">gcmin:cinnabar  gcmin:rruffnameplain  "Cinnabar". </v>
      </c>
    </row>
    <row r="3201" spans="1:5" ht="30" x14ac:dyDescent="0.25">
      <c r="A3201" s="1" t="s">
        <v>1625</v>
      </c>
      <c r="B3201" s="1" t="s">
        <v>577</v>
      </c>
      <c r="C3201" s="1" t="s">
        <v>1635</v>
      </c>
      <c r="D3201" s="1" t="str">
        <f t="shared" si="503"/>
        <v>"http://www.webmineral.com/data/Cinnabar.shtml"</v>
      </c>
      <c r="E3201" s="1" t="str">
        <f t="shared" si="493"/>
        <v xml:space="preserve">gcmin:cinnabar  gcmin:webmineralurl  "http://www.webmineral.com/data/Cinnabar.shtml". </v>
      </c>
    </row>
    <row r="3202" spans="1:5" ht="30" x14ac:dyDescent="0.25">
      <c r="A3202" s="1" t="s">
        <v>1625</v>
      </c>
      <c r="B3202" s="1" t="s">
        <v>581</v>
      </c>
      <c r="C3202" s="1" t="s">
        <v>1636</v>
      </c>
      <c r="D3202" s="1" t="str">
        <f t="shared" si="503"/>
        <v>"R050072 | R070532"</v>
      </c>
      <c r="E3202" s="1" t="str">
        <f t="shared" si="493"/>
        <v xml:space="preserve">gcmin:cinnabar  gcmin:rruffids  "R050072 | R070532". </v>
      </c>
    </row>
    <row r="3203" spans="1:5" ht="30" x14ac:dyDescent="0.25">
      <c r="A3203" s="1" t="s">
        <v>1625</v>
      </c>
      <c r="B3203" s="1" t="s">
        <v>598</v>
      </c>
      <c r="C3203" s="1" t="s">
        <v>1630</v>
      </c>
      <c r="D3203" s="1" t="str">
        <f t="shared" si="503"/>
        <v>"HgS"</v>
      </c>
      <c r="E3203" s="1" t="str">
        <f t="shared" ref="E3203:E3266" si="504">A3203 &amp; "  " &amp; B3203 &amp; "  " &amp; IF(ISBLANK(D3203),C3203, D3203) &amp; ". "</f>
        <v xml:space="preserve">gcmin:cinnabar  gcmin:rruffchemistry  "HgS". </v>
      </c>
    </row>
    <row r="3204" spans="1:5" ht="30" x14ac:dyDescent="0.25">
      <c r="A3204" s="1" t="s">
        <v>1625</v>
      </c>
      <c r="B3204" s="1" t="s">
        <v>606</v>
      </c>
      <c r="C3204" s="1" t="s">
        <v>1637</v>
      </c>
      <c r="D3204" s="1" t="str">
        <f t="shared" si="503"/>
        <v>"IUPAC: Mercury sulfide"</v>
      </c>
      <c r="E3204" s="1" t="str">
        <f t="shared" si="504"/>
        <v xml:space="preserve">gcmin:cinnabar  gcmin:iupacchemname  "IUPAC: Mercury sulfide". </v>
      </c>
    </row>
    <row r="3205" spans="1:5" x14ac:dyDescent="0.25">
      <c r="A3205" t="s">
        <v>1625</v>
      </c>
      <c r="B3205" t="s">
        <v>7</v>
      </c>
      <c r="C3205" t="s">
        <v>1638</v>
      </c>
      <c r="D3205"/>
      <c r="E3205" s="1" t="str">
        <f t="shared" si="504"/>
        <v xml:space="preserve">gcmin:cinnabar  skos:exactMatch  gsqmin:cinnabar. </v>
      </c>
    </row>
    <row r="3206" spans="1:5" ht="45" x14ac:dyDescent="0.25">
      <c r="A3206" s="1" t="s">
        <v>1625</v>
      </c>
      <c r="B3206" s="1" t="s">
        <v>602</v>
      </c>
      <c r="C3206" s="1" t="s">
        <v>1639</v>
      </c>
      <c r="D3206" s="1" t="str">
        <f>""""&amp;C3206&amp;""""</f>
        <v>"https://www.handbookofmineralogy.org/pdfs/cinnabar.pdf"</v>
      </c>
      <c r="E3206" s="1" t="str">
        <f t="shared" si="504"/>
        <v xml:space="preserve">gcmin:cinnabar  gcmin:handbookofmineralogyurl  "https://www.handbookofmineralogy.org/pdfs/cinnabar.pdf". </v>
      </c>
    </row>
    <row r="3207" spans="1:5" x14ac:dyDescent="0.25">
      <c r="A3207" t="s">
        <v>1625</v>
      </c>
      <c r="B3207" t="s">
        <v>23</v>
      </c>
      <c r="C3207" t="s">
        <v>404</v>
      </c>
      <c r="D3207"/>
      <c r="E3207" s="1" t="str">
        <f t="shared" si="504"/>
        <v xml:space="preserve">gcmin:cinnabar  skos:broader  strunz:s02_CD. </v>
      </c>
    </row>
    <row r="3208" spans="1:5" ht="30" x14ac:dyDescent="0.25">
      <c r="A3208" s="1" t="s">
        <v>1625</v>
      </c>
      <c r="B3208" s="1" t="s">
        <v>590</v>
      </c>
      <c r="C3208" s="1" t="s">
        <v>675</v>
      </c>
      <c r="D3208" s="1" t="str">
        <f>""""&amp;C3208&amp;""""</f>
        <v>"Grandfathered|Approved"</v>
      </c>
      <c r="E3208" s="1" t="str">
        <f t="shared" si="504"/>
        <v xml:space="preserve">gcmin:cinnabar  gcmin:imastatus  "Grandfathered|Approved". </v>
      </c>
    </row>
    <row r="3209" spans="1:5" x14ac:dyDescent="0.25">
      <c r="A3209" t="s">
        <v>1640</v>
      </c>
      <c r="B3209" t="s">
        <v>4</v>
      </c>
      <c r="C3209">
        <v>23765</v>
      </c>
      <c r="D3209"/>
      <c r="E3209" s="1" t="str">
        <f t="shared" si="504"/>
        <v xml:space="preserve">gcmin:claymineral  gcmin:localitycount  23765. </v>
      </c>
    </row>
    <row r="3210" spans="1:5" ht="30" x14ac:dyDescent="0.25">
      <c r="A3210" s="1" t="s">
        <v>1640</v>
      </c>
      <c r="B3210" s="1" t="s">
        <v>1641</v>
      </c>
      <c r="C3210" s="1" t="s">
        <v>1642</v>
      </c>
      <c r="D3210" s="1" t="str">
        <f t="shared" ref="D3210:D3212" si="505">""""&amp;C3210&amp;""""</f>
        <v>"https://www.mindat.org/min-1062.html"</v>
      </c>
      <c r="E3210" s="1" t="str">
        <f t="shared" si="504"/>
        <v xml:space="preserve">gcmin:claymineral  rdfs:seeAlso  "https://www.mindat.org/min-1062.html". </v>
      </c>
    </row>
    <row r="3211" spans="1:5" ht="30" x14ac:dyDescent="0.25">
      <c r="A3211" s="1" t="s">
        <v>1640</v>
      </c>
      <c r="B3211" s="1" t="s">
        <v>17</v>
      </c>
      <c r="C3211" s="1" t="s">
        <v>1643</v>
      </c>
      <c r="D3211" s="1" t="str">
        <f t="shared" si="505"/>
        <v>"Clay Mineral"</v>
      </c>
      <c r="E3211" s="1" t="str">
        <f t="shared" si="504"/>
        <v xml:space="preserve">gcmin:claymineral  skos:prefLabel  "Clay Mineral". </v>
      </c>
    </row>
    <row r="3212" spans="1:5" ht="30" x14ac:dyDescent="0.25">
      <c r="A3212" s="1" t="s">
        <v>1640</v>
      </c>
      <c r="B3212" s="1" t="s">
        <v>21</v>
      </c>
      <c r="C3212" s="1" t="s">
        <v>1644</v>
      </c>
      <c r="D3212" s="1" t="str">
        <f t="shared" si="505"/>
        <v>"min-49430"</v>
      </c>
      <c r="E3212" s="1" t="str">
        <f t="shared" si="504"/>
        <v xml:space="preserve">gcmin:claymineral  gcmin:mindatid  "min-49430". </v>
      </c>
    </row>
    <row r="3213" spans="1:5" x14ac:dyDescent="0.25">
      <c r="A3213" t="s">
        <v>1640</v>
      </c>
      <c r="B3213" t="s">
        <v>13</v>
      </c>
      <c r="C3213" t="s">
        <v>77</v>
      </c>
      <c r="D3213"/>
      <c r="E3213" s="1" t="str">
        <f t="shared" si="504"/>
        <v xml:space="preserve">gcmin:claymineral  skos:inScheme  gcmin:conceptScheme. </v>
      </c>
    </row>
    <row r="3214" spans="1:5" ht="30" x14ac:dyDescent="0.25">
      <c r="A3214" s="1" t="s">
        <v>1640</v>
      </c>
      <c r="B3214" s="1" t="s">
        <v>26</v>
      </c>
      <c r="C3214" s="1" t="s">
        <v>1645</v>
      </c>
      <c r="D3214" s="1" t="str">
        <f>""""&amp;C3214&amp;""""</f>
        <v>"https://www.mindat.org/min-49430.html"</v>
      </c>
      <c r="E3214" s="1" t="str">
        <f t="shared" si="504"/>
        <v xml:space="preserve">gcmin:claymineral  gcmin:mindaturl  "https://www.mindat.org/min-49430.html". </v>
      </c>
    </row>
    <row r="3215" spans="1:5" x14ac:dyDescent="0.25">
      <c r="A3215" t="s">
        <v>1640</v>
      </c>
      <c r="B3215" t="s">
        <v>11</v>
      </c>
      <c r="C3215" t="s">
        <v>12</v>
      </c>
      <c r="D3215"/>
      <c r="E3215" s="1" t="str">
        <f t="shared" si="504"/>
        <v xml:space="preserve">gcmin:claymineral  rdf:type  skos:Concept. </v>
      </c>
    </row>
    <row r="3216" spans="1:5" ht="30" x14ac:dyDescent="0.25">
      <c r="A3216" s="1" t="s">
        <v>1640</v>
      </c>
      <c r="B3216" s="1" t="s">
        <v>19</v>
      </c>
      <c r="C3216" s="1" t="s">
        <v>32</v>
      </c>
      <c r="E3216" s="1" t="str">
        <f t="shared" si="504"/>
        <v xml:space="preserve">gcmin:claymineral  dcterm:source  gcmin:SMRadditions. </v>
      </c>
    </row>
    <row r="3217" spans="1:5" x14ac:dyDescent="0.25">
      <c r="A3217" t="s">
        <v>1640</v>
      </c>
      <c r="B3217" t="s">
        <v>23</v>
      </c>
      <c r="C3217" t="s">
        <v>1646</v>
      </c>
      <c r="D3217"/>
      <c r="E3217" s="1" t="str">
        <f t="shared" si="504"/>
        <v xml:space="preserve">gcmin:claymineral  skos:broader  strunz:s09_E. </v>
      </c>
    </row>
    <row r="3218" spans="1:5" ht="225" x14ac:dyDescent="0.25">
      <c r="A3218" s="1" t="s">
        <v>1640</v>
      </c>
      <c r="B3218" s="1" t="s">
        <v>5</v>
      </c>
      <c r="C3218" s="1" t="s">
        <v>1647</v>
      </c>
      <c r="D3218" s="1" t="str">
        <f t="shared" ref="D3218:D3224" si="506">""""&amp;C3218&amp;""""</f>
        <v>"Informal term for a group of hydrous phyllosilicates: smectite, illite, chlorite and kandite, also  kaolinite, halloysite, montmorillonite or smectite. Clays are usually distinguished by geologists or pedologists from other fine-grained soils and sediments by their grain size and/or mineralogy, though geotechnical engineers distinguish them by plasticity. Silt has larger particle size than clays; geologists usually consider the division to occur at a particle size of 2 ?m, sedimentologists often use 4√5 ?m, and colloid chemists use 1 ?m. Geotechnical engineers distinguish between silts and clays based on the plasticity properties of the soil, as measured by the soils' Atterberg limits. ISO 14688 grades clay particles as being smaller than 2 ?m and silt particles as being larger. (based on https://www.mindat.org/min-49430.html)"</v>
      </c>
      <c r="E3218" s="1" t="str">
        <f t="shared" si="504"/>
        <v xml:space="preserve">gcmin:claymineral  rdfs:comment  "Informal term for a group of hydrous phyllosilicates: smectite, illite, chlorite and kandite, also  kaolinite, halloysite, montmorillonite or smectite. Clays are usually distinguished by geologists or pedologists from other fine-grained soils and sediments by their grain size and/or mineralogy, though geotechnical engineers distinguish them by plasticity. Silt has larger particle size than clays; geologists usually consider the division to occur at a particle size of 2 ?m, sedimentologists often use 4√5 ?m, and colloid chemists use 1 ?m. Geotechnical engineers distinguish between silts and clays based on the plasticity properties of the soil, as measured by the soils' Atterberg limits. ISO 14688 grades clay particles as being smaller than 2 ?m and silt particles as being larger. (based on https://www.mindat.org/min-49430.html)". </v>
      </c>
    </row>
    <row r="3219" spans="1:5" ht="30" x14ac:dyDescent="0.25">
      <c r="A3219" s="1" t="s">
        <v>1640</v>
      </c>
      <c r="B3219" s="1" t="s">
        <v>15</v>
      </c>
      <c r="C3219" s="1" t="s">
        <v>1643</v>
      </c>
      <c r="D3219" s="1" t="str">
        <f t="shared" si="506"/>
        <v>"Clay Mineral"</v>
      </c>
      <c r="E3219" s="1" t="str">
        <f t="shared" si="504"/>
        <v xml:space="preserve">gcmin:claymineral  rdfs:label  "Clay Mineral". </v>
      </c>
    </row>
    <row r="3220" spans="1:5" ht="30" x14ac:dyDescent="0.25">
      <c r="A3220" s="1" t="s">
        <v>1648</v>
      </c>
      <c r="B3220" s="1" t="s">
        <v>587</v>
      </c>
      <c r="C3220" s="1" t="s">
        <v>1649</v>
      </c>
      <c r="D3220" s="1" t="str">
        <f t="shared" si="506"/>
        <v>"Clinochlore"</v>
      </c>
      <c r="E3220" s="1" t="str">
        <f t="shared" si="504"/>
        <v xml:space="preserve">gcmin:clinochlore  gcmin:rruffnameplain  "Clinochlore". </v>
      </c>
    </row>
    <row r="3221" spans="1:5" ht="30" x14ac:dyDescent="0.25">
      <c r="A3221" s="1" t="s">
        <v>1648</v>
      </c>
      <c r="B3221" s="1" t="s">
        <v>604</v>
      </c>
      <c r="C3221" s="1" t="s">
        <v>909</v>
      </c>
      <c r="D3221" s="1" t="str">
        <f t="shared" si="506"/>
        <v>"Phyllosilicate with mica sheets, composed of tetrahedral and octahedral nets"</v>
      </c>
      <c r="E3221" s="1" t="str">
        <f t="shared" si="504"/>
        <v xml:space="preserve">gcmin:clinochlore  gcmin:strunzlabel  "Phyllosilicate with mica sheets, composed of tetrahedral and octahedral nets". </v>
      </c>
    </row>
    <row r="3222" spans="1:5" ht="30" x14ac:dyDescent="0.25">
      <c r="A3222" s="1" t="s">
        <v>1648</v>
      </c>
      <c r="B3222" s="1" t="s">
        <v>590</v>
      </c>
      <c r="C3222" s="1" t="s">
        <v>675</v>
      </c>
      <c r="D3222" s="1" t="str">
        <f t="shared" si="506"/>
        <v>"Grandfathered|Approved"</v>
      </c>
      <c r="E3222" s="1" t="str">
        <f t="shared" si="504"/>
        <v xml:space="preserve">gcmin:clinochlore  gcmin:imastatus  "Grandfathered|Approved". </v>
      </c>
    </row>
    <row r="3223" spans="1:5" ht="30" x14ac:dyDescent="0.25">
      <c r="A3223" s="1" t="s">
        <v>1648</v>
      </c>
      <c r="B3223" s="1" t="s">
        <v>610</v>
      </c>
      <c r="C3223" s="1" t="s">
        <v>1535</v>
      </c>
      <c r="D3223" s="1" t="str">
        <f t="shared" si="506"/>
        <v>"chlorite"</v>
      </c>
      <c r="E3223" s="1" t="str">
        <f t="shared" si="504"/>
        <v xml:space="preserve">gcmin:clinochlore  gcmin:fleischersgroup  "chlorite". </v>
      </c>
    </row>
    <row r="3224" spans="1:5" ht="30" x14ac:dyDescent="0.25">
      <c r="A3224" s="1" t="s">
        <v>1648</v>
      </c>
      <c r="B3224" s="1" t="s">
        <v>579</v>
      </c>
      <c r="C3224" s="1" t="s">
        <v>1528</v>
      </c>
      <c r="D3224" s="1" t="str">
        <f t="shared" si="506"/>
        <v>"triclinic, monoclinic"</v>
      </c>
      <c r="E3224" s="1" t="str">
        <f t="shared" si="504"/>
        <v xml:space="preserve">gcmin:clinochlore  gcmin:crystalsystem  "triclinic, monoclinic". </v>
      </c>
    </row>
    <row r="3225" spans="1:5" x14ac:dyDescent="0.25">
      <c r="A3225" t="s">
        <v>1648</v>
      </c>
      <c r="B3225" t="s">
        <v>13</v>
      </c>
      <c r="C3225" t="s">
        <v>77</v>
      </c>
      <c r="D3225"/>
      <c r="E3225" s="1" t="str">
        <f t="shared" si="504"/>
        <v xml:space="preserve">gcmin:clinochlore  skos:inScheme  gcmin:conceptScheme. </v>
      </c>
    </row>
    <row r="3226" spans="1:5" ht="30" x14ac:dyDescent="0.25">
      <c r="A3226" t="s">
        <v>1648</v>
      </c>
      <c r="B3226" t="s">
        <v>23</v>
      </c>
      <c r="C3226" t="s">
        <v>3</v>
      </c>
      <c r="D3226"/>
      <c r="E3226" s="1" t="str">
        <f t="shared" si="504"/>
        <v xml:space="preserve">gcmin:clinochlore  skos:broader  &lt;https://w3id.org/geochem/1.0/mingroup/1016&gt;. </v>
      </c>
    </row>
    <row r="3227" spans="1:5" ht="30" x14ac:dyDescent="0.25">
      <c r="A3227" s="1" t="s">
        <v>1648</v>
      </c>
      <c r="B3227" s="1" t="s">
        <v>601</v>
      </c>
      <c r="C3227" s="1" t="s">
        <v>1649</v>
      </c>
      <c r="D3227" s="1" t="str">
        <f t="shared" ref="D3227:D3228" si="507">""""&amp;C3227&amp;""""</f>
        <v>"Clinochlore"</v>
      </c>
      <c r="E3227" s="1" t="str">
        <f t="shared" si="504"/>
        <v xml:space="preserve">gcmin:clinochlore  gcmin:rruffnamehtml  "Clinochlore". </v>
      </c>
    </row>
    <row r="3228" spans="1:5" ht="30" x14ac:dyDescent="0.25">
      <c r="A3228" s="1" t="s">
        <v>1648</v>
      </c>
      <c r="B3228" s="1" t="s">
        <v>588</v>
      </c>
      <c r="C3228" s="1" t="s">
        <v>1650</v>
      </c>
      <c r="D3228" s="1" t="str">
        <f t="shared" si="507"/>
        <v>"Mg | Al | Si | O | H"</v>
      </c>
      <c r="E3228" s="1" t="str">
        <f t="shared" si="504"/>
        <v xml:space="preserve">gcmin:clinochlore  gcmin:chemistryelements  "Mg | Al | Si | O | H". </v>
      </c>
    </row>
    <row r="3229" spans="1:5" x14ac:dyDescent="0.25">
      <c r="A3229" t="s">
        <v>1648</v>
      </c>
      <c r="B3229" t="s">
        <v>7</v>
      </c>
      <c r="C3229" t="s">
        <v>1651</v>
      </c>
      <c r="D3229"/>
      <c r="E3229" s="1" t="str">
        <f t="shared" si="504"/>
        <v xml:space="preserve">gcmin:clinochlore  skos:exactMatch  gsqmin:clinochlore. </v>
      </c>
    </row>
    <row r="3230" spans="1:5" ht="30" x14ac:dyDescent="0.25">
      <c r="A3230" s="1" t="s">
        <v>1648</v>
      </c>
      <c r="B3230" s="1" t="s">
        <v>17</v>
      </c>
      <c r="C3230" s="1" t="s">
        <v>1649</v>
      </c>
      <c r="D3230" s="1" t="str">
        <f t="shared" ref="D3230:D3237" si="508">""""&amp;C3230&amp;""""</f>
        <v>"Clinochlore"</v>
      </c>
      <c r="E3230" s="1" t="str">
        <f t="shared" si="504"/>
        <v xml:space="preserve">gcmin:clinochlore  skos:prefLabel  "Clinochlore". </v>
      </c>
    </row>
    <row r="3231" spans="1:5" ht="30" x14ac:dyDescent="0.25">
      <c r="A3231" s="1" t="s">
        <v>1648</v>
      </c>
      <c r="B3231" s="1" t="s">
        <v>26</v>
      </c>
      <c r="C3231" s="1" t="s">
        <v>1652</v>
      </c>
      <c r="D3231" s="1" t="str">
        <f t="shared" si="508"/>
        <v>"http://www.mindat.org/min-1070.html"</v>
      </c>
      <c r="E3231" s="1" t="str">
        <f t="shared" si="504"/>
        <v xml:space="preserve">gcmin:clinochlore  gcmin:mindaturl  "http://www.mindat.org/min-1070.html". </v>
      </c>
    </row>
    <row r="3232" spans="1:5" ht="45" x14ac:dyDescent="0.25">
      <c r="A3232" s="1" t="s">
        <v>1648</v>
      </c>
      <c r="B3232" s="1" t="s">
        <v>602</v>
      </c>
      <c r="C3232" s="1" t="s">
        <v>1653</v>
      </c>
      <c r="D3232" s="1" t="str">
        <f t="shared" si="508"/>
        <v>"https://www.handbookofmineralogy.org/pdfs/clinochlore.pdf"</v>
      </c>
      <c r="E3232" s="1" t="str">
        <f t="shared" si="504"/>
        <v xml:space="preserve">gcmin:clinochlore  gcmin:handbookofmineralogyurl  "https://www.handbookofmineralogy.org/pdfs/clinochlore.pdf". </v>
      </c>
    </row>
    <row r="3233" spans="1:5" ht="30" x14ac:dyDescent="0.25">
      <c r="A3233" s="1" t="s">
        <v>1648</v>
      </c>
      <c r="B3233" s="1" t="s">
        <v>581</v>
      </c>
      <c r="C3233" s="1" t="s">
        <v>1654</v>
      </c>
      <c r="D3233" s="1" t="str">
        <f t="shared" si="508"/>
        <v>"R060725 | R061080 | R150146"</v>
      </c>
      <c r="E3233" s="1" t="str">
        <f t="shared" si="504"/>
        <v xml:space="preserve">gcmin:clinochlore  gcmin:rruffids  "R060725 | R061080 | R150146". </v>
      </c>
    </row>
    <row r="3234" spans="1:5" ht="30" x14ac:dyDescent="0.25">
      <c r="A3234" s="1" t="s">
        <v>1648</v>
      </c>
      <c r="B3234" s="1" t="s">
        <v>116</v>
      </c>
      <c r="C3234" s="1" t="s">
        <v>1655</v>
      </c>
      <c r="D3234" s="1" t="str">
        <f t="shared" si="508"/>
        <v>"Mg&lt;sub&gt;5&lt;/sub&gt;Al(AlSi&lt;sub&gt;3&lt;/sub&gt;O&lt;sub&gt;10&lt;/sub&gt;)(OH)&lt;sub&gt;8&lt;/sub&gt;"</v>
      </c>
      <c r="E3234" s="1" t="str">
        <f t="shared" si="504"/>
        <v xml:space="preserve">gcmin:clinochlore  gcmin:imachemistry  "Mg&lt;sub&gt;5&lt;/sub&gt;Al(AlSi&lt;sub&gt;3&lt;/sub&gt;O&lt;sub&gt;10&lt;/sub&gt;)(OH)&lt;sub&gt;8&lt;/sub&gt;". </v>
      </c>
    </row>
    <row r="3235" spans="1:5" ht="30" x14ac:dyDescent="0.25">
      <c r="A3235" s="1" t="s">
        <v>1648</v>
      </c>
      <c r="B3235" s="1" t="s">
        <v>577</v>
      </c>
      <c r="C3235" s="1" t="s">
        <v>1656</v>
      </c>
      <c r="D3235" s="1" t="str">
        <f t="shared" si="508"/>
        <v>"http://www.webmineral.com/data/Clinochlore.shtml"</v>
      </c>
      <c r="E3235" s="1" t="str">
        <f t="shared" si="504"/>
        <v xml:space="preserve">gcmin:clinochlore  gcmin:webmineralurl  "http://www.webmineral.com/data/Clinochlore.shtml". </v>
      </c>
    </row>
    <row r="3236" spans="1:5" ht="30" x14ac:dyDescent="0.25">
      <c r="A3236" s="1" t="s">
        <v>1648</v>
      </c>
      <c r="B3236" s="1" t="s">
        <v>598</v>
      </c>
      <c r="C3236" s="1" t="s">
        <v>1655</v>
      </c>
      <c r="D3236" s="1" t="str">
        <f t="shared" si="508"/>
        <v>"Mg&lt;sub&gt;5&lt;/sub&gt;Al(AlSi&lt;sub&gt;3&lt;/sub&gt;O&lt;sub&gt;10&lt;/sub&gt;)(OH)&lt;sub&gt;8&lt;/sub&gt;"</v>
      </c>
      <c r="E3236" s="1" t="str">
        <f t="shared" si="504"/>
        <v xml:space="preserve">gcmin:clinochlore  gcmin:rruffchemistry  "Mg&lt;sub&gt;5&lt;/sub&gt;Al(AlSi&lt;sub&gt;3&lt;/sub&gt;O&lt;sub&gt;10&lt;/sub&gt;)(OH)&lt;sub&gt;8&lt;/sub&gt;". </v>
      </c>
    </row>
    <row r="3237" spans="1:5" ht="30" x14ac:dyDescent="0.25">
      <c r="A3237" s="1" t="s">
        <v>1648</v>
      </c>
      <c r="B3237" s="1" t="s">
        <v>586</v>
      </c>
      <c r="C3237" s="1">
        <v>1851</v>
      </c>
      <c r="D3237" s="1" t="str">
        <f t="shared" si="508"/>
        <v>"1851"</v>
      </c>
      <c r="E3237" s="1" t="str">
        <f t="shared" si="504"/>
        <v xml:space="preserve">gcmin:clinochlore  gcmin:wikipediadate  "1851". </v>
      </c>
    </row>
    <row r="3238" spans="1:5" ht="30" x14ac:dyDescent="0.25">
      <c r="A3238" t="s">
        <v>1648</v>
      </c>
      <c r="B3238" t="s">
        <v>7</v>
      </c>
      <c r="C3238" t="s">
        <v>1657</v>
      </c>
      <c r="D3238"/>
      <c r="E3238" s="1" t="str">
        <f t="shared" si="504"/>
        <v xml:space="preserve">gcmin:clinochlore  skos:exactMatch  &lt;http://www.wikidata.org/entity/Q421357&gt;. </v>
      </c>
    </row>
    <row r="3239" spans="1:5" x14ac:dyDescent="0.25">
      <c r="A3239" t="s">
        <v>1648</v>
      </c>
      <c r="B3239" t="s">
        <v>11</v>
      </c>
      <c r="C3239" t="s">
        <v>12</v>
      </c>
      <c r="D3239"/>
      <c r="E3239" s="1" t="str">
        <f t="shared" si="504"/>
        <v xml:space="preserve">gcmin:clinochlore  rdf:type  skos:Concept. </v>
      </c>
    </row>
    <row r="3240" spans="1:5" ht="30" x14ac:dyDescent="0.25">
      <c r="A3240" s="1" t="s">
        <v>1648</v>
      </c>
      <c r="B3240" s="1" t="s">
        <v>15</v>
      </c>
      <c r="C3240" s="1" t="s">
        <v>1649</v>
      </c>
      <c r="D3240" s="1" t="str">
        <f>""""&amp;C3240&amp;""""</f>
        <v>"Clinochlore"</v>
      </c>
      <c r="E3240" s="1" t="str">
        <f t="shared" si="504"/>
        <v xml:space="preserve">gcmin:clinochlore  rdfs:label  "Clinochlore". </v>
      </c>
    </row>
    <row r="3241" spans="1:5" x14ac:dyDescent="0.25">
      <c r="A3241" t="s">
        <v>1648</v>
      </c>
      <c r="B3241" t="s">
        <v>4</v>
      </c>
      <c r="C3241">
        <v>2279</v>
      </c>
      <c r="D3241"/>
      <c r="E3241" s="1" t="str">
        <f t="shared" si="504"/>
        <v xml:space="preserve">gcmin:clinochlore  gcmin:localitycount  2279. </v>
      </c>
    </row>
    <row r="3242" spans="1:5" ht="30" x14ac:dyDescent="0.25">
      <c r="A3242" s="1" t="s">
        <v>1648</v>
      </c>
      <c r="B3242" s="1" t="s">
        <v>21</v>
      </c>
      <c r="C3242" s="1" t="s">
        <v>1658</v>
      </c>
      <c r="D3242" s="1" t="str">
        <f t="shared" ref="D3242:D3244" si="509">""""&amp;C3242&amp;""""</f>
        <v>"min-1070"</v>
      </c>
      <c r="E3242" s="1" t="str">
        <f t="shared" si="504"/>
        <v xml:space="preserve">gcmin:clinochlore  gcmin:mindatid  "min-1070". </v>
      </c>
    </row>
    <row r="3243" spans="1:5" ht="135" x14ac:dyDescent="0.25">
      <c r="A3243" s="1" t="s">
        <v>1648</v>
      </c>
      <c r="B3243" s="1" t="s">
        <v>593</v>
      </c>
      <c r="C3243" s="1" t="s">
        <v>1659</v>
      </c>
      <c r="D3243" s="1" t="str">
        <f t="shared" si="509"/>
        <v>"Blake W P (1851) Optical and blowpipe examination of the supposed chlorite of Chester County, Pa., American Journal of Science and Arts 12, 339-341 Chemical formula revised from Mg&lt;sub&gt;6&lt;/sub&gt;Si&lt;sub&gt;4&lt;/sub&gt;O&lt;sub&gt;10&lt;/sub&gt;(OH)&lt;sub&gt;8&lt;/sub&gt; after: Zanazzi P F, Comodi P, Nazzareni S, Andreozzi G B (2009) Thermal behaviour of chlorite: an in situ single-crystal and powder diffraction study, European Journal of Mineralogy 21, 581-589"</v>
      </c>
      <c r="E3243" s="1" t="str">
        <f t="shared" si="504"/>
        <v xml:space="preserve">gcmin:clinochlore  gcmin:statusnotes  "Blake W P (1851) Optical and blowpipe examination of the supposed chlorite of Chester County, Pa., American Journal of Science and Arts 12, 339-341 Chemical formula revised from Mg&lt;sub&gt;6&lt;/sub&gt;Si&lt;sub&gt;4&lt;/sub&gt;O&lt;sub&gt;10&lt;/sub&gt;(OH)&lt;sub&gt;8&lt;/sub&gt; after: Zanazzi P F, Comodi P, Nazzareni S, Andreozzi G B (2009) Thermal behaviour of chlorite: an in situ single-crystal and powder diffraction study, European Journal of Mineralogy 21, 581-589". </v>
      </c>
    </row>
    <row r="3244" spans="1:5" ht="30" x14ac:dyDescent="0.25">
      <c r="A3244" s="1" t="s">
        <v>1648</v>
      </c>
      <c r="B3244" s="1" t="s">
        <v>584</v>
      </c>
      <c r="C3244" s="1" t="s">
        <v>918</v>
      </c>
      <c r="D3244" s="1" t="str">
        <f t="shared" si="509"/>
        <v>"Clay"</v>
      </c>
      <c r="E3244" s="1" t="str">
        <f t="shared" si="504"/>
        <v xml:space="preserve">gcmin:clinochlore  gcmin:structuralgroup  "Clay". </v>
      </c>
    </row>
    <row r="3245" spans="1:5" x14ac:dyDescent="0.25">
      <c r="A3245" t="s">
        <v>1648</v>
      </c>
      <c r="B3245" t="s">
        <v>7</v>
      </c>
      <c r="C3245" t="s">
        <v>1660</v>
      </c>
      <c r="D3245"/>
      <c r="E3245" s="1" t="str">
        <f t="shared" si="504"/>
        <v xml:space="preserve">gcmin:clinochlore  skos:exactMatch  &lt;https://www.mindat.org/1:1:1070:8&gt;. </v>
      </c>
    </row>
    <row r="3246" spans="1:5" ht="30" x14ac:dyDescent="0.25">
      <c r="A3246" s="1" t="s">
        <v>1648</v>
      </c>
      <c r="B3246" s="1" t="s">
        <v>575</v>
      </c>
      <c r="C3246" s="1" t="s">
        <v>1529</v>
      </c>
      <c r="D3246" s="1" t="str">
        <f t="shared" ref="D3246:D3251" si="510">""""&amp;C3246&amp;""""</f>
        <v>"09.EC.55"</v>
      </c>
      <c r="E3246" s="1" t="str">
        <f t="shared" si="504"/>
        <v xml:space="preserve">gcmin:clinochlore  gcmin:strunzcodeV10  "09.EC.55". </v>
      </c>
    </row>
    <row r="3247" spans="1:5" ht="30" x14ac:dyDescent="0.25">
      <c r="A3247" s="1" t="s">
        <v>1661</v>
      </c>
      <c r="B3247" s="1" t="s">
        <v>575</v>
      </c>
      <c r="C3247" s="1" t="s">
        <v>1662</v>
      </c>
      <c r="D3247" s="1" t="str">
        <f t="shared" si="510"/>
        <v>"09.BG.05a"</v>
      </c>
      <c r="E3247" s="1" t="str">
        <f t="shared" si="504"/>
        <v xml:space="preserve">gcmin:clinozoisite  gcmin:strunzcodeV10  "09.BG.05a". </v>
      </c>
    </row>
    <row r="3248" spans="1:5" ht="30" x14ac:dyDescent="0.25">
      <c r="A3248" s="1" t="s">
        <v>1661</v>
      </c>
      <c r="B3248" s="1" t="s">
        <v>584</v>
      </c>
      <c r="C3248" s="1" t="s">
        <v>685</v>
      </c>
      <c r="D3248" s="1" t="str">
        <f t="shared" si="510"/>
        <v>"Epidote"</v>
      </c>
      <c r="E3248" s="1" t="str">
        <f t="shared" si="504"/>
        <v xml:space="preserve">gcmin:clinozoisite  gcmin:structuralgroup  "Epidote". </v>
      </c>
    </row>
    <row r="3249" spans="1:5" ht="30" x14ac:dyDescent="0.25">
      <c r="A3249" s="1" t="s">
        <v>1661</v>
      </c>
      <c r="B3249" s="1" t="s">
        <v>17</v>
      </c>
      <c r="C3249" s="1" t="s">
        <v>1663</v>
      </c>
      <c r="D3249" s="1" t="str">
        <f t="shared" si="510"/>
        <v>"Clinozoisite"</v>
      </c>
      <c r="E3249" s="1" t="str">
        <f t="shared" si="504"/>
        <v xml:space="preserve">gcmin:clinozoisite  skos:prefLabel  "Clinozoisite". </v>
      </c>
    </row>
    <row r="3250" spans="1:5" ht="30" x14ac:dyDescent="0.25">
      <c r="A3250" s="1" t="s">
        <v>1661</v>
      </c>
      <c r="B3250" s="1" t="s">
        <v>593</v>
      </c>
      <c r="C3250" s="1" t="s">
        <v>1664</v>
      </c>
      <c r="D3250" s="1" t="str">
        <f t="shared" si="510"/>
        <v>"Weinschenk E (1896) Ueber epidot und zoisit, Zeitschrift f?r Kristallographie 26, 156-177"</v>
      </c>
      <c r="E3250" s="1" t="str">
        <f t="shared" si="504"/>
        <v xml:space="preserve">gcmin:clinozoisite  gcmin:statusnotes  "Weinschenk E (1896) Ueber epidot und zoisit, Zeitschrift f?r Kristallographie 26, 156-177". </v>
      </c>
    </row>
    <row r="3251" spans="1:5" ht="45" x14ac:dyDescent="0.25">
      <c r="A3251" s="1" t="s">
        <v>1661</v>
      </c>
      <c r="B3251" s="1" t="s">
        <v>598</v>
      </c>
      <c r="C3251" s="1" t="s">
        <v>1665</v>
      </c>
      <c r="D3251" s="1" t="str">
        <f t="shared" si="510"/>
        <v>"Ca&lt;sub&gt;2&lt;/sub&gt;Al&lt;sub&gt;3&lt;/sub&gt;(Si&lt;sub&gt;2&lt;/sub&gt;O&lt;sub&gt;7&lt;/sub&gt;)(SiO&lt;sub&gt;4&lt;/sub&gt;)O(OH)"</v>
      </c>
      <c r="E3251" s="1" t="str">
        <f t="shared" si="504"/>
        <v xml:space="preserve">gcmin:clinozoisite  gcmin:rruffchemistry  "Ca&lt;sub&gt;2&lt;/sub&gt;Al&lt;sub&gt;3&lt;/sub&gt;(Si&lt;sub&gt;2&lt;/sub&gt;O&lt;sub&gt;7&lt;/sub&gt;)(SiO&lt;sub&gt;4&lt;/sub&gt;)O(OH)". </v>
      </c>
    </row>
    <row r="3252" spans="1:5" ht="30" x14ac:dyDescent="0.25">
      <c r="A3252" t="s">
        <v>1661</v>
      </c>
      <c r="B3252" t="s">
        <v>23</v>
      </c>
      <c r="C3252" t="s">
        <v>453</v>
      </c>
      <c r="D3252"/>
      <c r="E3252" s="1" t="str">
        <f t="shared" si="504"/>
        <v xml:space="preserve">gcmin:clinozoisite  skos:broader  &lt;https://w3id.org/geochem/1.0/mingroup/46234&gt;. </v>
      </c>
    </row>
    <row r="3253" spans="1:5" ht="45" x14ac:dyDescent="0.25">
      <c r="A3253" s="1" t="s">
        <v>1661</v>
      </c>
      <c r="B3253" s="1" t="s">
        <v>116</v>
      </c>
      <c r="C3253" s="1" t="s">
        <v>1666</v>
      </c>
      <c r="D3253" s="1" t="str">
        <f t="shared" ref="D3253:D3257" si="511">""""&amp;C3253&amp;""""</f>
        <v>"Ca&lt;sub&gt;2&lt;/sub&gt;Al&lt;sub&gt;3&lt;/sub&gt;[Si&lt;sub&gt;2&lt;/sub&gt;O&lt;sub&gt;7&lt;/sub&gt;][SiO&lt;sub&gt;4&lt;/sub&gt;]O(OH)"</v>
      </c>
      <c r="E3253" s="1" t="str">
        <f t="shared" si="504"/>
        <v xml:space="preserve">gcmin:clinozoisite  gcmin:imachemistry  "Ca&lt;sub&gt;2&lt;/sub&gt;Al&lt;sub&gt;3&lt;/sub&gt;[Si&lt;sub&gt;2&lt;/sub&gt;O&lt;sub&gt;7&lt;/sub&gt;][SiO&lt;sub&gt;4&lt;/sub&gt;]O(OH)". </v>
      </c>
    </row>
    <row r="3254" spans="1:5" ht="45" x14ac:dyDescent="0.25">
      <c r="A3254" s="1" t="s">
        <v>1661</v>
      </c>
      <c r="B3254" s="1" t="s">
        <v>602</v>
      </c>
      <c r="C3254" s="1" t="s">
        <v>1667</v>
      </c>
      <c r="D3254" s="1" t="str">
        <f t="shared" si="511"/>
        <v>"https://www.handbookofmineralogy.org/pdfs/clinozoisite.pdf"</v>
      </c>
      <c r="E3254" s="1" t="str">
        <f t="shared" si="504"/>
        <v xml:space="preserve">gcmin:clinozoisite  gcmin:handbookofmineralogyurl  "https://www.handbookofmineralogy.org/pdfs/clinozoisite.pdf". </v>
      </c>
    </row>
    <row r="3255" spans="1:5" ht="30" x14ac:dyDescent="0.25">
      <c r="A3255" s="1" t="s">
        <v>1661</v>
      </c>
      <c r="B3255" s="1" t="s">
        <v>579</v>
      </c>
      <c r="C3255" s="1" t="s">
        <v>580</v>
      </c>
      <c r="D3255" s="1" t="str">
        <f t="shared" si="511"/>
        <v>"monoclinic"</v>
      </c>
      <c r="E3255" s="1" t="str">
        <f t="shared" si="504"/>
        <v xml:space="preserve">gcmin:clinozoisite  gcmin:crystalsystem  "monoclinic". </v>
      </c>
    </row>
    <row r="3256" spans="1:5" ht="30" x14ac:dyDescent="0.25">
      <c r="A3256" s="1" t="s">
        <v>1661</v>
      </c>
      <c r="B3256" s="1" t="s">
        <v>604</v>
      </c>
      <c r="C3256" s="1" t="s">
        <v>4798</v>
      </c>
      <c r="D3256" s="1" t="str">
        <f t="shared" si="511"/>
        <v>"Sorosilicate with mixed SiO4 and Si2O7 groups; cations in octahedral [6] and greater coordination"</v>
      </c>
      <c r="E3256" s="1" t="str">
        <f t="shared" si="504"/>
        <v xml:space="preserve">gcmin:clinozoisite  gcmin:strunzlabel  "Sorosilicate with mixed SiO4 and Si2O7 groups; cations in octahedral [6] and greater coordination". </v>
      </c>
    </row>
    <row r="3257" spans="1:5" ht="30" x14ac:dyDescent="0.25">
      <c r="A3257" s="1" t="s">
        <v>1661</v>
      </c>
      <c r="B3257" s="1" t="s">
        <v>21</v>
      </c>
      <c r="C3257" s="1" t="s">
        <v>1668</v>
      </c>
      <c r="D3257" s="1" t="str">
        <f t="shared" si="511"/>
        <v>"min-1087"</v>
      </c>
      <c r="E3257" s="1" t="str">
        <f t="shared" si="504"/>
        <v xml:space="preserve">gcmin:clinozoisite  gcmin:mindatid  "min-1087". </v>
      </c>
    </row>
    <row r="3258" spans="1:5" x14ac:dyDescent="0.25">
      <c r="A3258" t="s">
        <v>1661</v>
      </c>
      <c r="B3258" t="s">
        <v>4</v>
      </c>
      <c r="C3258">
        <v>1326</v>
      </c>
      <c r="D3258"/>
      <c r="E3258" s="1" t="str">
        <f t="shared" si="504"/>
        <v xml:space="preserve">gcmin:clinozoisite  gcmin:localitycount  1326. </v>
      </c>
    </row>
    <row r="3259" spans="1:5" ht="30" x14ac:dyDescent="0.25">
      <c r="A3259" s="1" t="s">
        <v>1661</v>
      </c>
      <c r="B3259" s="1" t="s">
        <v>590</v>
      </c>
      <c r="C3259" s="1" t="s">
        <v>643</v>
      </c>
      <c r="D3259" s="1" t="str">
        <f t="shared" ref="D3259:D3260" si="512">""""&amp;C3259&amp;""""</f>
        <v>"Approved"</v>
      </c>
      <c r="E3259" s="1" t="str">
        <f t="shared" si="504"/>
        <v xml:space="preserve">gcmin:clinozoisite  gcmin:imastatus  "Approved". </v>
      </c>
    </row>
    <row r="3260" spans="1:5" ht="30" x14ac:dyDescent="0.25">
      <c r="A3260" s="1" t="s">
        <v>1661</v>
      </c>
      <c r="B3260" s="1" t="s">
        <v>577</v>
      </c>
      <c r="C3260" s="1" t="s">
        <v>1669</v>
      </c>
      <c r="D3260" s="1" t="str">
        <f t="shared" si="512"/>
        <v>"http://www.webmineral.com/data/Clinozoisite.shtml"</v>
      </c>
      <c r="E3260" s="1" t="str">
        <f t="shared" si="504"/>
        <v xml:space="preserve">gcmin:clinozoisite  gcmin:webmineralurl  "http://www.webmineral.com/data/Clinozoisite.shtml". </v>
      </c>
    </row>
    <row r="3261" spans="1:5" ht="30" x14ac:dyDescent="0.25">
      <c r="A3261" t="s">
        <v>1661</v>
      </c>
      <c r="B3261" t="s">
        <v>7</v>
      </c>
      <c r="C3261" t="s">
        <v>1670</v>
      </c>
      <c r="D3261"/>
      <c r="E3261" s="1" t="str">
        <f t="shared" si="504"/>
        <v xml:space="preserve">gcmin:clinozoisite  skos:exactMatch  &lt;http://www.wikidata.org/entity/Q418304&gt;. </v>
      </c>
    </row>
    <row r="3262" spans="1:5" ht="30" x14ac:dyDescent="0.25">
      <c r="A3262" s="1" t="s">
        <v>1661</v>
      </c>
      <c r="B3262" s="1" t="s">
        <v>15</v>
      </c>
      <c r="C3262" s="1" t="s">
        <v>1663</v>
      </c>
      <c r="D3262" s="1" t="str">
        <f>""""&amp;C3262&amp;""""</f>
        <v>"Clinozoisite"</v>
      </c>
      <c r="E3262" s="1" t="str">
        <f t="shared" si="504"/>
        <v xml:space="preserve">gcmin:clinozoisite  rdfs:label  "Clinozoisite". </v>
      </c>
    </row>
    <row r="3263" spans="1:5" x14ac:dyDescent="0.25">
      <c r="A3263" t="s">
        <v>1661</v>
      </c>
      <c r="B3263" t="s">
        <v>13</v>
      </c>
      <c r="C3263" t="s">
        <v>77</v>
      </c>
      <c r="D3263"/>
      <c r="E3263" s="1" t="str">
        <f t="shared" si="504"/>
        <v xml:space="preserve">gcmin:clinozoisite  skos:inScheme  gcmin:conceptScheme. </v>
      </c>
    </row>
    <row r="3264" spans="1:5" ht="30" x14ac:dyDescent="0.25">
      <c r="A3264" s="1" t="s">
        <v>1661</v>
      </c>
      <c r="B3264" s="1" t="s">
        <v>601</v>
      </c>
      <c r="C3264" s="1" t="s">
        <v>1663</v>
      </c>
      <c r="D3264" s="1" t="str">
        <f>""""&amp;C3264&amp;""""</f>
        <v>"Clinozoisite"</v>
      </c>
      <c r="E3264" s="1" t="str">
        <f t="shared" si="504"/>
        <v xml:space="preserve">gcmin:clinozoisite  gcmin:rruffnamehtml  "Clinozoisite". </v>
      </c>
    </row>
    <row r="3265" spans="1:5" x14ac:dyDescent="0.25">
      <c r="A3265" t="s">
        <v>1661</v>
      </c>
      <c r="B3265" t="s">
        <v>7</v>
      </c>
      <c r="C3265" t="s">
        <v>1671</v>
      </c>
      <c r="D3265"/>
      <c r="E3265" s="1" t="str">
        <f t="shared" si="504"/>
        <v xml:space="preserve">gcmin:clinozoisite  skos:exactMatch  gsqmin:clinozoisite. </v>
      </c>
    </row>
    <row r="3266" spans="1:5" x14ac:dyDescent="0.25">
      <c r="A3266" t="s">
        <v>1661</v>
      </c>
      <c r="B3266" t="s">
        <v>11</v>
      </c>
      <c r="C3266" t="s">
        <v>12</v>
      </c>
      <c r="D3266"/>
      <c r="E3266" s="1" t="str">
        <f t="shared" si="504"/>
        <v xml:space="preserve">gcmin:clinozoisite  rdf:type  skos:Concept. </v>
      </c>
    </row>
    <row r="3267" spans="1:5" ht="30" x14ac:dyDescent="0.25">
      <c r="A3267" s="1" t="s">
        <v>1661</v>
      </c>
      <c r="B3267" s="1" t="s">
        <v>587</v>
      </c>
      <c r="C3267" s="1" t="s">
        <v>1663</v>
      </c>
      <c r="D3267" s="1" t="str">
        <f t="shared" ref="D3267:D3272" si="513">""""&amp;C3267&amp;""""</f>
        <v>"Clinozoisite"</v>
      </c>
      <c r="E3267" s="1" t="str">
        <f t="shared" ref="E3267:E3330" si="514">A3267 &amp; "  " &amp; B3267 &amp; "  " &amp; IF(ISBLANK(D3267),C3267, D3267) &amp; ". "</f>
        <v xml:space="preserve">gcmin:clinozoisite  gcmin:rruffnameplain  "Clinozoisite". </v>
      </c>
    </row>
    <row r="3268" spans="1:5" ht="30" x14ac:dyDescent="0.25">
      <c r="A3268" s="1" t="s">
        <v>1661</v>
      </c>
      <c r="B3268" s="1" t="s">
        <v>586</v>
      </c>
      <c r="C3268" s="1">
        <v>1896</v>
      </c>
      <c r="D3268" s="1" t="str">
        <f t="shared" si="513"/>
        <v>"1896"</v>
      </c>
      <c r="E3268" s="1" t="str">
        <f t="shared" si="514"/>
        <v xml:space="preserve">gcmin:clinozoisite  gcmin:wikipediadate  "1896". </v>
      </c>
    </row>
    <row r="3269" spans="1:5" ht="30" x14ac:dyDescent="0.25">
      <c r="A3269" s="1" t="s">
        <v>1661</v>
      </c>
      <c r="B3269" s="1" t="s">
        <v>588</v>
      </c>
      <c r="C3269" s="1" t="s">
        <v>1672</v>
      </c>
      <c r="D3269" s="1" t="str">
        <f t="shared" si="513"/>
        <v>"Ca | Al | Si | O | H"</v>
      </c>
      <c r="E3269" s="1" t="str">
        <f t="shared" si="514"/>
        <v xml:space="preserve">gcmin:clinozoisite  gcmin:chemistryelements  "Ca | Al | Si | O | H". </v>
      </c>
    </row>
    <row r="3270" spans="1:5" ht="30" x14ac:dyDescent="0.25">
      <c r="A3270" s="1" t="s">
        <v>1661</v>
      </c>
      <c r="B3270" s="1" t="s">
        <v>610</v>
      </c>
      <c r="C3270" s="1" t="s">
        <v>694</v>
      </c>
      <c r="D3270" s="1" t="str">
        <f t="shared" si="513"/>
        <v>"epidote"</v>
      </c>
      <c r="E3270" s="1" t="str">
        <f t="shared" si="514"/>
        <v xml:space="preserve">gcmin:clinozoisite  gcmin:fleischersgroup  "epidote". </v>
      </c>
    </row>
    <row r="3271" spans="1:5" ht="30" x14ac:dyDescent="0.25">
      <c r="A3271" s="1" t="s">
        <v>1661</v>
      </c>
      <c r="B3271" s="1" t="s">
        <v>581</v>
      </c>
      <c r="C3271" s="1" t="s">
        <v>1673</v>
      </c>
      <c r="D3271" s="1" t="str">
        <f t="shared" si="513"/>
        <v>"R040085 | R060284"</v>
      </c>
      <c r="E3271" s="1" t="str">
        <f t="shared" si="514"/>
        <v xml:space="preserve">gcmin:clinozoisite  gcmin:rruffids  "R040085 | R060284". </v>
      </c>
    </row>
    <row r="3272" spans="1:5" ht="30" x14ac:dyDescent="0.25">
      <c r="A3272" s="1" t="s">
        <v>1661</v>
      </c>
      <c r="B3272" s="1" t="s">
        <v>26</v>
      </c>
      <c r="C3272" s="1" t="s">
        <v>1674</v>
      </c>
      <c r="D3272" s="1" t="str">
        <f t="shared" si="513"/>
        <v>"http://www.mindat.org/min-1087.html"</v>
      </c>
      <c r="E3272" s="1" t="str">
        <f t="shared" si="514"/>
        <v xml:space="preserve">gcmin:clinozoisite  gcmin:mindaturl  "http://www.mindat.org/min-1087.html". </v>
      </c>
    </row>
    <row r="3273" spans="1:5" x14ac:dyDescent="0.25">
      <c r="A3273" t="s">
        <v>1661</v>
      </c>
      <c r="B3273" t="s">
        <v>23</v>
      </c>
      <c r="C3273" t="s">
        <v>266</v>
      </c>
      <c r="D3273"/>
      <c r="E3273" s="1" t="str">
        <f t="shared" si="514"/>
        <v xml:space="preserve">gcmin:clinozoisite  skos:broader  gcmin:calc-silicatemineral. </v>
      </c>
    </row>
    <row r="3274" spans="1:5" x14ac:dyDescent="0.25">
      <c r="A3274" t="s">
        <v>1661</v>
      </c>
      <c r="B3274" t="s">
        <v>7</v>
      </c>
      <c r="C3274" t="s">
        <v>1675</v>
      </c>
      <c r="D3274"/>
      <c r="E3274" s="1" t="str">
        <f t="shared" si="514"/>
        <v xml:space="preserve">gcmin:clinozoisite  skos:exactMatch  &lt;https://www.mindat.org/1:1:1087:6&gt;. </v>
      </c>
    </row>
    <row r="3275" spans="1:5" ht="30" x14ac:dyDescent="0.25">
      <c r="A3275" s="1" t="s">
        <v>1676</v>
      </c>
      <c r="B3275" s="1" t="s">
        <v>584</v>
      </c>
      <c r="C3275" s="1" t="s">
        <v>1677</v>
      </c>
      <c r="D3275" s="1" t="str">
        <f t="shared" ref="D3275:D3279" si="515">""""&amp;C3275&amp;""""</f>
        <v>"Cobaltite"</v>
      </c>
      <c r="E3275" s="1" t="str">
        <f t="shared" si="514"/>
        <v xml:space="preserve">gcmin:cobaltite  gcmin:structuralgroup  "Cobaltite". </v>
      </c>
    </row>
    <row r="3276" spans="1:5" ht="30" x14ac:dyDescent="0.25">
      <c r="A3276" s="1" t="s">
        <v>1676</v>
      </c>
      <c r="B3276" s="1" t="s">
        <v>610</v>
      </c>
      <c r="C3276" s="1" t="s">
        <v>1678</v>
      </c>
      <c r="D3276" s="1" t="str">
        <f t="shared" si="515"/>
        <v>"cobaltite"</v>
      </c>
      <c r="E3276" s="1" t="str">
        <f t="shared" si="514"/>
        <v xml:space="preserve">gcmin:cobaltite  gcmin:fleischersgroup  "cobaltite". </v>
      </c>
    </row>
    <row r="3277" spans="1:5" ht="30" x14ac:dyDescent="0.25">
      <c r="A3277" s="1" t="s">
        <v>1676</v>
      </c>
      <c r="B3277" s="1" t="s">
        <v>590</v>
      </c>
      <c r="C3277" s="1" t="s">
        <v>675</v>
      </c>
      <c r="D3277" s="1" t="str">
        <f t="shared" si="515"/>
        <v>"Grandfathered|Approved"</v>
      </c>
      <c r="E3277" s="1" t="str">
        <f t="shared" si="514"/>
        <v xml:space="preserve">gcmin:cobaltite  gcmin:imastatus  "Grandfathered|Approved". </v>
      </c>
    </row>
    <row r="3278" spans="1:5" ht="30" x14ac:dyDescent="0.25">
      <c r="A3278" s="1" t="s">
        <v>1676</v>
      </c>
      <c r="B3278" s="1" t="s">
        <v>581</v>
      </c>
      <c r="C3278" s="1" t="s">
        <v>1679</v>
      </c>
      <c r="D3278" s="1" t="str">
        <f t="shared" si="515"/>
        <v>"R060907 | R070372 | R100119"</v>
      </c>
      <c r="E3278" s="1" t="str">
        <f t="shared" si="514"/>
        <v xml:space="preserve">gcmin:cobaltite  gcmin:rruffids  "R060907 | R070372 | R100119". </v>
      </c>
    </row>
    <row r="3279" spans="1:5" ht="45" x14ac:dyDescent="0.25">
      <c r="A3279" s="1" t="s">
        <v>1676</v>
      </c>
      <c r="B3279" s="1" t="s">
        <v>602</v>
      </c>
      <c r="C3279" s="1" t="s">
        <v>1680</v>
      </c>
      <c r="D3279" s="1" t="str">
        <f t="shared" si="515"/>
        <v>"https://www.handbookofmineralogy.org/pdfs/cobaltite.pdf"</v>
      </c>
      <c r="E3279" s="1" t="str">
        <f t="shared" si="514"/>
        <v xml:space="preserve">gcmin:cobaltite  gcmin:handbookofmineralogyurl  "https://www.handbookofmineralogy.org/pdfs/cobaltite.pdf". </v>
      </c>
    </row>
    <row r="3280" spans="1:5" x14ac:dyDescent="0.25">
      <c r="A3280" t="s">
        <v>1676</v>
      </c>
      <c r="B3280" t="s">
        <v>7</v>
      </c>
      <c r="C3280" t="s">
        <v>1681</v>
      </c>
      <c r="D3280"/>
      <c r="E3280" s="1" t="str">
        <f t="shared" si="514"/>
        <v xml:space="preserve">gcmin:cobaltite  skos:exactMatch  &lt;https://www.mindat.org/1:1:1093:7&gt;. </v>
      </c>
    </row>
    <row r="3281" spans="1:5" ht="30" x14ac:dyDescent="0.25">
      <c r="A3281" t="s">
        <v>1676</v>
      </c>
      <c r="B3281" t="s">
        <v>23</v>
      </c>
      <c r="C3281" t="s">
        <v>173</v>
      </c>
      <c r="D3281"/>
      <c r="E3281" s="1" t="str">
        <f t="shared" si="514"/>
        <v xml:space="preserve">gcmin:cobaltite  skos:broader  &lt;https://w3id.org/geochem/1.0/mingroup/29282&gt;. </v>
      </c>
    </row>
    <row r="3282" spans="1:5" x14ac:dyDescent="0.25">
      <c r="A3282" t="s">
        <v>1676</v>
      </c>
      <c r="B3282" t="s">
        <v>4</v>
      </c>
      <c r="C3282">
        <v>1227</v>
      </c>
      <c r="D3282"/>
      <c r="E3282" s="1" t="str">
        <f t="shared" si="514"/>
        <v xml:space="preserve">gcmin:cobaltite  gcmin:localitycount  1227. </v>
      </c>
    </row>
    <row r="3283" spans="1:5" ht="30" x14ac:dyDescent="0.25">
      <c r="A3283" s="1" t="s">
        <v>1676</v>
      </c>
      <c r="B3283" s="1" t="s">
        <v>26</v>
      </c>
      <c r="C3283" s="1" t="s">
        <v>1682</v>
      </c>
      <c r="D3283" s="1" t="str">
        <f t="shared" ref="D3283:D3284" si="516">""""&amp;C3283&amp;""""</f>
        <v>"http://www.mindat.org/min-1093.html"</v>
      </c>
      <c r="E3283" s="1" t="str">
        <f t="shared" si="514"/>
        <v xml:space="preserve">gcmin:cobaltite  gcmin:mindaturl  "http://www.mindat.org/min-1093.html". </v>
      </c>
    </row>
    <row r="3284" spans="1:5" ht="30" x14ac:dyDescent="0.25">
      <c r="A3284" s="1" t="s">
        <v>1676</v>
      </c>
      <c r="B3284" s="1" t="s">
        <v>604</v>
      </c>
      <c r="C3284" s="1" t="s">
        <v>1026</v>
      </c>
      <c r="D3284" s="1" t="str">
        <f t="shared" si="516"/>
        <v>"Metal sulfide, M: S &lt;= 1:2 with Fe, Co, Ni, PGE, etc."</v>
      </c>
      <c r="E3284" s="1" t="str">
        <f t="shared" si="514"/>
        <v xml:space="preserve">gcmin:cobaltite  gcmin:strunzlabel  "Metal sulfide, M: S &lt;= 1:2 with Fe, Co, Ni, PGE, etc.". </v>
      </c>
    </row>
    <row r="3285" spans="1:5" x14ac:dyDescent="0.25">
      <c r="A3285" t="s">
        <v>1676</v>
      </c>
      <c r="B3285" t="s">
        <v>7</v>
      </c>
      <c r="C3285" t="s">
        <v>1683</v>
      </c>
      <c r="D3285"/>
      <c r="E3285" s="1" t="str">
        <f t="shared" si="514"/>
        <v xml:space="preserve">gcmin:cobaltite  skos:exactMatch  gsqmin:cobaltite. </v>
      </c>
    </row>
    <row r="3286" spans="1:5" ht="30" x14ac:dyDescent="0.25">
      <c r="A3286" s="1" t="s">
        <v>1676</v>
      </c>
      <c r="B3286" s="1" t="s">
        <v>577</v>
      </c>
      <c r="C3286" s="1" t="s">
        <v>1684</v>
      </c>
      <c r="D3286" s="1" t="str">
        <f t="shared" ref="D3286:D3290" si="517">""""&amp;C3286&amp;""""</f>
        <v>"http://www.webmineral.com/data/Cobaltite.shtml"</v>
      </c>
      <c r="E3286" s="1" t="str">
        <f t="shared" si="514"/>
        <v xml:space="preserve">gcmin:cobaltite  gcmin:webmineralurl  "http://www.webmineral.com/data/Cobaltite.shtml". </v>
      </c>
    </row>
    <row r="3287" spans="1:5" ht="30" x14ac:dyDescent="0.25">
      <c r="A3287" s="1" t="s">
        <v>1676</v>
      </c>
      <c r="B3287" s="1" t="s">
        <v>601</v>
      </c>
      <c r="C3287" s="1" t="s">
        <v>1677</v>
      </c>
      <c r="D3287" s="1" t="str">
        <f t="shared" si="517"/>
        <v>"Cobaltite"</v>
      </c>
      <c r="E3287" s="1" t="str">
        <f t="shared" si="514"/>
        <v xml:space="preserve">gcmin:cobaltite  gcmin:rruffnamehtml  "Cobaltite". </v>
      </c>
    </row>
    <row r="3288" spans="1:5" ht="30" x14ac:dyDescent="0.25">
      <c r="A3288" s="1" t="s">
        <v>1676</v>
      </c>
      <c r="B3288" s="1" t="s">
        <v>606</v>
      </c>
      <c r="C3288" s="1" t="s">
        <v>1685</v>
      </c>
      <c r="D3288" s="1" t="str">
        <f t="shared" si="517"/>
        <v>"IUPAC: Cobalt arsenide sulfide"</v>
      </c>
      <c r="E3288" s="1" t="str">
        <f t="shared" si="514"/>
        <v xml:space="preserve">gcmin:cobaltite  gcmin:iupacchemname  "IUPAC: Cobalt arsenide sulfide". </v>
      </c>
    </row>
    <row r="3289" spans="1:5" ht="30" x14ac:dyDescent="0.25">
      <c r="A3289" s="1" t="s">
        <v>1676</v>
      </c>
      <c r="B3289" s="1" t="s">
        <v>17</v>
      </c>
      <c r="C3289" s="1" t="s">
        <v>1677</v>
      </c>
      <c r="D3289" s="1" t="str">
        <f t="shared" si="517"/>
        <v>"Cobaltite"</v>
      </c>
      <c r="E3289" s="1" t="str">
        <f t="shared" si="514"/>
        <v xml:space="preserve">gcmin:cobaltite  skos:prefLabel  "Cobaltite". </v>
      </c>
    </row>
    <row r="3290" spans="1:5" ht="30" x14ac:dyDescent="0.25">
      <c r="A3290" s="1" t="s">
        <v>1676</v>
      </c>
      <c r="B3290" s="1" t="s">
        <v>586</v>
      </c>
      <c r="C3290" s="1">
        <v>1797</v>
      </c>
      <c r="D3290" s="1" t="str">
        <f t="shared" si="517"/>
        <v>"1797"</v>
      </c>
      <c r="E3290" s="1" t="str">
        <f t="shared" si="514"/>
        <v xml:space="preserve">gcmin:cobaltite  gcmin:wikipediadate  "1797". </v>
      </c>
    </row>
    <row r="3291" spans="1:5" x14ac:dyDescent="0.25">
      <c r="A3291" t="s">
        <v>1676</v>
      </c>
      <c r="B3291" t="s">
        <v>7</v>
      </c>
      <c r="C3291" t="s">
        <v>1686</v>
      </c>
      <c r="D3291"/>
      <c r="E3291" s="1" t="str">
        <f t="shared" si="514"/>
        <v xml:space="preserve">gcmin:cobaltite  skos:exactMatch  &lt;http://www.wikidata.org/entity/Q410396&gt;. </v>
      </c>
    </row>
    <row r="3292" spans="1:5" ht="30" x14ac:dyDescent="0.25">
      <c r="A3292" s="1" t="s">
        <v>1676</v>
      </c>
      <c r="B3292" s="1" t="s">
        <v>15</v>
      </c>
      <c r="C3292" s="1" t="s">
        <v>1677</v>
      </c>
      <c r="D3292" s="1" t="str">
        <f>""""&amp;C3292&amp;""""</f>
        <v>"Cobaltite"</v>
      </c>
      <c r="E3292" s="1" t="str">
        <f t="shared" si="514"/>
        <v xml:space="preserve">gcmin:cobaltite  rdfs:label  "Cobaltite". </v>
      </c>
    </row>
    <row r="3293" spans="1:5" x14ac:dyDescent="0.25">
      <c r="A3293" t="s">
        <v>1676</v>
      </c>
      <c r="B3293" t="s">
        <v>13</v>
      </c>
      <c r="C3293" t="s">
        <v>77</v>
      </c>
      <c r="D3293"/>
      <c r="E3293" s="1" t="str">
        <f t="shared" si="514"/>
        <v xml:space="preserve">gcmin:cobaltite  skos:inScheme  gcmin:conceptScheme. </v>
      </c>
    </row>
    <row r="3294" spans="1:5" ht="45" x14ac:dyDescent="0.25">
      <c r="A3294" s="1" t="s">
        <v>1676</v>
      </c>
      <c r="B3294" s="1" t="s">
        <v>593</v>
      </c>
      <c r="C3294" s="1" t="s">
        <v>1687</v>
      </c>
      <c r="D3294" s="1" t="str">
        <f t="shared" ref="D3294:D3300" si="518">""""&amp;C3294&amp;""""</f>
        <v>"The mineral was known before this publication, but under other names: Beudant F S (1832) Cobaltine, in Trait? ?l?mentaire de Min?ralogie, 2nd Edition, (Paris) 450-451"</v>
      </c>
      <c r="E3294" s="1" t="str">
        <f t="shared" si="514"/>
        <v xml:space="preserve">gcmin:cobaltite  gcmin:statusnotes  "The mineral was known before this publication, but under other names: Beudant F S (1832) Cobaltine, in Trait? ?l?mentaire de Min?ralogie, 2nd Edition, (Paris) 450-451". </v>
      </c>
    </row>
    <row r="3295" spans="1:5" ht="30" x14ac:dyDescent="0.25">
      <c r="A3295" s="1" t="s">
        <v>1676</v>
      </c>
      <c r="B3295" s="1" t="s">
        <v>21</v>
      </c>
      <c r="C3295" s="1" t="s">
        <v>1688</v>
      </c>
      <c r="D3295" s="1" t="str">
        <f t="shared" si="518"/>
        <v>"min-1093"</v>
      </c>
      <c r="E3295" s="1" t="str">
        <f t="shared" si="514"/>
        <v xml:space="preserve">gcmin:cobaltite  gcmin:mindatid  "min-1093". </v>
      </c>
    </row>
    <row r="3296" spans="1:5" ht="30" x14ac:dyDescent="0.25">
      <c r="A3296" s="1" t="s">
        <v>1676</v>
      </c>
      <c r="B3296" s="1" t="s">
        <v>587</v>
      </c>
      <c r="C3296" s="1" t="s">
        <v>1677</v>
      </c>
      <c r="D3296" s="1" t="str">
        <f t="shared" si="518"/>
        <v>"Cobaltite"</v>
      </c>
      <c r="E3296" s="1" t="str">
        <f t="shared" si="514"/>
        <v xml:space="preserve">gcmin:cobaltite  gcmin:rruffnameplain  "Cobaltite". </v>
      </c>
    </row>
    <row r="3297" spans="1:5" ht="30" x14ac:dyDescent="0.25">
      <c r="A3297" s="1" t="s">
        <v>1676</v>
      </c>
      <c r="B3297" s="1" t="s">
        <v>116</v>
      </c>
      <c r="C3297" s="1" t="s">
        <v>1689</v>
      </c>
      <c r="D3297" s="1" t="str">
        <f t="shared" si="518"/>
        <v>"CoAsS"</v>
      </c>
      <c r="E3297" s="1" t="str">
        <f t="shared" si="514"/>
        <v xml:space="preserve">gcmin:cobaltite  gcmin:imachemistry  "CoAsS". </v>
      </c>
    </row>
    <row r="3298" spans="1:5" ht="30" x14ac:dyDescent="0.25">
      <c r="A3298" s="1" t="s">
        <v>1676</v>
      </c>
      <c r="B3298" s="1" t="s">
        <v>588</v>
      </c>
      <c r="C3298" s="1" t="s">
        <v>1690</v>
      </c>
      <c r="D3298" s="1" t="str">
        <f t="shared" si="518"/>
        <v>"Co | As | S"</v>
      </c>
      <c r="E3298" s="1" t="str">
        <f t="shared" si="514"/>
        <v xml:space="preserve">gcmin:cobaltite  gcmin:chemistryelements  "Co | As | S". </v>
      </c>
    </row>
    <row r="3299" spans="1:5" ht="30" x14ac:dyDescent="0.25">
      <c r="A3299" s="1" t="s">
        <v>1676</v>
      </c>
      <c r="B3299" s="1" t="s">
        <v>575</v>
      </c>
      <c r="C3299" s="1" t="s">
        <v>1691</v>
      </c>
      <c r="D3299" s="1" t="str">
        <f t="shared" si="518"/>
        <v>"02.EB.25"</v>
      </c>
      <c r="E3299" s="1" t="str">
        <f t="shared" si="514"/>
        <v xml:space="preserve">gcmin:cobaltite  gcmin:strunzcodeV10  "02.EB.25". </v>
      </c>
    </row>
    <row r="3300" spans="1:5" ht="30" x14ac:dyDescent="0.25">
      <c r="A3300" s="1" t="s">
        <v>1676</v>
      </c>
      <c r="B3300" s="1" t="s">
        <v>579</v>
      </c>
      <c r="C3300" s="1" t="s">
        <v>1692</v>
      </c>
      <c r="D3300" s="1" t="str">
        <f t="shared" si="518"/>
        <v>"orthorhombic, cubic"</v>
      </c>
      <c r="E3300" s="1" t="str">
        <f t="shared" si="514"/>
        <v xml:space="preserve">gcmin:cobaltite  gcmin:crystalsystem  "orthorhombic, cubic". </v>
      </c>
    </row>
    <row r="3301" spans="1:5" x14ac:dyDescent="0.25">
      <c r="A3301" t="s">
        <v>1676</v>
      </c>
      <c r="B3301" t="s">
        <v>11</v>
      </c>
      <c r="C3301" t="s">
        <v>12</v>
      </c>
      <c r="D3301"/>
      <c r="E3301" s="1" t="str">
        <f t="shared" si="514"/>
        <v xml:space="preserve">gcmin:cobaltite  rdf:type  skos:Concept. </v>
      </c>
    </row>
    <row r="3302" spans="1:5" ht="30" x14ac:dyDescent="0.25">
      <c r="A3302" s="1" t="s">
        <v>1676</v>
      </c>
      <c r="B3302" s="1" t="s">
        <v>598</v>
      </c>
      <c r="C3302" s="1" t="s">
        <v>1693</v>
      </c>
      <c r="D3302" s="1" t="str">
        <f t="shared" ref="D3302:D3306" si="519">""""&amp;C3302&amp;""""</f>
        <v>"Co&lt;sup&gt;3+&lt;/sup&gt;(AsS)&lt;sup&gt;3-&lt;/sup&gt;"</v>
      </c>
      <c r="E3302" s="1" t="str">
        <f t="shared" si="514"/>
        <v xml:space="preserve">gcmin:cobaltite  gcmin:rruffchemistry  "Co&lt;sup&gt;3+&lt;/sup&gt;(AsS)&lt;sup&gt;3-&lt;/sup&gt;". </v>
      </c>
    </row>
    <row r="3303" spans="1:5" ht="30" x14ac:dyDescent="0.25">
      <c r="A3303" s="1" t="s">
        <v>1694</v>
      </c>
      <c r="B3303" s="1" t="s">
        <v>581</v>
      </c>
      <c r="C3303" s="1" t="s">
        <v>1695</v>
      </c>
      <c r="D3303" s="1" t="str">
        <f t="shared" si="519"/>
        <v>"R070402"</v>
      </c>
      <c r="E3303" s="1" t="str">
        <f t="shared" si="514"/>
        <v xml:space="preserve">gcmin:coffinite  gcmin:rruffids  "R070402". </v>
      </c>
    </row>
    <row r="3304" spans="1:5" ht="30" x14ac:dyDescent="0.25">
      <c r="A3304" s="1" t="s">
        <v>1694</v>
      </c>
      <c r="B3304" s="1" t="s">
        <v>577</v>
      </c>
      <c r="C3304" s="1" t="s">
        <v>1696</v>
      </c>
      <c r="D3304" s="1" t="str">
        <f t="shared" si="519"/>
        <v>"http://www.webmineral.com/data/Coffinite.shtml"</v>
      </c>
      <c r="E3304" s="1" t="str">
        <f t="shared" si="514"/>
        <v xml:space="preserve">gcmin:coffinite  gcmin:webmineralurl  "http://www.webmineral.com/data/Coffinite.shtml". </v>
      </c>
    </row>
    <row r="3305" spans="1:5" ht="30" x14ac:dyDescent="0.25">
      <c r="A3305" s="1" t="s">
        <v>1694</v>
      </c>
      <c r="B3305" s="1" t="s">
        <v>604</v>
      </c>
      <c r="C3305" s="1" t="s">
        <v>702</v>
      </c>
      <c r="D3305" s="1" t="str">
        <f t="shared" si="519"/>
        <v>"Nesosilicate without additional anions; cations in [6] and/or greater coordination"</v>
      </c>
      <c r="E3305" s="1" t="str">
        <f t="shared" si="514"/>
        <v xml:space="preserve">gcmin:coffinite  gcmin:strunzlabel  "Nesosilicate without additional anions; cations in [6] and/or greater coordination". </v>
      </c>
    </row>
    <row r="3306" spans="1:5" ht="30" x14ac:dyDescent="0.25">
      <c r="A3306" s="1" t="s">
        <v>1694</v>
      </c>
      <c r="B3306" s="1" t="s">
        <v>587</v>
      </c>
      <c r="C3306" s="1" t="s">
        <v>1697</v>
      </c>
      <c r="D3306" s="1" t="str">
        <f t="shared" si="519"/>
        <v>"Coffinite"</v>
      </c>
      <c r="E3306" s="1" t="str">
        <f t="shared" si="514"/>
        <v xml:space="preserve">gcmin:coffinite  gcmin:rruffnameplain  "Coffinite". </v>
      </c>
    </row>
    <row r="3307" spans="1:5" x14ac:dyDescent="0.25">
      <c r="A3307" t="s">
        <v>1694</v>
      </c>
      <c r="B3307" t="s">
        <v>7</v>
      </c>
      <c r="C3307" t="s">
        <v>1698</v>
      </c>
      <c r="D3307"/>
      <c r="E3307" s="1" t="str">
        <f t="shared" si="514"/>
        <v xml:space="preserve">gcmin:coffinite  skos:exactMatch  gsqmin:coffinite. </v>
      </c>
    </row>
    <row r="3308" spans="1:5" ht="30" x14ac:dyDescent="0.25">
      <c r="A3308" s="1" t="s">
        <v>1694</v>
      </c>
      <c r="B3308" s="1" t="s">
        <v>598</v>
      </c>
      <c r="C3308" s="1" t="s">
        <v>1699</v>
      </c>
      <c r="D3308" s="1" t="str">
        <f t="shared" ref="D3308:D3314" si="520">""""&amp;C3308&amp;""""</f>
        <v>"U&lt;sup&gt;4+&lt;/sup&gt;(SiO&lt;sub&gt;4&lt;/sub&gt;)?nH&lt;sub&gt;2&lt;/sub&gt;O"</v>
      </c>
      <c r="E3308" s="1" t="str">
        <f t="shared" si="514"/>
        <v xml:space="preserve">gcmin:coffinite  gcmin:rruffchemistry  "U&lt;sup&gt;4+&lt;/sup&gt;(SiO&lt;sub&gt;4&lt;/sub&gt;)?nH&lt;sub&gt;2&lt;/sub&gt;O". </v>
      </c>
    </row>
    <row r="3309" spans="1:5" ht="30" x14ac:dyDescent="0.25">
      <c r="A3309" s="1" t="s">
        <v>1694</v>
      </c>
      <c r="B3309" s="1" t="s">
        <v>590</v>
      </c>
      <c r="C3309" s="1" t="s">
        <v>675</v>
      </c>
      <c r="D3309" s="1" t="str">
        <f t="shared" si="520"/>
        <v>"Grandfathered|Approved"</v>
      </c>
      <c r="E3309" s="1" t="str">
        <f t="shared" si="514"/>
        <v xml:space="preserve">gcmin:coffinite  gcmin:imastatus  "Grandfathered|Approved". </v>
      </c>
    </row>
    <row r="3310" spans="1:5" ht="30" x14ac:dyDescent="0.25">
      <c r="A3310" s="1" t="s">
        <v>1694</v>
      </c>
      <c r="B3310" s="1" t="s">
        <v>601</v>
      </c>
      <c r="C3310" s="1" t="s">
        <v>1697</v>
      </c>
      <c r="D3310" s="1" t="str">
        <f t="shared" si="520"/>
        <v>"Coffinite"</v>
      </c>
      <c r="E3310" s="1" t="str">
        <f t="shared" si="514"/>
        <v xml:space="preserve">gcmin:coffinite  gcmin:rruffnamehtml  "Coffinite". </v>
      </c>
    </row>
    <row r="3311" spans="1:5" ht="30" x14ac:dyDescent="0.25">
      <c r="A3311" s="1" t="s">
        <v>1694</v>
      </c>
      <c r="B3311" s="1" t="s">
        <v>575</v>
      </c>
      <c r="C3311" s="1" t="s">
        <v>1700</v>
      </c>
      <c r="D3311" s="1" t="str">
        <f t="shared" si="520"/>
        <v>"09.AD.30"</v>
      </c>
      <c r="E3311" s="1" t="str">
        <f t="shared" si="514"/>
        <v xml:space="preserve">gcmin:coffinite  gcmin:strunzcodeV10  "09.AD.30". </v>
      </c>
    </row>
    <row r="3312" spans="1:5" ht="30" x14ac:dyDescent="0.25">
      <c r="A3312" s="1" t="s">
        <v>1694</v>
      </c>
      <c r="B3312" s="1" t="s">
        <v>15</v>
      </c>
      <c r="C3312" s="1" t="s">
        <v>1697</v>
      </c>
      <c r="D3312" s="1" t="str">
        <f t="shared" si="520"/>
        <v>"Coffinite"</v>
      </c>
      <c r="E3312" s="1" t="str">
        <f t="shared" si="514"/>
        <v xml:space="preserve">gcmin:coffinite  rdfs:label  "Coffinite". </v>
      </c>
    </row>
    <row r="3313" spans="1:5" ht="45" x14ac:dyDescent="0.25">
      <c r="A3313" s="1" t="s">
        <v>1694</v>
      </c>
      <c r="B3313" s="1" t="s">
        <v>593</v>
      </c>
      <c r="C3313" s="1" t="s">
        <v>1701</v>
      </c>
      <c r="D3313" s="1" t="str">
        <f t="shared" si="520"/>
        <v>"Stieff L R, Stern T W, Sherwood A M (1955) Preliminary description of coffinite - a new uranium mineral, Science 121, 608-609"</v>
      </c>
      <c r="E3313" s="1" t="str">
        <f t="shared" si="514"/>
        <v xml:space="preserve">gcmin:coffinite  gcmin:statusnotes  "Stieff L R, Stern T W, Sherwood A M (1955) Preliminary description of coffinite - a new uranium mineral, Science 121, 608-609". </v>
      </c>
    </row>
    <row r="3314" spans="1:5" ht="30" x14ac:dyDescent="0.25">
      <c r="A3314" s="1" t="s">
        <v>1694</v>
      </c>
      <c r="B3314" s="1" t="s">
        <v>21</v>
      </c>
      <c r="C3314" s="1" t="s">
        <v>1702</v>
      </c>
      <c r="D3314" s="1" t="str">
        <f t="shared" si="520"/>
        <v>"min-1106"</v>
      </c>
      <c r="E3314" s="1" t="str">
        <f t="shared" si="514"/>
        <v xml:space="preserve">gcmin:coffinite  gcmin:mindatid  "min-1106". </v>
      </c>
    </row>
    <row r="3315" spans="1:5" x14ac:dyDescent="0.25">
      <c r="A3315" t="s">
        <v>1694</v>
      </c>
      <c r="B3315" t="s">
        <v>13</v>
      </c>
      <c r="C3315" t="s">
        <v>77</v>
      </c>
      <c r="D3315"/>
      <c r="E3315" s="1" t="str">
        <f t="shared" si="514"/>
        <v xml:space="preserve">gcmin:coffinite  skos:inScheme  gcmin:conceptScheme. </v>
      </c>
    </row>
    <row r="3316" spans="1:5" x14ac:dyDescent="0.25">
      <c r="A3316" t="s">
        <v>1694</v>
      </c>
      <c r="B3316" t="s">
        <v>11</v>
      </c>
      <c r="C3316" t="s">
        <v>12</v>
      </c>
      <c r="D3316"/>
      <c r="E3316" s="1" t="str">
        <f t="shared" si="514"/>
        <v xml:space="preserve">gcmin:coffinite  rdf:type  skos:Concept. </v>
      </c>
    </row>
    <row r="3317" spans="1:5" x14ac:dyDescent="0.25">
      <c r="A3317" t="s">
        <v>1694</v>
      </c>
      <c r="B3317" t="s">
        <v>7</v>
      </c>
      <c r="C3317" t="s">
        <v>1703</v>
      </c>
      <c r="D3317"/>
      <c r="E3317" s="1" t="str">
        <f t="shared" si="514"/>
        <v xml:space="preserve">gcmin:coffinite  skos:exactMatch  &lt;http://www.wikidata.org/entity/Q423372&gt;. </v>
      </c>
    </row>
    <row r="3318" spans="1:5" ht="30" x14ac:dyDescent="0.25">
      <c r="A3318" s="1" t="s">
        <v>1694</v>
      </c>
      <c r="B3318" s="1" t="s">
        <v>586</v>
      </c>
      <c r="C3318" s="1">
        <v>1955</v>
      </c>
      <c r="D3318" s="1" t="str">
        <f>""""&amp;C3318&amp;""""</f>
        <v>"1955"</v>
      </c>
      <c r="E3318" s="1" t="str">
        <f t="shared" si="514"/>
        <v xml:space="preserve">gcmin:coffinite  gcmin:wikipediadate  "1955". </v>
      </c>
    </row>
    <row r="3319" spans="1:5" x14ac:dyDescent="0.25">
      <c r="A3319" t="s">
        <v>1694</v>
      </c>
      <c r="B3319" t="s">
        <v>4</v>
      </c>
      <c r="C3319">
        <v>748</v>
      </c>
      <c r="D3319"/>
      <c r="E3319" s="1" t="str">
        <f t="shared" si="514"/>
        <v xml:space="preserve">gcmin:coffinite  gcmin:localitycount  748. </v>
      </c>
    </row>
    <row r="3320" spans="1:5" ht="30" x14ac:dyDescent="0.25">
      <c r="A3320" s="1" t="s">
        <v>1694</v>
      </c>
      <c r="B3320" s="1" t="s">
        <v>116</v>
      </c>
      <c r="C3320" s="1" t="s">
        <v>1704</v>
      </c>
      <c r="D3320" s="1" t="str">
        <f>""""&amp;C3320&amp;""""</f>
        <v>"U(SiO&lt;sub&gt;4&lt;/sub&gt;)?nH&lt;sub&gt;2&lt;/sub&gt;O"</v>
      </c>
      <c r="E3320" s="1" t="str">
        <f t="shared" si="514"/>
        <v xml:space="preserve">gcmin:coffinite  gcmin:imachemistry  "U(SiO&lt;sub&gt;4&lt;/sub&gt;)?nH&lt;sub&gt;2&lt;/sub&gt;O". </v>
      </c>
    </row>
    <row r="3321" spans="1:5" ht="30" x14ac:dyDescent="0.25">
      <c r="A3321" t="s">
        <v>1694</v>
      </c>
      <c r="B3321" t="s">
        <v>23</v>
      </c>
      <c r="C3321" t="s">
        <v>350</v>
      </c>
      <c r="D3321"/>
      <c r="E3321" s="1" t="str">
        <f t="shared" si="514"/>
        <v xml:space="preserve">gcmin:coffinite  skos:broader  &lt;https://w3id.org/geochem/1.0/mingroup/39501&gt;. </v>
      </c>
    </row>
    <row r="3322" spans="1:5" ht="30" x14ac:dyDescent="0.25">
      <c r="A3322" s="1" t="s">
        <v>1694</v>
      </c>
      <c r="B3322" s="1" t="s">
        <v>584</v>
      </c>
      <c r="C3322" s="1" t="s">
        <v>1705</v>
      </c>
      <c r="D3322" s="1" t="str">
        <f t="shared" ref="D3322:D3323" si="521">""""&amp;C3322&amp;""""</f>
        <v>"Zircon"</v>
      </c>
      <c r="E3322" s="1" t="str">
        <f t="shared" si="514"/>
        <v xml:space="preserve">gcmin:coffinite  gcmin:structuralgroup  "Zircon". </v>
      </c>
    </row>
    <row r="3323" spans="1:5" ht="30" x14ac:dyDescent="0.25">
      <c r="A3323" s="1" t="s">
        <v>1694</v>
      </c>
      <c r="B3323" s="1" t="s">
        <v>579</v>
      </c>
      <c r="C3323" s="1" t="s">
        <v>792</v>
      </c>
      <c r="D3323" s="1" t="str">
        <f t="shared" si="521"/>
        <v>"tetragonal"</v>
      </c>
      <c r="E3323" s="1" t="str">
        <f t="shared" si="514"/>
        <v xml:space="preserve">gcmin:coffinite  gcmin:crystalsystem  "tetragonal". </v>
      </c>
    </row>
    <row r="3324" spans="1:5" x14ac:dyDescent="0.25">
      <c r="A3324" t="s">
        <v>1694</v>
      </c>
      <c r="B3324" t="s">
        <v>7</v>
      </c>
      <c r="C3324" t="s">
        <v>1706</v>
      </c>
      <c r="D3324"/>
      <c r="E3324" s="1" t="str">
        <f t="shared" si="514"/>
        <v xml:space="preserve">gcmin:coffinite  skos:exactMatch  &lt;https://www.mindat.org/1:1:1106:4&gt;. </v>
      </c>
    </row>
    <row r="3325" spans="1:5" ht="45" x14ac:dyDescent="0.25">
      <c r="A3325" s="1" t="s">
        <v>1694</v>
      </c>
      <c r="B3325" s="1" t="s">
        <v>602</v>
      </c>
      <c r="C3325" s="1" t="s">
        <v>1707</v>
      </c>
      <c r="D3325" s="1" t="str">
        <f t="shared" ref="D3325:D3329" si="522">""""&amp;C3325&amp;""""</f>
        <v>"https://www.handbookofmineralogy.org/pdfs/coffinite.pdf"</v>
      </c>
      <c r="E3325" s="1" t="str">
        <f t="shared" si="514"/>
        <v xml:space="preserve">gcmin:coffinite  gcmin:handbookofmineralogyurl  "https://www.handbookofmineralogy.org/pdfs/coffinite.pdf". </v>
      </c>
    </row>
    <row r="3326" spans="1:5" ht="30" x14ac:dyDescent="0.25">
      <c r="A3326" s="1" t="s">
        <v>1694</v>
      </c>
      <c r="B3326" s="1" t="s">
        <v>26</v>
      </c>
      <c r="C3326" s="1" t="s">
        <v>1708</v>
      </c>
      <c r="D3326" s="1" t="str">
        <f t="shared" si="522"/>
        <v>"http://www.mindat.org/min-1106.html"</v>
      </c>
      <c r="E3326" s="1" t="str">
        <f t="shared" si="514"/>
        <v xml:space="preserve">gcmin:coffinite  gcmin:mindaturl  "http://www.mindat.org/min-1106.html". </v>
      </c>
    </row>
    <row r="3327" spans="1:5" ht="30" x14ac:dyDescent="0.25">
      <c r="A3327" s="1" t="s">
        <v>1694</v>
      </c>
      <c r="B3327" s="1" t="s">
        <v>17</v>
      </c>
      <c r="C3327" s="1" t="s">
        <v>1697</v>
      </c>
      <c r="D3327" s="1" t="str">
        <f t="shared" si="522"/>
        <v>"Coffinite"</v>
      </c>
      <c r="E3327" s="1" t="str">
        <f t="shared" si="514"/>
        <v xml:space="preserve">gcmin:coffinite  skos:prefLabel  "Coffinite". </v>
      </c>
    </row>
    <row r="3328" spans="1:5" ht="30" x14ac:dyDescent="0.25">
      <c r="A3328" s="1" t="s">
        <v>1694</v>
      </c>
      <c r="B3328" s="1" t="s">
        <v>610</v>
      </c>
      <c r="C3328" s="1" t="s">
        <v>1709</v>
      </c>
      <c r="D3328" s="1" t="str">
        <f t="shared" si="522"/>
        <v>"zircon"</v>
      </c>
      <c r="E3328" s="1" t="str">
        <f t="shared" si="514"/>
        <v xml:space="preserve">gcmin:coffinite  gcmin:fleischersgroup  "zircon". </v>
      </c>
    </row>
    <row r="3329" spans="1:5" ht="30" x14ac:dyDescent="0.25">
      <c r="A3329" s="1" t="s">
        <v>1694</v>
      </c>
      <c r="B3329" s="1" t="s">
        <v>588</v>
      </c>
      <c r="C3329" s="1" t="s">
        <v>1710</v>
      </c>
      <c r="D3329" s="1" t="str">
        <f t="shared" si="522"/>
        <v>"U | Si | O | H"</v>
      </c>
      <c r="E3329" s="1" t="str">
        <f t="shared" si="514"/>
        <v xml:space="preserve">gcmin:coffinite  gcmin:chemistryelements  "U | Si | O | H". </v>
      </c>
    </row>
    <row r="3330" spans="1:5" x14ac:dyDescent="0.25">
      <c r="A3330" t="s">
        <v>1711</v>
      </c>
      <c r="B3330" t="s">
        <v>11</v>
      </c>
      <c r="C3330" t="s">
        <v>12</v>
      </c>
      <c r="D3330"/>
      <c r="E3330" s="1" t="str">
        <f t="shared" si="514"/>
        <v xml:space="preserve">gcmin:columbite-fe  rdf:type  skos:Concept. </v>
      </c>
    </row>
    <row r="3331" spans="1:5" ht="30" x14ac:dyDescent="0.25">
      <c r="A3331" s="1" t="s">
        <v>1711</v>
      </c>
      <c r="B3331" s="1" t="s">
        <v>581</v>
      </c>
      <c r="C3331" s="1" t="s">
        <v>1712</v>
      </c>
      <c r="D3331" s="1" t="str">
        <f>""""&amp;C3331&amp;""""</f>
        <v>"R050348 | R060001"</v>
      </c>
      <c r="E3331" s="1" t="str">
        <f t="shared" ref="E3331:E3394" si="523">A3331 &amp; "  " &amp; B3331 &amp; "  " &amp; IF(ISBLANK(D3331),C3331, D3331) &amp; ". "</f>
        <v xml:space="preserve">gcmin:columbite-fe  gcmin:rruffids  "R050348 | R060001". </v>
      </c>
    </row>
    <row r="3332" spans="1:5" x14ac:dyDescent="0.25">
      <c r="A3332" t="s">
        <v>1711</v>
      </c>
      <c r="B3332" t="s">
        <v>4</v>
      </c>
      <c r="C3332">
        <v>614</v>
      </c>
      <c r="D3332"/>
      <c r="E3332" s="1" t="str">
        <f t="shared" si="523"/>
        <v xml:space="preserve">gcmin:columbite-fe  gcmin:localitycount  614. </v>
      </c>
    </row>
    <row r="3333" spans="1:5" ht="30" x14ac:dyDescent="0.25">
      <c r="A3333" s="1" t="s">
        <v>1711</v>
      </c>
      <c r="B3333" s="1" t="s">
        <v>587</v>
      </c>
      <c r="C3333" s="1" t="s">
        <v>1713</v>
      </c>
      <c r="D3333" s="1" t="str">
        <f t="shared" ref="D3333:D3336" si="524">""""&amp;C3333&amp;""""</f>
        <v>"Columbite-(Fe)"</v>
      </c>
      <c r="E3333" s="1" t="str">
        <f t="shared" si="523"/>
        <v xml:space="preserve">gcmin:columbite-fe  gcmin:rruffnameplain  "Columbite-(Fe)". </v>
      </c>
    </row>
    <row r="3334" spans="1:5" ht="30" x14ac:dyDescent="0.25">
      <c r="A3334" s="1" t="s">
        <v>1711</v>
      </c>
      <c r="B3334" s="1" t="s">
        <v>610</v>
      </c>
      <c r="C3334" s="1" t="s">
        <v>1714</v>
      </c>
      <c r="D3334" s="1" t="str">
        <f t="shared" si="524"/>
        <v>"columbite-euxenite-columbite subgroup"</v>
      </c>
      <c r="E3334" s="1" t="str">
        <f t="shared" si="523"/>
        <v xml:space="preserve">gcmin:columbite-fe  gcmin:fleischersgroup  "columbite-euxenite-columbite subgroup". </v>
      </c>
    </row>
    <row r="3335" spans="1:5" ht="30" x14ac:dyDescent="0.25">
      <c r="A3335" s="1" t="s">
        <v>1711</v>
      </c>
      <c r="B3335" s="1" t="s">
        <v>575</v>
      </c>
      <c r="C3335" s="1" t="s">
        <v>1715</v>
      </c>
      <c r="D3335" s="1" t="str">
        <f t="shared" si="524"/>
        <v>"04.DB.35"</v>
      </c>
      <c r="E3335" s="1" t="str">
        <f t="shared" si="523"/>
        <v xml:space="preserve">gcmin:columbite-fe  gcmin:strunzcodeV10  "04.DB.35". </v>
      </c>
    </row>
    <row r="3336" spans="1:5" ht="45" x14ac:dyDescent="0.25">
      <c r="A3336" s="1" t="s">
        <v>1711</v>
      </c>
      <c r="B3336" s="1" t="s">
        <v>602</v>
      </c>
      <c r="C3336" s="1" t="s">
        <v>1716</v>
      </c>
      <c r="D3336" s="1" t="str">
        <f t="shared" si="524"/>
        <v>"https://www.handbookofmineralogy.org/pdfs/columbite-Fe"</v>
      </c>
      <c r="E3336" s="1" t="str">
        <f t="shared" si="523"/>
        <v xml:space="preserve">gcmin:columbite-fe  gcmin:handbookofmineralogyurl  "https://www.handbookofmineralogy.org/pdfs/columbite-Fe". </v>
      </c>
    </row>
    <row r="3337" spans="1:5" x14ac:dyDescent="0.25">
      <c r="A3337" t="s">
        <v>1711</v>
      </c>
      <c r="B3337" t="s">
        <v>7</v>
      </c>
      <c r="C3337" t="s">
        <v>1717</v>
      </c>
      <c r="D3337"/>
      <c r="E3337" s="1" t="str">
        <f t="shared" si="523"/>
        <v xml:space="preserve">gcmin:columbite-fe  skos:exactMatch  &lt;https://www.mindat.org/1:1:1514:7&gt;. </v>
      </c>
    </row>
    <row r="3338" spans="1:5" ht="30" x14ac:dyDescent="0.25">
      <c r="A3338" t="s">
        <v>1711</v>
      </c>
      <c r="B3338" t="s">
        <v>7</v>
      </c>
      <c r="C3338" t="s">
        <v>1718</v>
      </c>
      <c r="D3338"/>
      <c r="E3338" s="1" t="str">
        <f t="shared" si="523"/>
        <v xml:space="preserve">gcmin:columbite-fe  skos:exactMatch  &lt;http://www.wikidata.org/entity/Q3683804&gt;. </v>
      </c>
    </row>
    <row r="3339" spans="1:5" ht="30" x14ac:dyDescent="0.25">
      <c r="A3339" s="1" t="s">
        <v>1711</v>
      </c>
      <c r="B3339" s="1" t="s">
        <v>590</v>
      </c>
      <c r="C3339" s="1" t="s">
        <v>1719</v>
      </c>
      <c r="D3339" s="1" t="str">
        <f t="shared" ref="D3339:D3345" si="525">""""&amp;C3339&amp;""""</f>
        <v>"Approved|Renamed"</v>
      </c>
      <c r="E3339" s="1" t="str">
        <f t="shared" si="523"/>
        <v xml:space="preserve">gcmin:columbite-fe  gcmin:imastatus  "Approved|Renamed". </v>
      </c>
    </row>
    <row r="3340" spans="1:5" ht="30" x14ac:dyDescent="0.25">
      <c r="A3340" s="1" t="s">
        <v>1711</v>
      </c>
      <c r="B3340" s="1" t="s">
        <v>588</v>
      </c>
      <c r="C3340" s="1" t="s">
        <v>1720</v>
      </c>
      <c r="D3340" s="1" t="str">
        <f t="shared" si="525"/>
        <v>"Fe | Nb | O"</v>
      </c>
      <c r="E3340" s="1" t="str">
        <f t="shared" si="523"/>
        <v xml:space="preserve">gcmin:columbite-fe  gcmin:chemistryelements  "Fe | Nb | O". </v>
      </c>
    </row>
    <row r="3341" spans="1:5" ht="135" x14ac:dyDescent="0.25">
      <c r="A3341" s="1" t="s">
        <v>1711</v>
      </c>
      <c r="B3341" s="1" t="s">
        <v>593</v>
      </c>
      <c r="C3341" s="1" t="s">
        <v>1721</v>
      </c>
      <c r="D3341" s="1" t="str">
        <f t="shared" si="525"/>
        <v>"Originally named columbite: Jameson R (1805) Columbite, System of Mineralogy II, Bell and Bradfute (Edinburgh, U.K.) 582-583 Name changed to ferrocolumbite to emphasize its iron content: Wherry E T (1915) Notes on wolframite, beraunite, and axinite, Proceedings of the United States National Museum 47, 501-511 Name changed from ferrocolumbite: Burke E A J (2008) Tidying up mineral names: an IMA-CNMNC scheme for suffixes, hyphens and diacritical marks, The Mineralogical Record 39, 131-135"</v>
      </c>
      <c r="E3341" s="1" t="str">
        <f t="shared" si="523"/>
        <v xml:space="preserve">gcmin:columbite-fe  gcmin:statusnotes  "Originally named columbite: Jameson R (1805) Columbite, System of Mineralogy II, Bell and Bradfute (Edinburgh, U.K.) 582-583 Name changed to ferrocolumbite to emphasize its iron content: Wherry E T (1915) Notes on wolframite, beraunite, and axinite, Proceedings of the United States National Museum 47, 501-511 Name changed from ferrocolumbite: Burke E A J (2008) Tidying up mineral names: an IMA-CNMNC scheme for suffixes, hyphens and diacritical marks, The Mineralogical Record 39, 131-135". </v>
      </c>
    </row>
    <row r="3342" spans="1:5" ht="30" x14ac:dyDescent="0.25">
      <c r="A3342" s="1" t="s">
        <v>1711</v>
      </c>
      <c r="B3342" s="1" t="s">
        <v>577</v>
      </c>
      <c r="C3342" s="1" t="s">
        <v>1722</v>
      </c>
      <c r="D3342" s="1" t="str">
        <f t="shared" si="525"/>
        <v>"http://www.webmineral.com/data/Colquiriite.shtml"</v>
      </c>
      <c r="E3342" s="1" t="str">
        <f t="shared" si="523"/>
        <v xml:space="preserve">gcmin:columbite-fe  gcmin:webmineralurl  "http://www.webmineral.com/data/Colquiriite.shtml". </v>
      </c>
    </row>
    <row r="3343" spans="1:5" ht="30" x14ac:dyDescent="0.25">
      <c r="A3343" s="1" t="s">
        <v>1711</v>
      </c>
      <c r="B3343" s="1" t="s">
        <v>598</v>
      </c>
      <c r="C3343" s="1" t="s">
        <v>1723</v>
      </c>
      <c r="D3343" s="1" t="str">
        <f t="shared" si="525"/>
        <v>"Fe&lt;sup&gt;2+&lt;/sup&gt;Nb&lt;sup&gt;5+&lt;/sup&gt;&lt;sub&gt;2&lt;/sub&gt;O&lt;sub&gt;6&lt;/sub&gt;"</v>
      </c>
      <c r="E3343" s="1" t="str">
        <f t="shared" si="523"/>
        <v xml:space="preserve">gcmin:columbite-fe  gcmin:rruffchemistry  "Fe&lt;sup&gt;2+&lt;/sup&gt;Nb&lt;sup&gt;5+&lt;/sup&gt;&lt;sub&gt;2&lt;/sub&gt;O&lt;sub&gt;6&lt;/sub&gt;". </v>
      </c>
    </row>
    <row r="3344" spans="1:5" ht="30" x14ac:dyDescent="0.25">
      <c r="A3344" s="1" t="s">
        <v>1711</v>
      </c>
      <c r="B3344" s="1" t="s">
        <v>579</v>
      </c>
      <c r="C3344" s="1" t="s">
        <v>814</v>
      </c>
      <c r="D3344" s="1" t="str">
        <f t="shared" si="525"/>
        <v>"orthorhombic"</v>
      </c>
      <c r="E3344" s="1" t="str">
        <f t="shared" si="523"/>
        <v xml:space="preserve">gcmin:columbite-fe  gcmin:crystalsystem  "orthorhombic". </v>
      </c>
    </row>
    <row r="3345" spans="1:5" ht="30" x14ac:dyDescent="0.25">
      <c r="A3345" s="1" t="s">
        <v>1711</v>
      </c>
      <c r="B3345" s="1" t="s">
        <v>604</v>
      </c>
      <c r="C3345" s="1" t="s">
        <v>1724</v>
      </c>
      <c r="D3345" s="1" t="str">
        <f t="shared" si="525"/>
        <v>"Neso-aluminofluoride"</v>
      </c>
      <c r="E3345" s="1" t="str">
        <f t="shared" si="523"/>
        <v xml:space="preserve">gcmin:columbite-fe  gcmin:strunzlabel  "Neso-aluminofluoride". </v>
      </c>
    </row>
    <row r="3346" spans="1:5" x14ac:dyDescent="0.25">
      <c r="A3346" t="s">
        <v>1711</v>
      </c>
      <c r="B3346" t="s">
        <v>23</v>
      </c>
      <c r="C3346" t="s">
        <v>371</v>
      </c>
      <c r="D3346"/>
      <c r="E3346" s="1" t="str">
        <f t="shared" si="523"/>
        <v xml:space="preserve">gcmin:columbite-fe  skos:broader  strunz:s04_DB. </v>
      </c>
    </row>
    <row r="3347" spans="1:5" ht="30" x14ac:dyDescent="0.25">
      <c r="A3347" s="1" t="s">
        <v>1711</v>
      </c>
      <c r="B3347" s="1" t="s">
        <v>601</v>
      </c>
      <c r="C3347" s="1" t="s">
        <v>1713</v>
      </c>
      <c r="D3347" s="1" t="str">
        <f t="shared" ref="D3347:D3351" si="526">""""&amp;C3347&amp;""""</f>
        <v>"Columbite-(Fe)"</v>
      </c>
      <c r="E3347" s="1" t="str">
        <f t="shared" si="523"/>
        <v xml:space="preserve">gcmin:columbite-fe  gcmin:rruffnamehtml  "Columbite-(Fe)". </v>
      </c>
    </row>
    <row r="3348" spans="1:5" ht="30" x14ac:dyDescent="0.25">
      <c r="A3348" s="1" t="s">
        <v>1711</v>
      </c>
      <c r="B3348" s="1" t="s">
        <v>17</v>
      </c>
      <c r="C3348" s="1" t="s">
        <v>1713</v>
      </c>
      <c r="D3348" s="1" t="str">
        <f t="shared" si="526"/>
        <v>"Columbite-(Fe)"</v>
      </c>
      <c r="E3348" s="1" t="str">
        <f t="shared" si="523"/>
        <v xml:space="preserve">gcmin:columbite-fe  skos:prefLabel  "Columbite-(Fe)". </v>
      </c>
    </row>
    <row r="3349" spans="1:5" ht="30" x14ac:dyDescent="0.25">
      <c r="A3349" s="1" t="s">
        <v>1711</v>
      </c>
      <c r="B3349" s="1" t="s">
        <v>15</v>
      </c>
      <c r="C3349" s="1" t="s">
        <v>1713</v>
      </c>
      <c r="D3349" s="1" t="str">
        <f t="shared" si="526"/>
        <v>"Columbite-(Fe)"</v>
      </c>
      <c r="E3349" s="1" t="str">
        <f t="shared" si="523"/>
        <v xml:space="preserve">gcmin:columbite-fe  rdfs:label  "Columbite-(Fe)". </v>
      </c>
    </row>
    <row r="3350" spans="1:5" ht="30" x14ac:dyDescent="0.25">
      <c r="A3350" s="1" t="s">
        <v>1711</v>
      </c>
      <c r="B3350" s="1" t="s">
        <v>586</v>
      </c>
      <c r="C3350" s="1" t="s">
        <v>1725</v>
      </c>
      <c r="D3350" s="1" t="str">
        <f t="shared" si="526"/>
        <v>"1980-015"</v>
      </c>
      <c r="E3350" s="1" t="str">
        <f t="shared" si="523"/>
        <v xml:space="preserve">gcmin:columbite-fe  gcmin:wikipediadate  "1980-015". </v>
      </c>
    </row>
    <row r="3351" spans="1:5" ht="30" x14ac:dyDescent="0.25">
      <c r="A3351" s="1" t="s">
        <v>1711</v>
      </c>
      <c r="B3351" s="1" t="s">
        <v>26</v>
      </c>
      <c r="C3351" s="1" t="s">
        <v>1726</v>
      </c>
      <c r="D3351" s="1" t="str">
        <f t="shared" si="526"/>
        <v>"http://www.mindat.org/min-1514.html"</v>
      </c>
      <c r="E3351" s="1" t="str">
        <f t="shared" si="523"/>
        <v xml:space="preserve">gcmin:columbite-fe  gcmin:mindaturl  "http://www.mindat.org/min-1514.html". </v>
      </c>
    </row>
    <row r="3352" spans="1:5" x14ac:dyDescent="0.25">
      <c r="A3352" t="s">
        <v>1711</v>
      </c>
      <c r="B3352" t="s">
        <v>13</v>
      </c>
      <c r="C3352" t="s">
        <v>77</v>
      </c>
      <c r="D3352"/>
      <c r="E3352" s="1" t="str">
        <f t="shared" si="523"/>
        <v xml:space="preserve">gcmin:columbite-fe  skos:inScheme  gcmin:conceptScheme. </v>
      </c>
    </row>
    <row r="3353" spans="1:5" ht="30" x14ac:dyDescent="0.25">
      <c r="A3353" s="1" t="s">
        <v>1711</v>
      </c>
      <c r="B3353" s="1" t="s">
        <v>584</v>
      </c>
      <c r="C3353" s="1" t="s">
        <v>1727</v>
      </c>
      <c r="D3353" s="1" t="str">
        <f t="shared" ref="D3353:D3356" si="527">""""&amp;C3353&amp;""""</f>
        <v>"Columbite"</v>
      </c>
      <c r="E3353" s="1" t="str">
        <f t="shared" si="523"/>
        <v xml:space="preserve">gcmin:columbite-fe  gcmin:structuralgroup  "Columbite". </v>
      </c>
    </row>
    <row r="3354" spans="1:5" ht="30" x14ac:dyDescent="0.25">
      <c r="A3354" s="1" t="s">
        <v>1711</v>
      </c>
      <c r="B3354" s="1" t="s">
        <v>116</v>
      </c>
      <c r="C3354" s="1" t="s">
        <v>1728</v>
      </c>
      <c r="D3354" s="1" t="str">
        <f t="shared" si="527"/>
        <v>"Fe&lt;sup&gt;2+&lt;/sup&gt;Nb&lt;sub&gt;2&lt;/sub&gt;O&lt;sub&gt;6&lt;/sub&gt;"</v>
      </c>
      <c r="E3354" s="1" t="str">
        <f t="shared" si="523"/>
        <v xml:space="preserve">gcmin:columbite-fe  gcmin:imachemistry  "Fe&lt;sup&gt;2+&lt;/sup&gt;Nb&lt;sub&gt;2&lt;/sub&gt;O&lt;sub&gt;6&lt;/sub&gt;". </v>
      </c>
    </row>
    <row r="3355" spans="1:5" ht="30" x14ac:dyDescent="0.25">
      <c r="A3355" s="1" t="s">
        <v>1711</v>
      </c>
      <c r="B3355" s="1" t="s">
        <v>21</v>
      </c>
      <c r="C3355" s="1" t="s">
        <v>1729</v>
      </c>
      <c r="D3355" s="1" t="str">
        <f t="shared" si="527"/>
        <v>"min-1514"</v>
      </c>
      <c r="E3355" s="1" t="str">
        <f t="shared" si="523"/>
        <v xml:space="preserve">gcmin:columbite-fe  gcmin:mindatid  "min-1514". </v>
      </c>
    </row>
    <row r="3356" spans="1:5" ht="30" x14ac:dyDescent="0.25">
      <c r="A3356" s="1" t="s">
        <v>1730</v>
      </c>
      <c r="B3356" s="1" t="s">
        <v>588</v>
      </c>
      <c r="C3356" s="1" t="s">
        <v>1731</v>
      </c>
      <c r="D3356" s="1" t="str">
        <f t="shared" si="527"/>
        <v>"Ca | Cu | As | O | H"</v>
      </c>
      <c r="E3356" s="1" t="str">
        <f t="shared" si="523"/>
        <v xml:space="preserve">gcmin:conichalcite  gcmin:chemistryelements  "Ca | Cu | As | O | H". </v>
      </c>
    </row>
    <row r="3357" spans="1:5" ht="30" x14ac:dyDescent="0.25">
      <c r="A3357" t="s">
        <v>1730</v>
      </c>
      <c r="B3357" t="s">
        <v>23</v>
      </c>
      <c r="C3357" t="s">
        <v>126</v>
      </c>
      <c r="D3357"/>
      <c r="E3357" s="1" t="str">
        <f t="shared" si="523"/>
        <v xml:space="preserve">gcmin:conichalcite  skos:broader  &lt;https://w3id.org/geochem/1.0/mingroup/29251&gt;. </v>
      </c>
    </row>
    <row r="3358" spans="1:5" ht="30" x14ac:dyDescent="0.25">
      <c r="A3358" s="1" t="s">
        <v>1730</v>
      </c>
      <c r="B3358" s="1" t="s">
        <v>17</v>
      </c>
      <c r="C3358" s="1" t="s">
        <v>1732</v>
      </c>
      <c r="D3358" s="1" t="str">
        <f t="shared" ref="D3358:D3361" si="528">""""&amp;C3358&amp;""""</f>
        <v>"Conichalcite"</v>
      </c>
      <c r="E3358" s="1" t="str">
        <f t="shared" si="523"/>
        <v xml:space="preserve">gcmin:conichalcite  skos:prefLabel  "Conichalcite". </v>
      </c>
    </row>
    <row r="3359" spans="1:5" ht="30" x14ac:dyDescent="0.25">
      <c r="A3359" s="1" t="s">
        <v>1730</v>
      </c>
      <c r="B3359" s="1" t="s">
        <v>581</v>
      </c>
      <c r="C3359" s="1" t="s">
        <v>1733</v>
      </c>
      <c r="D3359" s="1" t="str">
        <f t="shared" si="528"/>
        <v>"R040167 | R050028 | R050506 | R070447 | R070430 | R120017"</v>
      </c>
      <c r="E3359" s="1" t="str">
        <f t="shared" si="523"/>
        <v xml:space="preserve">gcmin:conichalcite  gcmin:rruffids  "R040167 | R050028 | R050506 | R070447 | R070430 | R120017". </v>
      </c>
    </row>
    <row r="3360" spans="1:5" ht="30" x14ac:dyDescent="0.25">
      <c r="A3360" s="1" t="s">
        <v>1730</v>
      </c>
      <c r="B3360" s="1" t="s">
        <v>590</v>
      </c>
      <c r="C3360" s="1" t="s">
        <v>675</v>
      </c>
      <c r="D3360" s="1" t="str">
        <f t="shared" si="528"/>
        <v>"Grandfathered|Approved"</v>
      </c>
      <c r="E3360" s="1" t="str">
        <f t="shared" si="523"/>
        <v xml:space="preserve">gcmin:conichalcite  gcmin:imastatus  "Grandfathered|Approved". </v>
      </c>
    </row>
    <row r="3361" spans="1:5" ht="30" x14ac:dyDescent="0.25">
      <c r="A3361" s="1" t="s">
        <v>1730</v>
      </c>
      <c r="B3361" s="1" t="s">
        <v>577</v>
      </c>
      <c r="C3361" s="1" t="s">
        <v>1734</v>
      </c>
      <c r="D3361" s="1" t="str">
        <f t="shared" si="528"/>
        <v>"http://www.webmineral.com/data/Conichalcite.shtml"</v>
      </c>
      <c r="E3361" s="1" t="str">
        <f t="shared" si="523"/>
        <v xml:space="preserve">gcmin:conichalcite  gcmin:webmineralurl  "http://www.webmineral.com/data/Conichalcite.shtml". </v>
      </c>
    </row>
    <row r="3362" spans="1:5" ht="30" x14ac:dyDescent="0.25">
      <c r="A3362" t="s">
        <v>1730</v>
      </c>
      <c r="B3362" t="s">
        <v>7</v>
      </c>
      <c r="C3362" t="s">
        <v>1735</v>
      </c>
      <c r="D3362"/>
      <c r="E3362" s="1" t="str">
        <f t="shared" si="523"/>
        <v xml:space="preserve">gcmin:conichalcite  skos:exactMatch  &lt;http://www.wikidata.org/entity/Q421037&gt;. </v>
      </c>
    </row>
    <row r="3363" spans="1:5" x14ac:dyDescent="0.25">
      <c r="A3363" t="s">
        <v>1730</v>
      </c>
      <c r="B3363" t="s">
        <v>7</v>
      </c>
      <c r="C3363" t="s">
        <v>1736</v>
      </c>
      <c r="D3363"/>
      <c r="E3363" s="1" t="str">
        <f t="shared" si="523"/>
        <v xml:space="preserve">gcmin:conichalcite  skos:exactMatch  gsqmin:conichalcite. </v>
      </c>
    </row>
    <row r="3364" spans="1:5" ht="30" x14ac:dyDescent="0.25">
      <c r="A3364" s="1" t="s">
        <v>1730</v>
      </c>
      <c r="B3364" s="1" t="s">
        <v>116</v>
      </c>
      <c r="C3364" s="1" t="s">
        <v>1737</v>
      </c>
      <c r="D3364" s="1" t="str">
        <f t="shared" ref="D3364:D3368" si="529">""""&amp;C3364&amp;""""</f>
        <v>"CaCu(AsO&lt;sub&gt;4&lt;/sub&gt;)(OH)"</v>
      </c>
      <c r="E3364" s="1" t="str">
        <f t="shared" si="523"/>
        <v xml:space="preserve">gcmin:conichalcite  gcmin:imachemistry  "CaCu(AsO&lt;sub&gt;4&lt;/sub&gt;)(OH)". </v>
      </c>
    </row>
    <row r="3365" spans="1:5" ht="30" x14ac:dyDescent="0.25">
      <c r="A3365" s="1" t="s">
        <v>1730</v>
      </c>
      <c r="B3365" s="1" t="s">
        <v>584</v>
      </c>
      <c r="C3365" s="1" t="s">
        <v>1738</v>
      </c>
      <c r="D3365" s="1" t="str">
        <f t="shared" si="529"/>
        <v>"Adelite"</v>
      </c>
      <c r="E3365" s="1" t="str">
        <f t="shared" si="523"/>
        <v xml:space="preserve">gcmin:conichalcite  gcmin:structuralgroup  "Adelite". </v>
      </c>
    </row>
    <row r="3366" spans="1:5" ht="30" x14ac:dyDescent="0.25">
      <c r="A3366" s="1" t="s">
        <v>1730</v>
      </c>
      <c r="B3366" s="1" t="s">
        <v>598</v>
      </c>
      <c r="C3366" s="1" t="s">
        <v>1739</v>
      </c>
      <c r="D3366" s="1" t="str">
        <f t="shared" si="529"/>
        <v>"CaCu&lt;sup&gt;2+&lt;/sup&gt;As&lt;sup&gt;5+&lt;/sup&gt;O&lt;sub&gt;4&lt;/sub&gt;(OH)"</v>
      </c>
      <c r="E3366" s="1" t="str">
        <f t="shared" si="523"/>
        <v xml:space="preserve">gcmin:conichalcite  gcmin:rruffchemistry  "CaCu&lt;sup&gt;2+&lt;/sup&gt;As&lt;sup&gt;5+&lt;/sup&gt;O&lt;sub&gt;4&lt;/sub&gt;(OH)". </v>
      </c>
    </row>
    <row r="3367" spans="1:5" ht="30" x14ac:dyDescent="0.25">
      <c r="A3367" s="1" t="s">
        <v>1730</v>
      </c>
      <c r="B3367" s="1" t="s">
        <v>575</v>
      </c>
      <c r="C3367" s="1" t="s">
        <v>1740</v>
      </c>
      <c r="D3367" s="1" t="str">
        <f t="shared" si="529"/>
        <v>"08.BH.35"</v>
      </c>
      <c r="E3367" s="1" t="str">
        <f t="shared" si="523"/>
        <v xml:space="preserve">gcmin:conichalcite  gcmin:strunzcodeV10  "08.BH.35". </v>
      </c>
    </row>
    <row r="3368" spans="1:5" ht="30" x14ac:dyDescent="0.25">
      <c r="A3368" s="1" t="s">
        <v>1730</v>
      </c>
      <c r="B3368" s="1" t="s">
        <v>586</v>
      </c>
      <c r="C3368" s="1">
        <v>1849</v>
      </c>
      <c r="D3368" s="1" t="str">
        <f t="shared" si="529"/>
        <v>"1849"</v>
      </c>
      <c r="E3368" s="1" t="str">
        <f t="shared" si="523"/>
        <v xml:space="preserve">gcmin:conichalcite  gcmin:wikipediadate  "1849". </v>
      </c>
    </row>
    <row r="3369" spans="1:5" x14ac:dyDescent="0.25">
      <c r="A3369" t="s">
        <v>1730</v>
      </c>
      <c r="B3369" t="s">
        <v>11</v>
      </c>
      <c r="C3369" t="s">
        <v>12</v>
      </c>
      <c r="D3369"/>
      <c r="E3369" s="1" t="str">
        <f t="shared" si="523"/>
        <v xml:space="preserve">gcmin:conichalcite  rdf:type  skos:Concept. </v>
      </c>
    </row>
    <row r="3370" spans="1:5" x14ac:dyDescent="0.25">
      <c r="A3370" t="s">
        <v>1730</v>
      </c>
      <c r="B3370" t="s">
        <v>13</v>
      </c>
      <c r="C3370" t="s">
        <v>77</v>
      </c>
      <c r="D3370"/>
      <c r="E3370" s="1" t="str">
        <f t="shared" si="523"/>
        <v xml:space="preserve">gcmin:conichalcite  skos:inScheme  gcmin:conceptScheme. </v>
      </c>
    </row>
    <row r="3371" spans="1:5" ht="30" x14ac:dyDescent="0.25">
      <c r="A3371" s="1" t="s">
        <v>1730</v>
      </c>
      <c r="B3371" s="1" t="s">
        <v>601</v>
      </c>
      <c r="C3371" s="1" t="s">
        <v>1732</v>
      </c>
      <c r="D3371" s="1" t="str">
        <f>""""&amp;C3371&amp;""""</f>
        <v>"Conichalcite"</v>
      </c>
      <c r="E3371" s="1" t="str">
        <f t="shared" si="523"/>
        <v xml:space="preserve">gcmin:conichalcite  gcmin:rruffnamehtml  "Conichalcite". </v>
      </c>
    </row>
    <row r="3372" spans="1:5" x14ac:dyDescent="0.25">
      <c r="A3372" t="s">
        <v>1730</v>
      </c>
      <c r="B3372" t="s">
        <v>4</v>
      </c>
      <c r="C3372">
        <v>463</v>
      </c>
      <c r="D3372"/>
      <c r="E3372" s="1" t="str">
        <f t="shared" si="523"/>
        <v xml:space="preserve">gcmin:conichalcite  gcmin:localitycount  463. </v>
      </c>
    </row>
    <row r="3373" spans="1:5" ht="30" x14ac:dyDescent="0.25">
      <c r="A3373" s="1" t="s">
        <v>1730</v>
      </c>
      <c r="B3373" s="1" t="s">
        <v>579</v>
      </c>
      <c r="C3373" s="1" t="s">
        <v>814</v>
      </c>
      <c r="D3373" s="1" t="str">
        <f t="shared" ref="D3373:D3379" si="530">""""&amp;C3373&amp;""""</f>
        <v>"orthorhombic"</v>
      </c>
      <c r="E3373" s="1" t="str">
        <f t="shared" si="523"/>
        <v xml:space="preserve">gcmin:conichalcite  gcmin:crystalsystem  "orthorhombic". </v>
      </c>
    </row>
    <row r="3374" spans="1:5" ht="45" x14ac:dyDescent="0.25">
      <c r="A3374" s="1" t="s">
        <v>1730</v>
      </c>
      <c r="B3374" s="1" t="s">
        <v>604</v>
      </c>
      <c r="C3374" s="1" t="s">
        <v>4802</v>
      </c>
      <c r="D3374" s="1" t="str">
        <f t="shared" si="530"/>
        <v>"Phosphate, etc. with additional anions, without H2O, With medium-sized and large cations, (OH,etc.):RO4 = 1:1"</v>
      </c>
      <c r="E3374" s="1" t="str">
        <f t="shared" si="523"/>
        <v xml:space="preserve">gcmin:conichalcite  gcmin:strunzlabel  "Phosphate, etc. with additional anions, without H2O, With medium-sized and large cations, (OH,etc.):RO4 = 1:1". </v>
      </c>
    </row>
    <row r="3375" spans="1:5" ht="30" x14ac:dyDescent="0.25">
      <c r="A3375" s="1" t="s">
        <v>1730</v>
      </c>
      <c r="B3375" s="1" t="s">
        <v>26</v>
      </c>
      <c r="C3375" s="1" t="s">
        <v>1741</v>
      </c>
      <c r="D3375" s="1" t="str">
        <f t="shared" si="530"/>
        <v>"http://www.mindat.org/min-1119.html"</v>
      </c>
      <c r="E3375" s="1" t="str">
        <f t="shared" si="523"/>
        <v xml:space="preserve">gcmin:conichalcite  gcmin:mindaturl  "http://www.mindat.org/min-1119.html". </v>
      </c>
    </row>
    <row r="3376" spans="1:5" ht="30" x14ac:dyDescent="0.25">
      <c r="A3376" s="1" t="s">
        <v>1730</v>
      </c>
      <c r="B3376" s="1" t="s">
        <v>610</v>
      </c>
      <c r="C3376" s="1" t="s">
        <v>1742</v>
      </c>
      <c r="D3376" s="1" t="str">
        <f t="shared" si="530"/>
        <v>"adelite-descloizite-adelite subgroup"</v>
      </c>
      <c r="E3376" s="1" t="str">
        <f t="shared" si="523"/>
        <v xml:space="preserve">gcmin:conichalcite  gcmin:fleischersgroup  "adelite-descloizite-adelite subgroup". </v>
      </c>
    </row>
    <row r="3377" spans="1:5" ht="45" x14ac:dyDescent="0.25">
      <c r="A3377" s="1" t="s">
        <v>1730</v>
      </c>
      <c r="B3377" s="1" t="s">
        <v>602</v>
      </c>
      <c r="C3377" s="1" t="s">
        <v>1743</v>
      </c>
      <c r="D3377" s="1" t="str">
        <f t="shared" si="530"/>
        <v>"https://www.handbookofmineralogy.org/pdfs/conichalcite.pdf"</v>
      </c>
      <c r="E3377" s="1" t="str">
        <f t="shared" si="523"/>
        <v xml:space="preserve">gcmin:conichalcite  gcmin:handbookofmineralogyurl  "https://www.handbookofmineralogy.org/pdfs/conichalcite.pdf". </v>
      </c>
    </row>
    <row r="3378" spans="1:5" ht="30" x14ac:dyDescent="0.25">
      <c r="A3378" s="1" t="s">
        <v>1730</v>
      </c>
      <c r="B3378" s="1" t="s">
        <v>587</v>
      </c>
      <c r="C3378" s="1" t="s">
        <v>1732</v>
      </c>
      <c r="D3378" s="1" t="str">
        <f t="shared" si="530"/>
        <v>"Conichalcite"</v>
      </c>
      <c r="E3378" s="1" t="str">
        <f t="shared" si="523"/>
        <v xml:space="preserve">gcmin:conichalcite  gcmin:rruffnameplain  "Conichalcite". </v>
      </c>
    </row>
    <row r="3379" spans="1:5" ht="30" x14ac:dyDescent="0.25">
      <c r="A3379" s="1" t="s">
        <v>1730</v>
      </c>
      <c r="B3379" s="1" t="s">
        <v>606</v>
      </c>
      <c r="C3379" s="1" t="s">
        <v>1744</v>
      </c>
      <c r="D3379" s="1" t="str">
        <f t="shared" si="530"/>
        <v>"IUPAC: Calcium copper arsenate hydroxyl"</v>
      </c>
      <c r="E3379" s="1" t="str">
        <f t="shared" si="523"/>
        <v xml:space="preserve">gcmin:conichalcite  gcmin:iupacchemname  "IUPAC: Calcium copper arsenate hydroxyl". </v>
      </c>
    </row>
    <row r="3380" spans="1:5" x14ac:dyDescent="0.25">
      <c r="A3380" t="s">
        <v>1730</v>
      </c>
      <c r="B3380" t="s">
        <v>7</v>
      </c>
      <c r="C3380" t="s">
        <v>1745</v>
      </c>
      <c r="D3380"/>
      <c r="E3380" s="1" t="str">
        <f t="shared" si="523"/>
        <v xml:space="preserve">gcmin:conichalcite  skos:exactMatch  &lt;https://www.mindat.org/1:1:1119:4&gt;. </v>
      </c>
    </row>
    <row r="3381" spans="1:5" ht="45" x14ac:dyDescent="0.25">
      <c r="A3381" s="1" t="s">
        <v>1730</v>
      </c>
      <c r="B3381" s="1" t="s">
        <v>593</v>
      </c>
      <c r="C3381" s="1" t="s">
        <v>1746</v>
      </c>
      <c r="D3381" s="1" t="str">
        <f t="shared" ref="D3381:D3384" si="531">""""&amp;C3381&amp;""""</f>
        <v>"Breithaupt A, Fritzsche F W (1849) Bestimmung neuer mineralien: Konichalcit, Annalen der Physik und Chemie 77, 139-141"</v>
      </c>
      <c r="E3381" s="1" t="str">
        <f t="shared" si="523"/>
        <v xml:space="preserve">gcmin:conichalcite  gcmin:statusnotes  "Breithaupt A, Fritzsche F W (1849) Bestimmung neuer mineralien: Konichalcit, Annalen der Physik und Chemie 77, 139-141". </v>
      </c>
    </row>
    <row r="3382" spans="1:5" ht="30" x14ac:dyDescent="0.25">
      <c r="A3382" s="1" t="s">
        <v>1730</v>
      </c>
      <c r="B3382" s="1" t="s">
        <v>15</v>
      </c>
      <c r="C3382" s="1" t="s">
        <v>1732</v>
      </c>
      <c r="D3382" s="1" t="str">
        <f t="shared" si="531"/>
        <v>"Conichalcite"</v>
      </c>
      <c r="E3382" s="1" t="str">
        <f t="shared" si="523"/>
        <v xml:space="preserve">gcmin:conichalcite  rdfs:label  "Conichalcite". </v>
      </c>
    </row>
    <row r="3383" spans="1:5" ht="30" x14ac:dyDescent="0.25">
      <c r="A3383" s="1" t="s">
        <v>1730</v>
      </c>
      <c r="B3383" s="1" t="s">
        <v>21</v>
      </c>
      <c r="C3383" s="1" t="s">
        <v>1747</v>
      </c>
      <c r="D3383" s="1" t="str">
        <f t="shared" si="531"/>
        <v>"min-1119"</v>
      </c>
      <c r="E3383" s="1" t="str">
        <f t="shared" si="523"/>
        <v xml:space="preserve">gcmin:conichalcite  gcmin:mindatid  "min-1119". </v>
      </c>
    </row>
    <row r="3384" spans="1:5" ht="45" x14ac:dyDescent="0.25">
      <c r="A3384" s="1" t="s">
        <v>1748</v>
      </c>
      <c r="B3384" s="1" t="s">
        <v>116</v>
      </c>
      <c r="C3384" s="1" t="s">
        <v>1749</v>
      </c>
      <c r="D3384" s="1" t="str">
        <f t="shared" si="531"/>
        <v>"Fe&lt;sup&gt;2+&lt;/sup&gt;Fe&lt;sup&gt;3+&lt;/sup&gt;&lt;sub&gt;4&lt;/sub&gt;(SO&lt;sub&gt;4&lt;/sub&gt;)&lt;sub&gt;6&lt;/sub&gt;(OH)&lt;sub&gt;2&lt;/sub&gt;?20H&lt;sub&gt;2&lt;/sub&gt;O"</v>
      </c>
      <c r="E3384" s="1" t="str">
        <f t="shared" si="523"/>
        <v xml:space="preserve">gcmin:copiapite  gcmin:imachemistry  "Fe&lt;sup&gt;2+&lt;/sup&gt;Fe&lt;sup&gt;3+&lt;/sup&gt;&lt;sub&gt;4&lt;/sub&gt;(SO&lt;sub&gt;4&lt;/sub&gt;)&lt;sub&gt;6&lt;/sub&gt;(OH)&lt;sub&gt;2&lt;/sub&gt;?20H&lt;sub&gt;2&lt;/sub&gt;O". </v>
      </c>
    </row>
    <row r="3385" spans="1:5" x14ac:dyDescent="0.25">
      <c r="A3385" t="s">
        <v>1748</v>
      </c>
      <c r="B3385" t="s">
        <v>7</v>
      </c>
      <c r="C3385" t="s">
        <v>1750</v>
      </c>
      <c r="D3385"/>
      <c r="E3385" s="1" t="str">
        <f t="shared" si="523"/>
        <v xml:space="preserve">gcmin:copiapite  skos:exactMatch  &lt;https://www.mindat.org/1:1:1124:8&gt;. </v>
      </c>
    </row>
    <row r="3386" spans="1:5" ht="30" x14ac:dyDescent="0.25">
      <c r="A3386" s="1" t="s">
        <v>1748</v>
      </c>
      <c r="B3386" s="1" t="s">
        <v>610</v>
      </c>
      <c r="C3386" s="1" t="s">
        <v>1751</v>
      </c>
      <c r="D3386" s="1" t="str">
        <f t="shared" ref="D3386:D3388" si="532">""""&amp;C3386&amp;""""</f>
        <v>"copiapite"</v>
      </c>
      <c r="E3386" s="1" t="str">
        <f t="shared" si="523"/>
        <v xml:space="preserve">gcmin:copiapite  gcmin:fleischersgroup  "copiapite". </v>
      </c>
    </row>
    <row r="3387" spans="1:5" ht="30" x14ac:dyDescent="0.25">
      <c r="A3387" s="1" t="s">
        <v>1748</v>
      </c>
      <c r="B3387" s="1" t="s">
        <v>588</v>
      </c>
      <c r="C3387" s="1" t="s">
        <v>1752</v>
      </c>
      <c r="D3387" s="1" t="str">
        <f t="shared" si="532"/>
        <v>"Fe | S | O | H"</v>
      </c>
      <c r="E3387" s="1" t="str">
        <f t="shared" si="523"/>
        <v xml:space="preserve">gcmin:copiapite  gcmin:chemistryelements  "Fe | S | O | H". </v>
      </c>
    </row>
    <row r="3388" spans="1:5" ht="30" x14ac:dyDescent="0.25">
      <c r="A3388" s="1" t="s">
        <v>1748</v>
      </c>
      <c r="B3388" s="1" t="s">
        <v>577</v>
      </c>
      <c r="C3388" s="1" t="s">
        <v>1753</v>
      </c>
      <c r="D3388" s="1" t="str">
        <f t="shared" si="532"/>
        <v>"http://www.webmineral.com/data/Copiapite.shtml"</v>
      </c>
      <c r="E3388" s="1" t="str">
        <f t="shared" si="523"/>
        <v xml:space="preserve">gcmin:copiapite  gcmin:webmineralurl  "http://www.webmineral.com/data/Copiapite.shtml". </v>
      </c>
    </row>
    <row r="3389" spans="1:5" x14ac:dyDescent="0.25">
      <c r="A3389" t="s">
        <v>1748</v>
      </c>
      <c r="B3389" t="s">
        <v>4</v>
      </c>
      <c r="C3389">
        <v>464</v>
      </c>
      <c r="D3389"/>
      <c r="E3389" s="1" t="str">
        <f t="shared" si="523"/>
        <v xml:space="preserve">gcmin:copiapite  gcmin:localitycount  464. </v>
      </c>
    </row>
    <row r="3390" spans="1:5" ht="30" x14ac:dyDescent="0.25">
      <c r="A3390" s="1" t="s">
        <v>1748</v>
      </c>
      <c r="B3390" s="1" t="s">
        <v>575</v>
      </c>
      <c r="C3390" s="1" t="s">
        <v>1754</v>
      </c>
      <c r="D3390" s="1" t="str">
        <f t="shared" ref="D3390:D3394" si="533">""""&amp;C3390&amp;""""</f>
        <v>"07.DB.35"</v>
      </c>
      <c r="E3390" s="1" t="str">
        <f t="shared" si="523"/>
        <v xml:space="preserve">gcmin:copiapite  gcmin:strunzcodeV10  "07.DB.35". </v>
      </c>
    </row>
    <row r="3391" spans="1:5" ht="30" x14ac:dyDescent="0.25">
      <c r="A3391" s="1" t="s">
        <v>1748</v>
      </c>
      <c r="B3391" s="1" t="s">
        <v>21</v>
      </c>
      <c r="C3391" s="1" t="s">
        <v>1755</v>
      </c>
      <c r="D3391" s="1" t="str">
        <f t="shared" si="533"/>
        <v>"min-1124"</v>
      </c>
      <c r="E3391" s="1" t="str">
        <f t="shared" si="523"/>
        <v xml:space="preserve">gcmin:copiapite  gcmin:mindatid  "min-1124". </v>
      </c>
    </row>
    <row r="3392" spans="1:5" ht="45" x14ac:dyDescent="0.25">
      <c r="A3392" s="1" t="s">
        <v>1748</v>
      </c>
      <c r="B3392" s="1" t="s">
        <v>598</v>
      </c>
      <c r="C3392" s="1" t="s">
        <v>1756</v>
      </c>
      <c r="D3392" s="1" t="str">
        <f t="shared" si="533"/>
        <v>"Fe&lt;sup&gt;2+&lt;/sup&gt;Fe&lt;sup&gt;3+&lt;/sup&gt;&lt;sub&gt;4&lt;/sub&gt;(S&lt;sup&gt;6+&lt;/sup&gt;O&lt;sub&gt;4&lt;/sub&gt;)&lt;sub&gt;6&lt;/sub&gt;(OH)&lt;sub&gt;2&lt;/sub&gt;?20H&lt;sub&gt;2&lt;/sub&gt;O"</v>
      </c>
      <c r="E3392" s="1" t="str">
        <f t="shared" si="523"/>
        <v xml:space="preserve">gcmin:copiapite  gcmin:rruffchemistry  "Fe&lt;sup&gt;2+&lt;/sup&gt;Fe&lt;sup&gt;3+&lt;/sup&gt;&lt;sub&gt;4&lt;/sub&gt;(S&lt;sup&gt;6+&lt;/sup&gt;O&lt;sub&gt;4&lt;/sub&gt;)&lt;sub&gt;6&lt;/sub&gt;(OH)&lt;sub&gt;2&lt;/sub&gt;?20H&lt;sub&gt;2&lt;/sub&gt;O". </v>
      </c>
    </row>
    <row r="3393" spans="1:5" ht="30" x14ac:dyDescent="0.25">
      <c r="A3393" s="1" t="s">
        <v>1748</v>
      </c>
      <c r="B3393" s="1" t="s">
        <v>586</v>
      </c>
      <c r="C3393" s="1">
        <v>1833</v>
      </c>
      <c r="D3393" s="1" t="str">
        <f t="shared" si="533"/>
        <v>"1833"</v>
      </c>
      <c r="E3393" s="1" t="str">
        <f t="shared" si="523"/>
        <v xml:space="preserve">gcmin:copiapite  gcmin:wikipediadate  "1833". </v>
      </c>
    </row>
    <row r="3394" spans="1:5" ht="30" x14ac:dyDescent="0.25">
      <c r="A3394" s="1" t="s">
        <v>1748</v>
      </c>
      <c r="B3394" s="1" t="s">
        <v>581</v>
      </c>
      <c r="C3394" s="1" t="s">
        <v>1757</v>
      </c>
      <c r="D3394" s="1" t="str">
        <f t="shared" si="533"/>
        <v>"R060821"</v>
      </c>
      <c r="E3394" s="1" t="str">
        <f t="shared" si="523"/>
        <v xml:space="preserve">gcmin:copiapite  gcmin:rruffids  "R060821". </v>
      </c>
    </row>
    <row r="3395" spans="1:5" x14ac:dyDescent="0.25">
      <c r="A3395" t="s">
        <v>1748</v>
      </c>
      <c r="B3395" t="s">
        <v>7</v>
      </c>
      <c r="C3395" t="s">
        <v>1758</v>
      </c>
      <c r="D3395"/>
      <c r="E3395" s="1" t="str">
        <f t="shared" ref="E3395:E3458" si="534">A3395 &amp; "  " &amp; B3395 &amp; "  " &amp; IF(ISBLANK(D3395),C3395, D3395) &amp; ". "</f>
        <v xml:space="preserve">gcmin:copiapite  skos:exactMatch  &lt;http://www.wikidata.org/entity/Q651700&gt;. </v>
      </c>
    </row>
    <row r="3396" spans="1:5" ht="30" x14ac:dyDescent="0.25">
      <c r="A3396" s="1" t="s">
        <v>1748</v>
      </c>
      <c r="B3396" s="1" t="s">
        <v>606</v>
      </c>
      <c r="C3396" s="1" t="s">
        <v>1759</v>
      </c>
      <c r="D3396" s="1" t="str">
        <f t="shared" ref="D3396:D3398" si="535">""""&amp;C3396&amp;""""</f>
        <v>"IUPAC: IronII tetraironIII hexasulfate dihydroxyl icosahydrate"</v>
      </c>
      <c r="E3396" s="1" t="str">
        <f t="shared" si="534"/>
        <v xml:space="preserve">gcmin:copiapite  gcmin:iupacchemname  "IUPAC: IronII tetraironIII hexasulfate dihydroxyl icosahydrate". </v>
      </c>
    </row>
    <row r="3397" spans="1:5" ht="30" x14ac:dyDescent="0.25">
      <c r="A3397" s="1" t="s">
        <v>1748</v>
      </c>
      <c r="B3397" s="1" t="s">
        <v>590</v>
      </c>
      <c r="C3397" s="1" t="s">
        <v>675</v>
      </c>
      <c r="D3397" s="1" t="str">
        <f t="shared" si="535"/>
        <v>"Grandfathered|Approved"</v>
      </c>
      <c r="E3397" s="1" t="str">
        <f t="shared" si="534"/>
        <v xml:space="preserve">gcmin:copiapite  gcmin:imastatus  "Grandfathered|Approved". </v>
      </c>
    </row>
    <row r="3398" spans="1:5" ht="30" x14ac:dyDescent="0.25">
      <c r="A3398" s="1" t="s">
        <v>1748</v>
      </c>
      <c r="B3398" s="1" t="s">
        <v>579</v>
      </c>
      <c r="C3398" s="1" t="s">
        <v>660</v>
      </c>
      <c r="D3398" s="1" t="str">
        <f t="shared" si="535"/>
        <v>"triclinic"</v>
      </c>
      <c r="E3398" s="1" t="str">
        <f t="shared" si="534"/>
        <v xml:space="preserve">gcmin:copiapite  gcmin:crystalsystem  "triclinic". </v>
      </c>
    </row>
    <row r="3399" spans="1:5" x14ac:dyDescent="0.25">
      <c r="A3399" t="s">
        <v>1748</v>
      </c>
      <c r="B3399" t="s">
        <v>11</v>
      </c>
      <c r="C3399" t="s">
        <v>12</v>
      </c>
      <c r="D3399"/>
      <c r="E3399" s="1" t="str">
        <f t="shared" si="534"/>
        <v xml:space="preserve">gcmin:copiapite  rdf:type  skos:Concept. </v>
      </c>
    </row>
    <row r="3400" spans="1:5" ht="30" x14ac:dyDescent="0.25">
      <c r="A3400" s="1" t="s">
        <v>1748</v>
      </c>
      <c r="B3400" s="1" t="s">
        <v>587</v>
      </c>
      <c r="C3400" s="1" t="s">
        <v>1760</v>
      </c>
      <c r="D3400" s="1" t="str">
        <f t="shared" ref="D3400:D3402" si="536">""""&amp;C3400&amp;""""</f>
        <v>"Copiapite"</v>
      </c>
      <c r="E3400" s="1" t="str">
        <f t="shared" si="534"/>
        <v xml:space="preserve">gcmin:copiapite  gcmin:rruffnameplain  "Copiapite". </v>
      </c>
    </row>
    <row r="3401" spans="1:5" ht="30" x14ac:dyDescent="0.25">
      <c r="A3401" s="1" t="s">
        <v>1748</v>
      </c>
      <c r="B3401" s="1" t="s">
        <v>601</v>
      </c>
      <c r="C3401" s="1" t="s">
        <v>1760</v>
      </c>
      <c r="D3401" s="1" t="str">
        <f t="shared" si="536"/>
        <v>"Copiapite"</v>
      </c>
      <c r="E3401" s="1" t="str">
        <f t="shared" si="534"/>
        <v xml:space="preserve">gcmin:copiapite  gcmin:rruffnamehtml  "Copiapite". </v>
      </c>
    </row>
    <row r="3402" spans="1:5" ht="45" x14ac:dyDescent="0.25">
      <c r="A3402" s="1" t="s">
        <v>1748</v>
      </c>
      <c r="B3402" s="1" t="s">
        <v>593</v>
      </c>
      <c r="C3402" s="1" t="s">
        <v>1761</v>
      </c>
      <c r="D3402" s="1" t="str">
        <f t="shared" si="536"/>
        <v>"Rose H (1833) Ueber einige in S?damerika vorkommende eisenoxydsalze, Annalen der Physik und Chemie 27, 309-319"</v>
      </c>
      <c r="E3402" s="1" t="str">
        <f t="shared" si="534"/>
        <v xml:space="preserve">gcmin:copiapite  gcmin:statusnotes  "Rose H (1833) Ueber einige in S?damerika vorkommende eisenoxydsalze, Annalen der Physik und Chemie 27, 309-319". </v>
      </c>
    </row>
    <row r="3403" spans="1:5" x14ac:dyDescent="0.25">
      <c r="A3403" t="s">
        <v>1748</v>
      </c>
      <c r="B3403" t="s">
        <v>7</v>
      </c>
      <c r="C3403" t="s">
        <v>1762</v>
      </c>
      <c r="D3403"/>
      <c r="E3403" s="1" t="str">
        <f t="shared" si="534"/>
        <v xml:space="preserve">gcmin:copiapite  skos:exactMatch  gsqmin:copiapite. </v>
      </c>
    </row>
    <row r="3404" spans="1:5" x14ac:dyDescent="0.25">
      <c r="A3404" t="s">
        <v>1748</v>
      </c>
      <c r="B3404" t="s">
        <v>13</v>
      </c>
      <c r="C3404" t="s">
        <v>77</v>
      </c>
      <c r="D3404"/>
      <c r="E3404" s="1" t="str">
        <f t="shared" si="534"/>
        <v xml:space="preserve">gcmin:copiapite  skos:inScheme  gcmin:conceptScheme. </v>
      </c>
    </row>
    <row r="3405" spans="1:5" ht="30" x14ac:dyDescent="0.25">
      <c r="A3405" s="1" t="s">
        <v>1748</v>
      </c>
      <c r="B3405" s="1" t="s">
        <v>17</v>
      </c>
      <c r="C3405" s="1" t="s">
        <v>1760</v>
      </c>
      <c r="D3405" s="1" t="str">
        <f t="shared" ref="D3405:D3407" si="537">""""&amp;C3405&amp;""""</f>
        <v>"Copiapite"</v>
      </c>
      <c r="E3405" s="1" t="str">
        <f t="shared" si="534"/>
        <v xml:space="preserve">gcmin:copiapite  skos:prefLabel  "Copiapite". </v>
      </c>
    </row>
    <row r="3406" spans="1:5" ht="30" x14ac:dyDescent="0.25">
      <c r="A3406" s="1" t="s">
        <v>1748</v>
      </c>
      <c r="B3406" s="1" t="s">
        <v>15</v>
      </c>
      <c r="C3406" s="1" t="s">
        <v>1760</v>
      </c>
      <c r="D3406" s="1" t="str">
        <f t="shared" si="537"/>
        <v>"Copiapite"</v>
      </c>
      <c r="E3406" s="1" t="str">
        <f t="shared" si="534"/>
        <v xml:space="preserve">gcmin:copiapite  rdfs:label  "Copiapite". </v>
      </c>
    </row>
    <row r="3407" spans="1:5" ht="30" x14ac:dyDescent="0.25">
      <c r="A3407" s="1" t="s">
        <v>1748</v>
      </c>
      <c r="B3407" s="1" t="s">
        <v>584</v>
      </c>
      <c r="C3407" s="1" t="s">
        <v>1760</v>
      </c>
      <c r="D3407" s="1" t="str">
        <f t="shared" si="537"/>
        <v>"Copiapite"</v>
      </c>
      <c r="E3407" s="1" t="str">
        <f t="shared" si="534"/>
        <v xml:space="preserve">gcmin:copiapite  gcmin:structuralgroup  "Copiapite". </v>
      </c>
    </row>
    <row r="3408" spans="1:5" ht="30" x14ac:dyDescent="0.25">
      <c r="A3408" t="s">
        <v>1748</v>
      </c>
      <c r="B3408" t="s">
        <v>23</v>
      </c>
      <c r="C3408" t="s">
        <v>176</v>
      </c>
      <c r="D3408"/>
      <c r="E3408" s="1" t="str">
        <f t="shared" si="534"/>
        <v xml:space="preserve">gcmin:copiapite  skos:broader  &lt;https://w3id.org/geochem/1.0/mingroup/29284&gt;. </v>
      </c>
    </row>
    <row r="3409" spans="1:5" ht="45" x14ac:dyDescent="0.25">
      <c r="A3409" s="1" t="s">
        <v>1748</v>
      </c>
      <c r="B3409" s="1" t="s">
        <v>604</v>
      </c>
      <c r="C3409" s="1" t="s">
        <v>1763</v>
      </c>
      <c r="D3409" s="1" t="str">
        <f t="shared" ref="D3409:D3412" si="538">""""&amp;C3409&amp;""""</f>
        <v>"Sulfate, selenate, etc. with additional anions and H2O, With only medium-sized cations; insular octahedra and finite units"</v>
      </c>
      <c r="E3409" s="1" t="str">
        <f t="shared" si="534"/>
        <v xml:space="preserve">gcmin:copiapite  gcmin:strunzlabel  "Sulfate, selenate, etc. with additional anions and H2O, With only medium-sized cations; insular octahedra and finite units". </v>
      </c>
    </row>
    <row r="3410" spans="1:5" ht="45" x14ac:dyDescent="0.25">
      <c r="A3410" s="1" t="s">
        <v>1748</v>
      </c>
      <c r="B3410" s="1" t="s">
        <v>602</v>
      </c>
      <c r="C3410" s="1" t="s">
        <v>1764</v>
      </c>
      <c r="D3410" s="1" t="str">
        <f t="shared" si="538"/>
        <v>"https://www.handbookofmineralogy.org/pdfs/copiapite.pdf"</v>
      </c>
      <c r="E3410" s="1" t="str">
        <f t="shared" si="534"/>
        <v xml:space="preserve">gcmin:copiapite  gcmin:handbookofmineralogyurl  "https://www.handbookofmineralogy.org/pdfs/copiapite.pdf". </v>
      </c>
    </row>
    <row r="3411" spans="1:5" ht="30" x14ac:dyDescent="0.25">
      <c r="A3411" s="1" t="s">
        <v>1748</v>
      </c>
      <c r="B3411" s="1" t="s">
        <v>26</v>
      </c>
      <c r="C3411" s="1" t="s">
        <v>1765</v>
      </c>
      <c r="D3411" s="1" t="str">
        <f t="shared" si="538"/>
        <v>"http://www.mindat.org/min-1124.html"</v>
      </c>
      <c r="E3411" s="1" t="str">
        <f t="shared" si="534"/>
        <v xml:space="preserve">gcmin:copiapite  gcmin:mindaturl  "http://www.mindat.org/min-1124.html". </v>
      </c>
    </row>
    <row r="3412" spans="1:5" ht="30" x14ac:dyDescent="0.25">
      <c r="A3412" s="1" t="s">
        <v>1766</v>
      </c>
      <c r="B3412" s="1" t="s">
        <v>575</v>
      </c>
      <c r="C3412" s="1" t="s">
        <v>1767</v>
      </c>
      <c r="D3412" s="1" t="str">
        <f t="shared" si="538"/>
        <v>"01.AA.05"</v>
      </c>
      <c r="E3412" s="1" t="str">
        <f t="shared" si="534"/>
        <v xml:space="preserve">gcmin:copper  gcmin:strunzcodeV10  "01.AA.05". </v>
      </c>
    </row>
    <row r="3413" spans="1:5" x14ac:dyDescent="0.25">
      <c r="A3413" t="s">
        <v>1766</v>
      </c>
      <c r="B3413" t="s">
        <v>7</v>
      </c>
      <c r="C3413" t="s">
        <v>1768</v>
      </c>
      <c r="D3413"/>
      <c r="E3413" s="1" t="str">
        <f t="shared" si="534"/>
        <v xml:space="preserve">gcmin:copper  skos:exactMatch  &lt;https://www.mindat.org/1:1:1209:2&gt;. </v>
      </c>
    </row>
    <row r="3414" spans="1:5" x14ac:dyDescent="0.25">
      <c r="A3414" t="s">
        <v>1766</v>
      </c>
      <c r="B3414" t="s">
        <v>11</v>
      </c>
      <c r="C3414" t="s">
        <v>12</v>
      </c>
      <c r="D3414"/>
      <c r="E3414" s="1" t="str">
        <f t="shared" si="534"/>
        <v xml:space="preserve">gcmin:copper  rdf:type  skos:Concept. </v>
      </c>
    </row>
    <row r="3415" spans="1:5" ht="30" x14ac:dyDescent="0.25">
      <c r="A3415" s="1" t="s">
        <v>1766</v>
      </c>
      <c r="B3415" s="1" t="s">
        <v>610</v>
      </c>
      <c r="C3415" s="1" t="s">
        <v>1769</v>
      </c>
      <c r="D3415" s="1" t="str">
        <f t="shared" ref="D3415:D3422" si="539">""""&amp;C3415&amp;""""</f>
        <v>"copper"</v>
      </c>
      <c r="E3415" s="1" t="str">
        <f t="shared" si="534"/>
        <v xml:space="preserve">gcmin:copper  gcmin:fleischersgroup  "copper". </v>
      </c>
    </row>
    <row r="3416" spans="1:5" ht="30" x14ac:dyDescent="0.25">
      <c r="A3416" s="1" t="s">
        <v>1766</v>
      </c>
      <c r="B3416" s="1" t="s">
        <v>581</v>
      </c>
      <c r="C3416" s="1" t="s">
        <v>1770</v>
      </c>
      <c r="D3416" s="1" t="str">
        <f t="shared" si="539"/>
        <v>"R061078 | R070329"</v>
      </c>
      <c r="E3416" s="1" t="str">
        <f t="shared" si="534"/>
        <v xml:space="preserve">gcmin:copper  gcmin:rruffids  "R061078 | R070329". </v>
      </c>
    </row>
    <row r="3417" spans="1:5" ht="30" x14ac:dyDescent="0.25">
      <c r="A3417" s="1" t="s">
        <v>1766</v>
      </c>
      <c r="B3417" s="1" t="s">
        <v>116</v>
      </c>
      <c r="C3417" s="1" t="s">
        <v>1771</v>
      </c>
      <c r="D3417" s="1" t="str">
        <f t="shared" si="539"/>
        <v>"Cu"</v>
      </c>
      <c r="E3417" s="1" t="str">
        <f t="shared" si="534"/>
        <v xml:space="preserve">gcmin:copper  gcmin:imachemistry  "Cu". </v>
      </c>
    </row>
    <row r="3418" spans="1:5" ht="30" x14ac:dyDescent="0.25">
      <c r="A3418" s="1" t="s">
        <v>1766</v>
      </c>
      <c r="B3418" s="1" t="s">
        <v>26</v>
      </c>
      <c r="C3418" s="1" t="s">
        <v>1772</v>
      </c>
      <c r="D3418" s="1" t="str">
        <f t="shared" si="539"/>
        <v>"http://www.mindat.org/min-1209.html"</v>
      </c>
      <c r="E3418" s="1" t="str">
        <f t="shared" si="534"/>
        <v xml:space="preserve">gcmin:copper  gcmin:mindaturl  "http://www.mindat.org/min-1209.html". </v>
      </c>
    </row>
    <row r="3419" spans="1:5" ht="30" x14ac:dyDescent="0.25">
      <c r="A3419" s="1" t="s">
        <v>1766</v>
      </c>
      <c r="B3419" s="1" t="s">
        <v>601</v>
      </c>
      <c r="C3419" s="1" t="s">
        <v>1773</v>
      </c>
      <c r="D3419" s="1" t="str">
        <f t="shared" si="539"/>
        <v>"Copper"</v>
      </c>
      <c r="E3419" s="1" t="str">
        <f t="shared" si="534"/>
        <v xml:space="preserve">gcmin:copper  gcmin:rruffnamehtml  "Copper". </v>
      </c>
    </row>
    <row r="3420" spans="1:5" ht="45" x14ac:dyDescent="0.25">
      <c r="A3420" s="1" t="s">
        <v>1766</v>
      </c>
      <c r="B3420" s="1" t="s">
        <v>602</v>
      </c>
      <c r="C3420" s="1" t="s">
        <v>1774</v>
      </c>
      <c r="D3420" s="1" t="str">
        <f t="shared" si="539"/>
        <v>"https://www.handbookofmineralogy.org/pdfs/copper.pdf"</v>
      </c>
      <c r="E3420" s="1" t="str">
        <f t="shared" si="534"/>
        <v xml:space="preserve">gcmin:copper  gcmin:handbookofmineralogyurl  "https://www.handbookofmineralogy.org/pdfs/copper.pdf". </v>
      </c>
    </row>
    <row r="3421" spans="1:5" ht="30" x14ac:dyDescent="0.25">
      <c r="A3421" s="1" t="s">
        <v>1766</v>
      </c>
      <c r="B3421" s="1" t="s">
        <v>15</v>
      </c>
      <c r="C3421" s="1" t="s">
        <v>1773</v>
      </c>
      <c r="D3421" s="1" t="str">
        <f t="shared" si="539"/>
        <v>"Copper"</v>
      </c>
      <c r="E3421" s="1" t="str">
        <f t="shared" si="534"/>
        <v xml:space="preserve">gcmin:copper  rdfs:label  "Copper". </v>
      </c>
    </row>
    <row r="3422" spans="1:5" ht="30" x14ac:dyDescent="0.25">
      <c r="A3422" s="1" t="s">
        <v>1766</v>
      </c>
      <c r="B3422" s="1" t="s">
        <v>598</v>
      </c>
      <c r="C3422" s="1" t="s">
        <v>1771</v>
      </c>
      <c r="D3422" s="1" t="str">
        <f t="shared" si="539"/>
        <v>"Cu"</v>
      </c>
      <c r="E3422" s="1" t="str">
        <f t="shared" si="534"/>
        <v xml:space="preserve">gcmin:copper  gcmin:rruffchemistry  "Cu". </v>
      </c>
    </row>
    <row r="3423" spans="1:5" x14ac:dyDescent="0.25">
      <c r="A3423" t="s">
        <v>1766</v>
      </c>
      <c r="B3423" t="s">
        <v>13</v>
      </c>
      <c r="C3423" t="s">
        <v>77</v>
      </c>
      <c r="D3423"/>
      <c r="E3423" s="1" t="str">
        <f t="shared" si="534"/>
        <v xml:space="preserve">gcmin:copper  skos:inScheme  gcmin:conceptScheme. </v>
      </c>
    </row>
    <row r="3424" spans="1:5" ht="30" x14ac:dyDescent="0.25">
      <c r="A3424" s="1" t="s">
        <v>1766</v>
      </c>
      <c r="B3424" s="1" t="s">
        <v>579</v>
      </c>
      <c r="C3424" s="1" t="s">
        <v>712</v>
      </c>
      <c r="D3424" s="1" t="str">
        <f t="shared" ref="D3424:D3429" si="540">""""&amp;C3424&amp;""""</f>
        <v>"cubic"</v>
      </c>
      <c r="E3424" s="1" t="str">
        <f t="shared" si="534"/>
        <v xml:space="preserve">gcmin:copper  gcmin:crystalsystem  "cubic". </v>
      </c>
    </row>
    <row r="3425" spans="1:5" ht="30" x14ac:dyDescent="0.25">
      <c r="A3425" s="1" t="s">
        <v>1766</v>
      </c>
      <c r="B3425" s="1" t="s">
        <v>577</v>
      </c>
      <c r="C3425" s="1" t="s">
        <v>1775</v>
      </c>
      <c r="D3425" s="1" t="str">
        <f t="shared" si="540"/>
        <v>"http://www.webmineral.com/data/Copper.shtml"</v>
      </c>
      <c r="E3425" s="1" t="str">
        <f t="shared" si="534"/>
        <v xml:space="preserve">gcmin:copper  gcmin:webmineralurl  "http://www.webmineral.com/data/Copper.shtml". </v>
      </c>
    </row>
    <row r="3426" spans="1:5" ht="30" x14ac:dyDescent="0.25">
      <c r="A3426" s="1" t="s">
        <v>1766</v>
      </c>
      <c r="B3426" s="1" t="s">
        <v>593</v>
      </c>
      <c r="C3426" s="1" t="s">
        <v>1005</v>
      </c>
      <c r="D3426" s="1" t="str">
        <f t="shared" si="540"/>
        <v>"Mineral name has been known since antiquity and predates any formal descriptive publication."</v>
      </c>
      <c r="E3426" s="1" t="str">
        <f t="shared" si="534"/>
        <v xml:space="preserve">gcmin:copper  gcmin:statusnotes  "Mineral name has been known since antiquity and predates any formal descriptive publication.". </v>
      </c>
    </row>
    <row r="3427" spans="1:5" ht="30" x14ac:dyDescent="0.25">
      <c r="A3427" s="1" t="s">
        <v>1766</v>
      </c>
      <c r="B3427" s="1" t="s">
        <v>21</v>
      </c>
      <c r="C3427" s="1" t="s">
        <v>1776</v>
      </c>
      <c r="D3427" s="1" t="str">
        <f t="shared" si="540"/>
        <v>"min-1209"</v>
      </c>
      <c r="E3427" s="1" t="str">
        <f t="shared" si="534"/>
        <v xml:space="preserve">gcmin:copper  gcmin:mindatid  "min-1209". </v>
      </c>
    </row>
    <row r="3428" spans="1:5" ht="30" x14ac:dyDescent="0.25">
      <c r="A3428" s="1" t="s">
        <v>1766</v>
      </c>
      <c r="B3428" s="1" t="s">
        <v>604</v>
      </c>
      <c r="C3428" s="1" t="s">
        <v>1777</v>
      </c>
      <c r="D3428" s="1" t="str">
        <f t="shared" si="540"/>
        <v>"Copper-cupalite family"</v>
      </c>
      <c r="E3428" s="1" t="str">
        <f t="shared" si="534"/>
        <v xml:space="preserve">gcmin:copper  gcmin:strunzlabel  "Copper-cupalite family". </v>
      </c>
    </row>
    <row r="3429" spans="1:5" ht="30" x14ac:dyDescent="0.25">
      <c r="A3429" s="1" t="s">
        <v>1766</v>
      </c>
      <c r="B3429" s="1" t="s">
        <v>588</v>
      </c>
      <c r="C3429" s="1" t="s">
        <v>1771</v>
      </c>
      <c r="D3429" s="1" t="str">
        <f t="shared" si="540"/>
        <v>"Cu"</v>
      </c>
      <c r="E3429" s="1" t="str">
        <f t="shared" si="534"/>
        <v xml:space="preserve">gcmin:copper  gcmin:chemistryelements  "Cu". </v>
      </c>
    </row>
    <row r="3430" spans="1:5" x14ac:dyDescent="0.25">
      <c r="A3430" t="s">
        <v>1766</v>
      </c>
      <c r="B3430" t="s">
        <v>23</v>
      </c>
      <c r="C3430" t="s">
        <v>1778</v>
      </c>
      <c r="D3430"/>
      <c r="E3430" s="1" t="str">
        <f t="shared" si="534"/>
        <v xml:space="preserve">gcmin:copper  skos:broader  strunz:s01_AA. </v>
      </c>
    </row>
    <row r="3431" spans="1:5" ht="30" x14ac:dyDescent="0.25">
      <c r="A3431" s="1" t="s">
        <v>1766</v>
      </c>
      <c r="B3431" s="1" t="s">
        <v>590</v>
      </c>
      <c r="C3431" s="1" t="s">
        <v>675</v>
      </c>
      <c r="D3431" s="1" t="str">
        <f t="shared" ref="D3431:D3432" si="541">""""&amp;C3431&amp;""""</f>
        <v>"Grandfathered|Approved"</v>
      </c>
      <c r="E3431" s="1" t="str">
        <f t="shared" si="534"/>
        <v xml:space="preserve">gcmin:copper  gcmin:imastatus  "Grandfathered|Approved". </v>
      </c>
    </row>
    <row r="3432" spans="1:5" ht="30" x14ac:dyDescent="0.25">
      <c r="A3432" s="1" t="s">
        <v>1766</v>
      </c>
      <c r="B3432" s="1" t="s">
        <v>587</v>
      </c>
      <c r="C3432" s="1" t="s">
        <v>1773</v>
      </c>
      <c r="D3432" s="1" t="str">
        <f t="shared" si="541"/>
        <v>"Copper"</v>
      </c>
      <c r="E3432" s="1" t="str">
        <f t="shared" si="534"/>
        <v xml:space="preserve">gcmin:copper  gcmin:rruffnameplain  "Copper". </v>
      </c>
    </row>
    <row r="3433" spans="1:5" x14ac:dyDescent="0.25">
      <c r="A3433" t="s">
        <v>1766</v>
      </c>
      <c r="B3433" t="s">
        <v>7</v>
      </c>
      <c r="C3433" t="s">
        <v>1779</v>
      </c>
      <c r="D3433"/>
      <c r="E3433" s="1" t="str">
        <f t="shared" si="534"/>
        <v xml:space="preserve">gcmin:copper  skos:exactMatch  gsqmin:copper. </v>
      </c>
    </row>
    <row r="3434" spans="1:5" ht="30" x14ac:dyDescent="0.25">
      <c r="A3434" s="1" t="s">
        <v>1766</v>
      </c>
      <c r="B3434" s="1" t="s">
        <v>586</v>
      </c>
      <c r="C3434" s="1" t="s">
        <v>700</v>
      </c>
      <c r="D3434" s="1" t="str">
        <f t="shared" ref="D3434:D3435" si="542">""""&amp;C3434&amp;""""</f>
        <v>"old"</v>
      </c>
      <c r="E3434" s="1" t="str">
        <f t="shared" si="534"/>
        <v xml:space="preserve">gcmin:copper  gcmin:wikipediadate  "old". </v>
      </c>
    </row>
    <row r="3435" spans="1:5" ht="30" x14ac:dyDescent="0.25">
      <c r="A3435" s="1" t="s">
        <v>1766</v>
      </c>
      <c r="B3435" s="1" t="s">
        <v>584</v>
      </c>
      <c r="C3435" s="1" t="s">
        <v>1773</v>
      </c>
      <c r="D3435" s="1" t="str">
        <f t="shared" si="542"/>
        <v>"Copper"</v>
      </c>
      <c r="E3435" s="1" t="str">
        <f t="shared" si="534"/>
        <v xml:space="preserve">gcmin:copper  gcmin:structuralgroup  "Copper". </v>
      </c>
    </row>
    <row r="3436" spans="1:5" x14ac:dyDescent="0.25">
      <c r="A3436" t="s">
        <v>1766</v>
      </c>
      <c r="B3436" t="s">
        <v>4</v>
      </c>
      <c r="C3436">
        <v>4489</v>
      </c>
      <c r="D3436"/>
      <c r="E3436" s="1" t="str">
        <f t="shared" si="534"/>
        <v xml:space="preserve">gcmin:copper  gcmin:localitycount  4489. </v>
      </c>
    </row>
    <row r="3437" spans="1:5" ht="30" x14ac:dyDescent="0.25">
      <c r="A3437" s="1" t="s">
        <v>1766</v>
      </c>
      <c r="B3437" s="1" t="s">
        <v>17</v>
      </c>
      <c r="C3437" s="1" t="s">
        <v>1773</v>
      </c>
      <c r="D3437" s="1" t="str">
        <f>""""&amp;C3437&amp;""""</f>
        <v>"Copper"</v>
      </c>
      <c r="E3437" s="1" t="str">
        <f t="shared" si="534"/>
        <v xml:space="preserve">gcmin:copper  skos:prefLabel  "Copper". </v>
      </c>
    </row>
    <row r="3438" spans="1:5" ht="30" x14ac:dyDescent="0.25">
      <c r="A3438" t="s">
        <v>1766</v>
      </c>
      <c r="B3438" t="s">
        <v>23</v>
      </c>
      <c r="C3438" t="s">
        <v>306</v>
      </c>
      <c r="D3438"/>
      <c r="E3438" s="1" t="str">
        <f t="shared" si="534"/>
        <v xml:space="preserve">gcmin:copper  skos:broader  &lt;https://w3id.org/geochem/1.0/mingroup/32720&gt;. </v>
      </c>
    </row>
    <row r="3439" spans="1:5" x14ac:dyDescent="0.25">
      <c r="A3439" t="s">
        <v>1780</v>
      </c>
      <c r="B3439" t="s">
        <v>7</v>
      </c>
      <c r="C3439" t="s">
        <v>1781</v>
      </c>
      <c r="D3439"/>
      <c r="E3439" s="1" t="str">
        <f t="shared" si="534"/>
        <v xml:space="preserve">gcmin:cordierite  skos:exactMatch  &lt;http://www.wikidata.org/entity/Q410336&gt;. </v>
      </c>
    </row>
    <row r="3440" spans="1:5" x14ac:dyDescent="0.25">
      <c r="A3440" t="s">
        <v>1780</v>
      </c>
      <c r="B3440" t="s">
        <v>7</v>
      </c>
      <c r="C3440" t="s">
        <v>1782</v>
      </c>
      <c r="D3440"/>
      <c r="E3440" s="1" t="str">
        <f t="shared" si="534"/>
        <v xml:space="preserve">gcmin:cordierite  skos:exactMatch  &lt;https://www.mindat.org/1:1:1128:6&gt;. </v>
      </c>
    </row>
    <row r="3441" spans="1:5" ht="30" x14ac:dyDescent="0.25">
      <c r="A3441" s="1" t="s">
        <v>1780</v>
      </c>
      <c r="B3441" s="1" t="s">
        <v>587</v>
      </c>
      <c r="C3441" s="1" t="s">
        <v>1783</v>
      </c>
      <c r="D3441" s="1" t="str">
        <f>""""&amp;C3441&amp;""""</f>
        <v>"Cordierite"</v>
      </c>
      <c r="E3441" s="1" t="str">
        <f t="shared" si="534"/>
        <v xml:space="preserve">gcmin:cordierite  gcmin:rruffnameplain  "Cordierite". </v>
      </c>
    </row>
    <row r="3442" spans="1:5" x14ac:dyDescent="0.25">
      <c r="A3442" t="s">
        <v>1780</v>
      </c>
      <c r="B3442" t="s">
        <v>4</v>
      </c>
      <c r="C3442">
        <v>1263</v>
      </c>
      <c r="D3442"/>
      <c r="E3442" s="1" t="str">
        <f t="shared" si="534"/>
        <v xml:space="preserve">gcmin:cordierite  gcmin:localitycount  1263. </v>
      </c>
    </row>
    <row r="3443" spans="1:5" ht="30" x14ac:dyDescent="0.25">
      <c r="A3443" s="1" t="s">
        <v>1780</v>
      </c>
      <c r="B3443" s="1" t="s">
        <v>581</v>
      </c>
      <c r="C3443" s="1" t="s">
        <v>1784</v>
      </c>
      <c r="D3443" s="1" t="str">
        <f>""""&amp;C3443&amp;""""</f>
        <v>"R040081 | R040082 | R040084 | R100141 | R100150"</v>
      </c>
      <c r="E3443" s="1" t="str">
        <f t="shared" si="534"/>
        <v xml:space="preserve">gcmin:cordierite  gcmin:rruffids  "R040081 | R040082 | R040084 | R100141 | R100150". </v>
      </c>
    </row>
    <row r="3444" spans="1:5" x14ac:dyDescent="0.25">
      <c r="A3444" t="s">
        <v>1780</v>
      </c>
      <c r="B3444" t="s">
        <v>7</v>
      </c>
      <c r="C3444" t="s">
        <v>1785</v>
      </c>
      <c r="D3444"/>
      <c r="E3444" s="1" t="str">
        <f t="shared" si="534"/>
        <v xml:space="preserve">gcmin:cordierite  skos:exactMatch  gsqmin:cordierite. </v>
      </c>
    </row>
    <row r="3445" spans="1:5" ht="30" x14ac:dyDescent="0.25">
      <c r="A3445" s="1" t="s">
        <v>1780</v>
      </c>
      <c r="B3445" s="1" t="s">
        <v>575</v>
      </c>
      <c r="C3445" s="1" t="s">
        <v>1786</v>
      </c>
      <c r="D3445" s="1" t="str">
        <f t="shared" ref="D3445:D3447" si="543">""""&amp;C3445&amp;""""</f>
        <v>"09.CJ.10"</v>
      </c>
      <c r="E3445" s="1" t="str">
        <f t="shared" si="534"/>
        <v xml:space="preserve">gcmin:cordierite  gcmin:strunzcodeV10  "09.CJ.10". </v>
      </c>
    </row>
    <row r="3446" spans="1:5" ht="45" x14ac:dyDescent="0.25">
      <c r="A3446" s="1" t="s">
        <v>1780</v>
      </c>
      <c r="B3446" s="1" t="s">
        <v>602</v>
      </c>
      <c r="C3446" s="1" t="s">
        <v>1787</v>
      </c>
      <c r="D3446" s="1" t="str">
        <f t="shared" si="543"/>
        <v>"https://www.handbookofmineralogy.org/pdfs/cordierite.pdf"</v>
      </c>
      <c r="E3446" s="1" t="str">
        <f t="shared" si="534"/>
        <v xml:space="preserve">gcmin:cordierite  gcmin:handbookofmineralogyurl  "https://www.handbookofmineralogy.org/pdfs/cordierite.pdf". </v>
      </c>
    </row>
    <row r="3447" spans="1:5" ht="30" x14ac:dyDescent="0.25">
      <c r="A3447" s="1" t="s">
        <v>1780</v>
      </c>
      <c r="B3447" s="1" t="s">
        <v>598</v>
      </c>
      <c r="C3447" s="1" t="s">
        <v>1788</v>
      </c>
      <c r="D3447" s="1" t="str">
        <f t="shared" si="543"/>
        <v>"Mg&lt;sub&gt;2&lt;/sub&gt;Al&lt;sub&gt;3&lt;/sub&gt;(AlSi&lt;sub&gt;5&lt;/sub&gt;)O&lt;sub&gt;18&lt;/sub&gt;"</v>
      </c>
      <c r="E3447" s="1" t="str">
        <f t="shared" si="534"/>
        <v xml:space="preserve">gcmin:cordierite  gcmin:rruffchemistry  "Mg&lt;sub&gt;2&lt;/sub&gt;Al&lt;sub&gt;3&lt;/sub&gt;(AlSi&lt;sub&gt;5&lt;/sub&gt;)O&lt;sub&gt;18&lt;/sub&gt;". </v>
      </c>
    </row>
    <row r="3448" spans="1:5" x14ac:dyDescent="0.25">
      <c r="A3448" t="s">
        <v>1780</v>
      </c>
      <c r="B3448" t="s">
        <v>11</v>
      </c>
      <c r="C3448" t="s">
        <v>12</v>
      </c>
      <c r="D3448"/>
      <c r="E3448" s="1" t="str">
        <f t="shared" si="534"/>
        <v xml:space="preserve">gcmin:cordierite  rdf:type  skos:Concept. </v>
      </c>
    </row>
    <row r="3449" spans="1:5" ht="30" x14ac:dyDescent="0.25">
      <c r="A3449" s="1" t="s">
        <v>1780</v>
      </c>
      <c r="B3449" s="1" t="s">
        <v>15</v>
      </c>
      <c r="C3449" s="1" t="s">
        <v>1783</v>
      </c>
      <c r="D3449" s="1" t="str">
        <f t="shared" ref="D3449:D3459" si="544">""""&amp;C3449&amp;""""</f>
        <v>"Cordierite"</v>
      </c>
      <c r="E3449" s="1" t="str">
        <f t="shared" si="534"/>
        <v xml:space="preserve">gcmin:cordierite  rdfs:label  "Cordierite". </v>
      </c>
    </row>
    <row r="3450" spans="1:5" ht="30" x14ac:dyDescent="0.25">
      <c r="A3450" s="1" t="s">
        <v>1780</v>
      </c>
      <c r="B3450" s="1" t="s">
        <v>601</v>
      </c>
      <c r="C3450" s="1" t="s">
        <v>1783</v>
      </c>
      <c r="D3450" s="1" t="str">
        <f t="shared" si="544"/>
        <v>"Cordierite"</v>
      </c>
      <c r="E3450" s="1" t="str">
        <f t="shared" si="534"/>
        <v xml:space="preserve">gcmin:cordierite  gcmin:rruffnamehtml  "Cordierite". </v>
      </c>
    </row>
    <row r="3451" spans="1:5" ht="30" x14ac:dyDescent="0.25">
      <c r="A3451" s="1" t="s">
        <v>1780</v>
      </c>
      <c r="B3451" s="1" t="s">
        <v>590</v>
      </c>
      <c r="C3451" s="1" t="s">
        <v>675</v>
      </c>
      <c r="D3451" s="1" t="str">
        <f t="shared" si="544"/>
        <v>"Grandfathered|Approved"</v>
      </c>
      <c r="E3451" s="1" t="str">
        <f t="shared" si="534"/>
        <v xml:space="preserve">gcmin:cordierite  gcmin:imastatus  "Grandfathered|Approved". </v>
      </c>
    </row>
    <row r="3452" spans="1:5" ht="30" x14ac:dyDescent="0.25">
      <c r="A3452" s="1" t="s">
        <v>1780</v>
      </c>
      <c r="B3452" s="1" t="s">
        <v>26</v>
      </c>
      <c r="C3452" s="1" t="s">
        <v>1789</v>
      </c>
      <c r="D3452" s="1" t="str">
        <f t="shared" si="544"/>
        <v>"http://www.mindat.org/min-1128.html"</v>
      </c>
      <c r="E3452" s="1" t="str">
        <f t="shared" si="534"/>
        <v xml:space="preserve">gcmin:cordierite  gcmin:mindaturl  "http://www.mindat.org/min-1128.html". </v>
      </c>
    </row>
    <row r="3453" spans="1:5" ht="30" x14ac:dyDescent="0.25">
      <c r="A3453" s="1" t="s">
        <v>1780</v>
      </c>
      <c r="B3453" s="1" t="s">
        <v>586</v>
      </c>
      <c r="C3453" s="1">
        <v>1813</v>
      </c>
      <c r="D3453" s="1" t="str">
        <f t="shared" si="544"/>
        <v>"1813"</v>
      </c>
      <c r="E3453" s="1" t="str">
        <f t="shared" si="534"/>
        <v xml:space="preserve">gcmin:cordierite  gcmin:wikipediadate  "1813". </v>
      </c>
    </row>
    <row r="3454" spans="1:5" ht="30" x14ac:dyDescent="0.25">
      <c r="A3454" s="1" t="s">
        <v>1780</v>
      </c>
      <c r="B3454" s="1" t="s">
        <v>577</v>
      </c>
      <c r="C3454" s="1" t="s">
        <v>1790</v>
      </c>
      <c r="D3454" s="1" t="str">
        <f t="shared" si="544"/>
        <v>"http://www.webmineral.com/data/Cordierite.shtml"</v>
      </c>
      <c r="E3454" s="1" t="str">
        <f t="shared" si="534"/>
        <v xml:space="preserve">gcmin:cordierite  gcmin:webmineralurl  "http://www.webmineral.com/data/Cordierite.shtml". </v>
      </c>
    </row>
    <row r="3455" spans="1:5" ht="30" x14ac:dyDescent="0.25">
      <c r="A3455" s="1" t="s">
        <v>1780</v>
      </c>
      <c r="B3455" s="1" t="s">
        <v>17</v>
      </c>
      <c r="C3455" s="1" t="s">
        <v>1783</v>
      </c>
      <c r="D3455" s="1" t="str">
        <f t="shared" si="544"/>
        <v>"Cordierite"</v>
      </c>
      <c r="E3455" s="1" t="str">
        <f t="shared" si="534"/>
        <v xml:space="preserve">gcmin:cordierite  skos:prefLabel  "Cordierite". </v>
      </c>
    </row>
    <row r="3456" spans="1:5" ht="30" x14ac:dyDescent="0.25">
      <c r="A3456" s="1" t="s">
        <v>1780</v>
      </c>
      <c r="B3456" s="1" t="s">
        <v>21</v>
      </c>
      <c r="C3456" s="1" t="s">
        <v>1791</v>
      </c>
      <c r="D3456" s="1" t="str">
        <f t="shared" si="544"/>
        <v>"min-1128"</v>
      </c>
      <c r="E3456" s="1" t="str">
        <f t="shared" si="534"/>
        <v xml:space="preserve">gcmin:cordierite  gcmin:mindatid  "min-1128". </v>
      </c>
    </row>
    <row r="3457" spans="1:5" ht="45" x14ac:dyDescent="0.25">
      <c r="A3457" s="1" t="s">
        <v>1780</v>
      </c>
      <c r="B3457" s="1" t="s">
        <v>593</v>
      </c>
      <c r="C3457" s="1" t="s">
        <v>1792</v>
      </c>
      <c r="D3457" s="1" t="str">
        <f t="shared" si="544"/>
        <v>"Lucas J A H (1813) XIII. Cordierite (Iolithe), in Tableau M?thodique Esp?ces Min?rales, Seconde Partie, D'Hautel (Paris) 219-222"</v>
      </c>
      <c r="E3457" s="1" t="str">
        <f t="shared" si="534"/>
        <v xml:space="preserve">gcmin:cordierite  gcmin:statusnotes  "Lucas J A H (1813) XIII. Cordierite (Iolithe), in Tableau M?thodique Esp?ces Min?rales, Seconde Partie, D'Hautel (Paris) 219-222". </v>
      </c>
    </row>
    <row r="3458" spans="1:5" ht="30" x14ac:dyDescent="0.25">
      <c r="A3458" s="1" t="s">
        <v>1780</v>
      </c>
      <c r="B3458" s="1" t="s">
        <v>579</v>
      </c>
      <c r="C3458" s="1" t="s">
        <v>814</v>
      </c>
      <c r="D3458" s="1" t="str">
        <f t="shared" si="544"/>
        <v>"orthorhombic"</v>
      </c>
      <c r="E3458" s="1" t="str">
        <f t="shared" si="534"/>
        <v xml:space="preserve">gcmin:cordierite  gcmin:crystalsystem  "orthorhombic". </v>
      </c>
    </row>
    <row r="3459" spans="1:5" ht="30" x14ac:dyDescent="0.25">
      <c r="A3459" s="1" t="s">
        <v>1780</v>
      </c>
      <c r="B3459" s="1" t="s">
        <v>604</v>
      </c>
      <c r="C3459" s="1" t="s">
        <v>1159</v>
      </c>
      <c r="D3459" s="1" t="str">
        <f t="shared" si="544"/>
        <v>"Cyclosilicate: [Si6O18]12- 6-membered single rings (sechser-Einfachringe), without insular complex anions"</v>
      </c>
      <c r="E3459" s="1" t="str">
        <f t="shared" ref="E3459:E3522" si="545">A3459 &amp; "  " &amp; B3459 &amp; "  " &amp; IF(ISBLANK(D3459),C3459, D3459) &amp; ". "</f>
        <v xml:space="preserve">gcmin:cordierite  gcmin:strunzlabel  "Cyclosilicate: [Si6O18]12- 6-membered single rings (sechser-Einfachringe), without insular complex anions". </v>
      </c>
    </row>
    <row r="3460" spans="1:5" x14ac:dyDescent="0.25">
      <c r="A3460" t="s">
        <v>1780</v>
      </c>
      <c r="B3460" t="s">
        <v>23</v>
      </c>
      <c r="C3460" t="s">
        <v>408</v>
      </c>
      <c r="D3460"/>
      <c r="E3460" s="1" t="str">
        <f t="shared" si="545"/>
        <v xml:space="preserve">gcmin:cordierite  skos:broader  strunz:s09_CJ. </v>
      </c>
    </row>
    <row r="3461" spans="1:5" ht="30" x14ac:dyDescent="0.25">
      <c r="A3461" s="1" t="s">
        <v>1780</v>
      </c>
      <c r="B3461" s="1" t="s">
        <v>584</v>
      </c>
      <c r="C3461" s="1" t="s">
        <v>1146</v>
      </c>
      <c r="D3461" s="1" t="str">
        <f>""""&amp;C3461&amp;""""</f>
        <v>"Beryl"</v>
      </c>
      <c r="E3461" s="1" t="str">
        <f t="shared" si="545"/>
        <v xml:space="preserve">gcmin:cordierite  gcmin:structuralgroup  "Beryl". </v>
      </c>
    </row>
    <row r="3462" spans="1:5" x14ac:dyDescent="0.25">
      <c r="A3462" t="s">
        <v>1780</v>
      </c>
      <c r="B3462" t="s">
        <v>13</v>
      </c>
      <c r="C3462" t="s">
        <v>77</v>
      </c>
      <c r="D3462"/>
      <c r="E3462" s="1" t="str">
        <f t="shared" si="545"/>
        <v xml:space="preserve">gcmin:cordierite  skos:inScheme  gcmin:conceptScheme. </v>
      </c>
    </row>
    <row r="3463" spans="1:5" ht="30" x14ac:dyDescent="0.25">
      <c r="A3463" s="1" t="s">
        <v>1780</v>
      </c>
      <c r="B3463" s="1" t="s">
        <v>116</v>
      </c>
      <c r="C3463" s="1" t="s">
        <v>1793</v>
      </c>
      <c r="D3463" s="1" t="str">
        <f t="shared" ref="D3463:D3469" si="546">""""&amp;C3463&amp;""""</f>
        <v>"Mg&lt;sub&gt;2&lt;/sub&gt;Al&lt;sub&gt;4&lt;/sub&gt;Si&lt;sub&gt;5&lt;/sub&gt;O&lt;sub&gt;18&lt;/sub&gt;"</v>
      </c>
      <c r="E3463" s="1" t="str">
        <f t="shared" si="545"/>
        <v xml:space="preserve">gcmin:cordierite  gcmin:imachemistry  "Mg&lt;sub&gt;2&lt;/sub&gt;Al&lt;sub&gt;4&lt;/sub&gt;Si&lt;sub&gt;5&lt;/sub&gt;O&lt;sub&gt;18&lt;/sub&gt;". </v>
      </c>
    </row>
    <row r="3464" spans="1:5" ht="30" x14ac:dyDescent="0.25">
      <c r="A3464" s="1" t="s">
        <v>1780</v>
      </c>
      <c r="B3464" s="1" t="s">
        <v>588</v>
      </c>
      <c r="C3464" s="1" t="s">
        <v>1794</v>
      </c>
      <c r="D3464" s="1" t="str">
        <f t="shared" si="546"/>
        <v>"Mg | Al | Si | O"</v>
      </c>
      <c r="E3464" s="1" t="str">
        <f t="shared" si="545"/>
        <v xml:space="preserve">gcmin:cordierite  gcmin:chemistryelements  "Mg | Al | Si | O". </v>
      </c>
    </row>
    <row r="3465" spans="1:5" ht="30" x14ac:dyDescent="0.25">
      <c r="A3465" s="1" t="s">
        <v>1795</v>
      </c>
      <c r="B3465" s="1" t="s">
        <v>590</v>
      </c>
      <c r="C3465" s="1" t="s">
        <v>675</v>
      </c>
      <c r="D3465" s="1" t="str">
        <f t="shared" si="546"/>
        <v>"Grandfathered|Approved"</v>
      </c>
      <c r="E3465" s="1" t="str">
        <f t="shared" si="545"/>
        <v xml:space="preserve">gcmin:corundum  gcmin:imastatus  "Grandfathered|Approved". </v>
      </c>
    </row>
    <row r="3466" spans="1:5" ht="30" x14ac:dyDescent="0.25">
      <c r="A3466" s="1" t="s">
        <v>1795</v>
      </c>
      <c r="B3466" s="1" t="s">
        <v>601</v>
      </c>
      <c r="C3466" s="1" t="s">
        <v>1796</v>
      </c>
      <c r="D3466" s="1" t="str">
        <f t="shared" si="546"/>
        <v>"Corundum"</v>
      </c>
      <c r="E3466" s="1" t="str">
        <f t="shared" si="545"/>
        <v xml:space="preserve">gcmin:corundum  gcmin:rruffnamehtml  "Corundum". </v>
      </c>
    </row>
    <row r="3467" spans="1:5" ht="30" x14ac:dyDescent="0.25">
      <c r="A3467" s="1" t="s">
        <v>1795</v>
      </c>
      <c r="B3467" s="1" t="s">
        <v>577</v>
      </c>
      <c r="C3467" s="1" t="s">
        <v>1797</v>
      </c>
      <c r="D3467" s="1" t="str">
        <f t="shared" si="546"/>
        <v>"http://www.webmineral.com/data/Corundum.shtml"</v>
      </c>
      <c r="E3467" s="1" t="str">
        <f t="shared" si="545"/>
        <v xml:space="preserve">gcmin:corundum  gcmin:webmineralurl  "http://www.webmineral.com/data/Corundum.shtml". </v>
      </c>
    </row>
    <row r="3468" spans="1:5" ht="60" x14ac:dyDescent="0.25">
      <c r="A3468" s="1" t="s">
        <v>1795</v>
      </c>
      <c r="B3468" s="1" t="s">
        <v>581</v>
      </c>
      <c r="C3468" s="1" t="s">
        <v>1798</v>
      </c>
      <c r="D3468" s="1" t="str">
        <f t="shared" si="546"/>
        <v>"R040096 | R060020 | RS899436 | RS570316 | RS796049 | RS863332 | R100131 | R100142 | R110096 | R110097 | R110098 | R110099 | R110110 | R110111 | R110116 | R110117 | R110119 | RS812608"</v>
      </c>
      <c r="E3468" s="1" t="str">
        <f t="shared" si="545"/>
        <v xml:space="preserve">gcmin:corundum  gcmin:rruffids  "R040096 | R060020 | RS899436 | RS570316 | RS796049 | RS863332 | R100131 | R100142 | R110096 | R110097 | R110098 | R110099 | R110110 | R110111 | R110116 | R110117 | R110119 | RS812608". </v>
      </c>
    </row>
    <row r="3469" spans="1:5" ht="45" x14ac:dyDescent="0.25">
      <c r="A3469" s="1" t="s">
        <v>1795</v>
      </c>
      <c r="B3469" s="1" t="s">
        <v>602</v>
      </c>
      <c r="C3469" s="1" t="s">
        <v>1799</v>
      </c>
      <c r="D3469" s="1" t="str">
        <f t="shared" si="546"/>
        <v>"https://www.handbookofmineralogy.org/pdfs/corundum.pdf"</v>
      </c>
      <c r="E3469" s="1" t="str">
        <f t="shared" si="545"/>
        <v xml:space="preserve">gcmin:corundum  gcmin:handbookofmineralogyurl  "https://www.handbookofmineralogy.org/pdfs/corundum.pdf". </v>
      </c>
    </row>
    <row r="3470" spans="1:5" x14ac:dyDescent="0.25">
      <c r="A3470" t="s">
        <v>1795</v>
      </c>
      <c r="B3470" t="s">
        <v>7</v>
      </c>
      <c r="C3470" t="s">
        <v>1800</v>
      </c>
      <c r="D3470"/>
      <c r="E3470" s="1" t="str">
        <f t="shared" si="545"/>
        <v xml:space="preserve">gcmin:corundum  skos:exactMatch  gsqmin:corundum. </v>
      </c>
    </row>
    <row r="3471" spans="1:5" ht="30" x14ac:dyDescent="0.25">
      <c r="A3471" s="1" t="s">
        <v>1795</v>
      </c>
      <c r="B3471" s="1" t="s">
        <v>606</v>
      </c>
      <c r="C3471" s="1" t="s">
        <v>1801</v>
      </c>
      <c r="D3471" s="1" t="str">
        <f t="shared" ref="D3471:D3472" si="547">""""&amp;C3471&amp;""""</f>
        <v>"IUPAC: Dialuminium trioxide"</v>
      </c>
      <c r="E3471" s="1" t="str">
        <f t="shared" si="545"/>
        <v xml:space="preserve">gcmin:corundum  gcmin:iupacchemname  "IUPAC: Dialuminium trioxide". </v>
      </c>
    </row>
    <row r="3472" spans="1:5" ht="30" x14ac:dyDescent="0.25">
      <c r="A3472" s="1" t="s">
        <v>1795</v>
      </c>
      <c r="B3472" s="1" t="s">
        <v>610</v>
      </c>
      <c r="C3472" s="1" t="s">
        <v>1802</v>
      </c>
      <c r="D3472" s="1" t="str">
        <f t="shared" si="547"/>
        <v>"hematite"</v>
      </c>
      <c r="E3472" s="1" t="str">
        <f t="shared" si="545"/>
        <v xml:space="preserve">gcmin:corundum  gcmin:fleischersgroup  "hematite". </v>
      </c>
    </row>
    <row r="3473" spans="1:5" ht="30" x14ac:dyDescent="0.25">
      <c r="A3473" t="s">
        <v>1795</v>
      </c>
      <c r="B3473" t="s">
        <v>7</v>
      </c>
      <c r="C3473" t="s">
        <v>1803</v>
      </c>
      <c r="D3473"/>
      <c r="E3473" s="1" t="str">
        <f t="shared" si="545"/>
        <v xml:space="preserve">gcmin:corundum  skos:exactMatch  &lt;http://www.wikidata.org/entity/Q131777&gt;. </v>
      </c>
    </row>
    <row r="3474" spans="1:5" ht="30" x14ac:dyDescent="0.25">
      <c r="A3474" s="1" t="s">
        <v>1795</v>
      </c>
      <c r="B3474" s="1" t="s">
        <v>17</v>
      </c>
      <c r="C3474" s="1" t="s">
        <v>1796</v>
      </c>
      <c r="D3474" s="1" t="str">
        <f t="shared" ref="D3474:D3476" si="548">""""&amp;C3474&amp;""""</f>
        <v>"Corundum"</v>
      </c>
      <c r="E3474" s="1" t="str">
        <f t="shared" si="545"/>
        <v xml:space="preserve">gcmin:corundum  skos:prefLabel  "Corundum". </v>
      </c>
    </row>
    <row r="3475" spans="1:5" ht="30" x14ac:dyDescent="0.25">
      <c r="A3475" s="1" t="s">
        <v>1795</v>
      </c>
      <c r="B3475" s="1" t="s">
        <v>587</v>
      </c>
      <c r="C3475" s="1" t="s">
        <v>1796</v>
      </c>
      <c r="D3475" s="1" t="str">
        <f t="shared" si="548"/>
        <v>"Corundum"</v>
      </c>
      <c r="E3475" s="1" t="str">
        <f t="shared" si="545"/>
        <v xml:space="preserve">gcmin:corundum  gcmin:rruffnameplain  "Corundum". </v>
      </c>
    </row>
    <row r="3476" spans="1:5" ht="30" x14ac:dyDescent="0.25">
      <c r="A3476" s="1" t="s">
        <v>1795</v>
      </c>
      <c r="B3476" s="1" t="s">
        <v>593</v>
      </c>
      <c r="C3476" s="1" t="s">
        <v>1005</v>
      </c>
      <c r="D3476" s="1" t="str">
        <f t="shared" si="548"/>
        <v>"Mineral name has been known since antiquity and predates any formal descriptive publication."</v>
      </c>
      <c r="E3476" s="1" t="str">
        <f t="shared" si="545"/>
        <v xml:space="preserve">gcmin:corundum  gcmin:statusnotes  "Mineral name has been known since antiquity and predates any formal descriptive publication.". </v>
      </c>
    </row>
    <row r="3477" spans="1:5" x14ac:dyDescent="0.25">
      <c r="A3477" t="s">
        <v>1795</v>
      </c>
      <c r="B3477" t="s">
        <v>11</v>
      </c>
      <c r="C3477" t="s">
        <v>12</v>
      </c>
      <c r="D3477"/>
      <c r="E3477" s="1" t="str">
        <f t="shared" si="545"/>
        <v xml:space="preserve">gcmin:corundum  rdf:type  skos:Concept. </v>
      </c>
    </row>
    <row r="3478" spans="1:5" ht="30" x14ac:dyDescent="0.25">
      <c r="A3478" s="1" t="s">
        <v>1795</v>
      </c>
      <c r="B3478" s="1" t="s">
        <v>575</v>
      </c>
      <c r="C3478" s="1" t="s">
        <v>1804</v>
      </c>
      <c r="D3478" s="1" t="str">
        <f t="shared" ref="D3478:D3481" si="549">""""&amp;C3478&amp;""""</f>
        <v>"04.CB.05"</v>
      </c>
      <c r="E3478" s="1" t="str">
        <f t="shared" si="545"/>
        <v xml:space="preserve">gcmin:corundum  gcmin:strunzcodeV10  "04.CB.05". </v>
      </c>
    </row>
    <row r="3479" spans="1:5" ht="30" x14ac:dyDescent="0.25">
      <c r="A3479" s="1" t="s">
        <v>1795</v>
      </c>
      <c r="B3479" s="1" t="s">
        <v>116</v>
      </c>
      <c r="C3479" s="1" t="s">
        <v>1805</v>
      </c>
      <c r="D3479" s="1" t="str">
        <f t="shared" si="549"/>
        <v>"Al&lt;sub&gt;2&lt;/sub&gt;O&lt;sub&gt;3&lt;/sub&gt;"</v>
      </c>
      <c r="E3479" s="1" t="str">
        <f t="shared" si="545"/>
        <v xml:space="preserve">gcmin:corundum  gcmin:imachemistry  "Al&lt;sub&gt;2&lt;/sub&gt;O&lt;sub&gt;3&lt;/sub&gt;". </v>
      </c>
    </row>
    <row r="3480" spans="1:5" ht="30" x14ac:dyDescent="0.25">
      <c r="A3480" s="1" t="s">
        <v>1795</v>
      </c>
      <c r="B3480" s="1" t="s">
        <v>586</v>
      </c>
      <c r="C3480" s="1" t="s">
        <v>700</v>
      </c>
      <c r="D3480" s="1" t="str">
        <f t="shared" si="549"/>
        <v>"old"</v>
      </c>
      <c r="E3480" s="1" t="str">
        <f t="shared" si="545"/>
        <v xml:space="preserve">gcmin:corundum  gcmin:wikipediadate  "old". </v>
      </c>
    </row>
    <row r="3481" spans="1:5" ht="30" x14ac:dyDescent="0.25">
      <c r="A3481" s="1" t="s">
        <v>1795</v>
      </c>
      <c r="B3481" s="1" t="s">
        <v>26</v>
      </c>
      <c r="C3481" s="1" t="s">
        <v>1806</v>
      </c>
      <c r="D3481" s="1" t="str">
        <f t="shared" si="549"/>
        <v>"http://www.mindat.org/min-1136.html"</v>
      </c>
      <c r="E3481" s="1" t="str">
        <f t="shared" si="545"/>
        <v xml:space="preserve">gcmin:corundum  gcmin:mindaturl  "http://www.mindat.org/min-1136.html". </v>
      </c>
    </row>
    <row r="3482" spans="1:5" x14ac:dyDescent="0.25">
      <c r="A3482" t="s">
        <v>1795</v>
      </c>
      <c r="B3482" t="s">
        <v>7</v>
      </c>
      <c r="C3482" t="s">
        <v>1807</v>
      </c>
      <c r="D3482"/>
      <c r="E3482" s="1" t="str">
        <f t="shared" si="545"/>
        <v xml:space="preserve">gcmin:corundum  skos:exactMatch  &lt;https://www.mindat.org/1:1:1136:1&gt;. </v>
      </c>
    </row>
    <row r="3483" spans="1:5" x14ac:dyDescent="0.25">
      <c r="A3483" t="s">
        <v>1795</v>
      </c>
      <c r="B3483" t="s">
        <v>4</v>
      </c>
      <c r="C3483">
        <v>2202</v>
      </c>
      <c r="D3483"/>
      <c r="E3483" s="1" t="str">
        <f t="shared" si="545"/>
        <v xml:space="preserve">gcmin:corundum  gcmin:localitycount  2202. </v>
      </c>
    </row>
    <row r="3484" spans="1:5" ht="30" x14ac:dyDescent="0.25">
      <c r="A3484" t="s">
        <v>1795</v>
      </c>
      <c r="B3484" t="s">
        <v>23</v>
      </c>
      <c r="C3484" t="s">
        <v>191</v>
      </c>
      <c r="D3484"/>
      <c r="E3484" s="1" t="str">
        <f t="shared" si="545"/>
        <v xml:space="preserve">gcmin:corundum  skos:broader  &lt;https://w3id.org/geochem/1.0/mingroup/29296&gt;. </v>
      </c>
    </row>
    <row r="3485" spans="1:5" ht="30" x14ac:dyDescent="0.25">
      <c r="A3485" s="1" t="s">
        <v>1795</v>
      </c>
      <c r="B3485" s="1" t="s">
        <v>584</v>
      </c>
      <c r="C3485" s="1" t="s">
        <v>1796</v>
      </c>
      <c r="D3485" s="1" t="str">
        <f t="shared" ref="D3485:D3487" si="550">""""&amp;C3485&amp;""""</f>
        <v>"Corundum"</v>
      </c>
      <c r="E3485" s="1" t="str">
        <f t="shared" si="545"/>
        <v xml:space="preserve">gcmin:corundum  gcmin:structuralgroup  "Corundum". </v>
      </c>
    </row>
    <row r="3486" spans="1:5" ht="30" x14ac:dyDescent="0.25">
      <c r="A3486" s="1" t="s">
        <v>1795</v>
      </c>
      <c r="B3486" s="1" t="s">
        <v>21</v>
      </c>
      <c r="C3486" s="1" t="s">
        <v>1808</v>
      </c>
      <c r="D3486" s="1" t="str">
        <f t="shared" si="550"/>
        <v>"min-1136"</v>
      </c>
      <c r="E3486" s="1" t="str">
        <f t="shared" si="545"/>
        <v xml:space="preserve">gcmin:corundum  gcmin:mindatid  "min-1136". </v>
      </c>
    </row>
    <row r="3487" spans="1:5" ht="30" x14ac:dyDescent="0.25">
      <c r="A3487" s="1" t="s">
        <v>1795</v>
      </c>
      <c r="B3487" s="1" t="s">
        <v>588</v>
      </c>
      <c r="C3487" s="1" t="s">
        <v>1809</v>
      </c>
      <c r="D3487" s="1" t="str">
        <f t="shared" si="550"/>
        <v>"Al | O"</v>
      </c>
      <c r="E3487" s="1" t="str">
        <f t="shared" si="545"/>
        <v xml:space="preserve">gcmin:corundum  gcmin:chemistryelements  "Al | O". </v>
      </c>
    </row>
    <row r="3488" spans="1:5" x14ac:dyDescent="0.25">
      <c r="A3488" t="s">
        <v>1795</v>
      </c>
      <c r="B3488" t="s">
        <v>13</v>
      </c>
      <c r="C3488" t="s">
        <v>77</v>
      </c>
      <c r="D3488"/>
      <c r="E3488" s="1" t="str">
        <f t="shared" si="545"/>
        <v xml:space="preserve">gcmin:corundum  skos:inScheme  gcmin:conceptScheme. </v>
      </c>
    </row>
    <row r="3489" spans="1:5" ht="30" x14ac:dyDescent="0.25">
      <c r="A3489" s="1" t="s">
        <v>1795</v>
      </c>
      <c r="B3489" s="1" t="s">
        <v>579</v>
      </c>
      <c r="C3489" s="1" t="s">
        <v>750</v>
      </c>
      <c r="D3489" s="1" t="str">
        <f t="shared" ref="D3489:D3494" si="551">""""&amp;C3489&amp;""""</f>
        <v>"hexagonal"</v>
      </c>
      <c r="E3489" s="1" t="str">
        <f t="shared" si="545"/>
        <v xml:space="preserve">gcmin:corundum  gcmin:crystalsystem  "hexagonal". </v>
      </c>
    </row>
    <row r="3490" spans="1:5" ht="30" x14ac:dyDescent="0.25">
      <c r="A3490" s="1" t="s">
        <v>1795</v>
      </c>
      <c r="B3490" s="1" t="s">
        <v>15</v>
      </c>
      <c r="C3490" s="1" t="s">
        <v>1796</v>
      </c>
      <c r="D3490" s="1" t="str">
        <f t="shared" si="551"/>
        <v>"Corundum"</v>
      </c>
      <c r="E3490" s="1" t="str">
        <f t="shared" si="545"/>
        <v xml:space="preserve">gcmin:corundum  rdfs:label  "Corundum". </v>
      </c>
    </row>
    <row r="3491" spans="1:5" ht="30" x14ac:dyDescent="0.25">
      <c r="A3491" s="1" t="s">
        <v>1795</v>
      </c>
      <c r="B3491" s="1" t="s">
        <v>604</v>
      </c>
      <c r="C3491" s="1" t="s">
        <v>1810</v>
      </c>
      <c r="D3491" s="1" t="str">
        <f t="shared" si="551"/>
        <v>"Oxide, Metal: Oxygen = 2: 3,3: 5, and similar, With medium-sized cations"</v>
      </c>
      <c r="E3491" s="1" t="str">
        <f t="shared" si="545"/>
        <v xml:space="preserve">gcmin:corundum  gcmin:strunzlabel  "Oxide, Metal: Oxygen = 2: 3,3: 5, and similar, With medium-sized cations". </v>
      </c>
    </row>
    <row r="3492" spans="1:5" ht="30" x14ac:dyDescent="0.25">
      <c r="A3492" s="1" t="s">
        <v>1795</v>
      </c>
      <c r="B3492" s="1" t="s">
        <v>598</v>
      </c>
      <c r="C3492" s="1" t="s">
        <v>1805</v>
      </c>
      <c r="D3492" s="1" t="str">
        <f t="shared" si="551"/>
        <v>"Al&lt;sub&gt;2&lt;/sub&gt;O&lt;sub&gt;3&lt;/sub&gt;"</v>
      </c>
      <c r="E3492" s="1" t="str">
        <f t="shared" si="545"/>
        <v xml:space="preserve">gcmin:corundum  gcmin:rruffchemistry  "Al&lt;sub&gt;2&lt;/sub&gt;O&lt;sub&gt;3&lt;/sub&gt;". </v>
      </c>
    </row>
    <row r="3493" spans="1:5" ht="30" x14ac:dyDescent="0.25">
      <c r="A3493" s="1" t="s">
        <v>1811</v>
      </c>
      <c r="B3493" s="1" t="s">
        <v>606</v>
      </c>
      <c r="C3493" s="1" t="s">
        <v>1812</v>
      </c>
      <c r="D3493" s="1" t="str">
        <f t="shared" si="551"/>
        <v>"IUPAC: Copper sulfide"</v>
      </c>
      <c r="E3493" s="1" t="str">
        <f t="shared" si="545"/>
        <v xml:space="preserve">gcmin:covellite  gcmin:iupacchemname  "IUPAC: Copper sulfide". </v>
      </c>
    </row>
    <row r="3494" spans="1:5" ht="45" x14ac:dyDescent="0.25">
      <c r="A3494" s="1" t="s">
        <v>1811</v>
      </c>
      <c r="B3494" s="1" t="s">
        <v>602</v>
      </c>
      <c r="C3494" s="1" t="s">
        <v>1813</v>
      </c>
      <c r="D3494" s="1" t="str">
        <f t="shared" si="551"/>
        <v>"https://www.handbookofmineralogy.org/pdfs/covellite.pdf"</v>
      </c>
      <c r="E3494" s="1" t="str">
        <f t="shared" si="545"/>
        <v xml:space="preserve">gcmin:covellite  gcmin:handbookofmineralogyurl  "https://www.handbookofmineralogy.org/pdfs/covellite.pdf". </v>
      </c>
    </row>
    <row r="3495" spans="1:5" x14ac:dyDescent="0.25">
      <c r="A3495" t="s">
        <v>1811</v>
      </c>
      <c r="B3495" t="s">
        <v>13</v>
      </c>
      <c r="C3495" t="s">
        <v>77</v>
      </c>
      <c r="D3495"/>
      <c r="E3495" s="1" t="str">
        <f t="shared" si="545"/>
        <v xml:space="preserve">gcmin:covellite  skos:inScheme  gcmin:conceptScheme. </v>
      </c>
    </row>
    <row r="3496" spans="1:5" ht="30" x14ac:dyDescent="0.25">
      <c r="A3496" s="1" t="s">
        <v>1811</v>
      </c>
      <c r="B3496" s="1" t="s">
        <v>116</v>
      </c>
      <c r="C3496" s="1" t="s">
        <v>1814</v>
      </c>
      <c r="D3496" s="1" t="str">
        <f t="shared" ref="D3496:D3497" si="552">""""&amp;C3496&amp;""""</f>
        <v>"CuS"</v>
      </c>
      <c r="E3496" s="1" t="str">
        <f t="shared" si="545"/>
        <v xml:space="preserve">gcmin:covellite  gcmin:imachemistry  "CuS". </v>
      </c>
    </row>
    <row r="3497" spans="1:5" ht="30" x14ac:dyDescent="0.25">
      <c r="A3497" s="1" t="s">
        <v>1811</v>
      </c>
      <c r="B3497" s="1" t="s">
        <v>26</v>
      </c>
      <c r="C3497" s="1" t="s">
        <v>1815</v>
      </c>
      <c r="D3497" s="1" t="str">
        <f t="shared" si="552"/>
        <v>"http://www.mindat.org/min-1144.html"</v>
      </c>
      <c r="E3497" s="1" t="str">
        <f t="shared" si="545"/>
        <v xml:space="preserve">gcmin:covellite  gcmin:mindaturl  "http://www.mindat.org/min-1144.html". </v>
      </c>
    </row>
    <row r="3498" spans="1:5" x14ac:dyDescent="0.25">
      <c r="A3498" t="s">
        <v>1811</v>
      </c>
      <c r="B3498" t="s">
        <v>11</v>
      </c>
      <c r="C3498" t="s">
        <v>12</v>
      </c>
      <c r="D3498"/>
      <c r="E3498" s="1" t="str">
        <f t="shared" si="545"/>
        <v xml:space="preserve">gcmin:covellite  rdf:type  skos:Concept. </v>
      </c>
    </row>
    <row r="3499" spans="1:5" x14ac:dyDescent="0.25">
      <c r="A3499" t="s">
        <v>1811</v>
      </c>
      <c r="B3499" t="s">
        <v>7</v>
      </c>
      <c r="C3499" t="s">
        <v>1816</v>
      </c>
      <c r="D3499"/>
      <c r="E3499" s="1" t="str">
        <f t="shared" si="545"/>
        <v xml:space="preserve">gcmin:covellite  skos:exactMatch  &lt;http://www.wikidata.org/entity/Q325345&gt;. </v>
      </c>
    </row>
    <row r="3500" spans="1:5" ht="30" x14ac:dyDescent="0.25">
      <c r="A3500" s="1" t="s">
        <v>1811</v>
      </c>
      <c r="B3500" s="1" t="s">
        <v>598</v>
      </c>
      <c r="C3500" s="1" t="s">
        <v>1817</v>
      </c>
      <c r="D3500" s="1" t="str">
        <f t="shared" ref="D3500:D3501" si="553">""""&amp;C3500&amp;""""</f>
        <v>"Cu&lt;sup&gt;1+&lt;/sup&gt;S"</v>
      </c>
      <c r="E3500" s="1" t="str">
        <f t="shared" si="545"/>
        <v xml:space="preserve">gcmin:covellite  gcmin:rruffchemistry  "Cu&lt;sup&gt;1+&lt;/sup&gt;S". </v>
      </c>
    </row>
    <row r="3501" spans="1:5" ht="30" x14ac:dyDescent="0.25">
      <c r="A3501" s="1" t="s">
        <v>1811</v>
      </c>
      <c r="B3501" s="1" t="s">
        <v>17</v>
      </c>
      <c r="C3501" s="1" t="s">
        <v>1818</v>
      </c>
      <c r="D3501" s="1" t="str">
        <f t="shared" si="553"/>
        <v>"Covellite"</v>
      </c>
      <c r="E3501" s="1" t="str">
        <f t="shared" si="545"/>
        <v xml:space="preserve">gcmin:covellite  skos:prefLabel  "Covellite". </v>
      </c>
    </row>
    <row r="3502" spans="1:5" x14ac:dyDescent="0.25">
      <c r="A3502" t="s">
        <v>1811</v>
      </c>
      <c r="B3502" t="s">
        <v>7</v>
      </c>
      <c r="C3502" t="s">
        <v>1819</v>
      </c>
      <c r="D3502"/>
      <c r="E3502" s="1" t="str">
        <f t="shared" si="545"/>
        <v xml:space="preserve">gcmin:covellite  skos:exactMatch  gsqmin:covellite. </v>
      </c>
    </row>
    <row r="3503" spans="1:5" ht="30" x14ac:dyDescent="0.25">
      <c r="A3503" s="1" t="s">
        <v>1811</v>
      </c>
      <c r="B3503" s="1" t="s">
        <v>577</v>
      </c>
      <c r="C3503" s="1" t="s">
        <v>1820</v>
      </c>
      <c r="D3503" s="1" t="str">
        <f t="shared" ref="D3503:D3510" si="554">""""&amp;C3503&amp;""""</f>
        <v>"http://www.webmineral.com/data/Covellite.shtml"</v>
      </c>
      <c r="E3503" s="1" t="str">
        <f t="shared" si="545"/>
        <v xml:space="preserve">gcmin:covellite  gcmin:webmineralurl  "http://www.webmineral.com/data/Covellite.shtml". </v>
      </c>
    </row>
    <row r="3504" spans="1:5" ht="30" x14ac:dyDescent="0.25">
      <c r="A3504" s="1" t="s">
        <v>1811</v>
      </c>
      <c r="B3504" s="1" t="s">
        <v>601</v>
      </c>
      <c r="C3504" s="1" t="s">
        <v>1818</v>
      </c>
      <c r="D3504" s="1" t="str">
        <f t="shared" si="554"/>
        <v>"Covellite"</v>
      </c>
      <c r="E3504" s="1" t="str">
        <f t="shared" si="545"/>
        <v xml:space="preserve">gcmin:covellite  gcmin:rruffnamehtml  "Covellite". </v>
      </c>
    </row>
    <row r="3505" spans="1:5" ht="30" x14ac:dyDescent="0.25">
      <c r="A3505" s="1" t="s">
        <v>1811</v>
      </c>
      <c r="B3505" s="1" t="s">
        <v>15</v>
      </c>
      <c r="C3505" s="1" t="s">
        <v>1818</v>
      </c>
      <c r="D3505" s="1" t="str">
        <f t="shared" si="554"/>
        <v>"Covellite"</v>
      </c>
      <c r="E3505" s="1" t="str">
        <f t="shared" si="545"/>
        <v xml:space="preserve">gcmin:covellite  rdfs:label  "Covellite". </v>
      </c>
    </row>
    <row r="3506" spans="1:5" ht="30" x14ac:dyDescent="0.25">
      <c r="A3506" s="1" t="s">
        <v>1811</v>
      </c>
      <c r="B3506" s="1" t="s">
        <v>21</v>
      </c>
      <c r="C3506" s="1" t="s">
        <v>1821</v>
      </c>
      <c r="D3506" s="1" t="str">
        <f t="shared" si="554"/>
        <v>"min-1144"</v>
      </c>
      <c r="E3506" s="1" t="str">
        <f t="shared" si="545"/>
        <v xml:space="preserve">gcmin:covellite  gcmin:mindatid  "min-1144". </v>
      </c>
    </row>
    <row r="3507" spans="1:5" ht="30" x14ac:dyDescent="0.25">
      <c r="A3507" s="1" t="s">
        <v>1811</v>
      </c>
      <c r="B3507" s="1" t="s">
        <v>604</v>
      </c>
      <c r="C3507" s="1" t="s">
        <v>1822</v>
      </c>
      <c r="D3507" s="1" t="str">
        <f t="shared" si="554"/>
        <v>"Metal sulfide (M = S) with Cu"</v>
      </c>
      <c r="E3507" s="1" t="str">
        <f t="shared" si="545"/>
        <v xml:space="preserve">gcmin:covellite  gcmin:strunzlabel  "Metal sulfide (M = S) with Cu". </v>
      </c>
    </row>
    <row r="3508" spans="1:5" ht="30" x14ac:dyDescent="0.25">
      <c r="A3508" s="1" t="s">
        <v>1811</v>
      </c>
      <c r="B3508" s="1" t="s">
        <v>579</v>
      </c>
      <c r="C3508" s="1" t="s">
        <v>750</v>
      </c>
      <c r="D3508" s="1" t="str">
        <f t="shared" si="554"/>
        <v>"hexagonal"</v>
      </c>
      <c r="E3508" s="1" t="str">
        <f t="shared" si="545"/>
        <v xml:space="preserve">gcmin:covellite  gcmin:crystalsystem  "hexagonal". </v>
      </c>
    </row>
    <row r="3509" spans="1:5" ht="30" x14ac:dyDescent="0.25">
      <c r="A3509" s="1" t="s">
        <v>1811</v>
      </c>
      <c r="B3509" s="1" t="s">
        <v>575</v>
      </c>
      <c r="C3509" s="1" t="s">
        <v>1823</v>
      </c>
      <c r="D3509" s="1" t="str">
        <f t="shared" si="554"/>
        <v>"02.CA.05a"</v>
      </c>
      <c r="E3509" s="1" t="str">
        <f t="shared" si="545"/>
        <v xml:space="preserve">gcmin:covellite  gcmin:strunzcodeV10  "02.CA.05a". </v>
      </c>
    </row>
    <row r="3510" spans="1:5" ht="30" x14ac:dyDescent="0.25">
      <c r="A3510" s="1" t="s">
        <v>1811</v>
      </c>
      <c r="B3510" s="1" t="s">
        <v>593</v>
      </c>
      <c r="C3510" s="1" t="s">
        <v>1824</v>
      </c>
      <c r="D3510" s="1" t="str">
        <f t="shared" si="554"/>
        <v>"Beudant F S (1832) Sulfure de cuivre du V?suve, in Trait? ?l?mentaire de Min?ralogie, 2nd Edition, (Paris) 409-410"</v>
      </c>
      <c r="E3510" s="1" t="str">
        <f t="shared" si="545"/>
        <v xml:space="preserve">gcmin:covellite  gcmin:statusnotes  "Beudant F S (1832) Sulfure de cuivre du V?suve, in Trait? ?l?mentaire de Min?ralogie, 2nd Edition, (Paris) 409-410". </v>
      </c>
    </row>
    <row r="3511" spans="1:5" x14ac:dyDescent="0.25">
      <c r="A3511" t="s">
        <v>1811</v>
      </c>
      <c r="B3511" t="s">
        <v>4</v>
      </c>
      <c r="C3511">
        <v>5132</v>
      </c>
      <c r="D3511"/>
      <c r="E3511" s="1" t="str">
        <f t="shared" si="545"/>
        <v xml:space="preserve">gcmin:covellite  gcmin:localitycount  5132. </v>
      </c>
    </row>
    <row r="3512" spans="1:5" ht="30" x14ac:dyDescent="0.25">
      <c r="A3512" s="1" t="s">
        <v>1811</v>
      </c>
      <c r="B3512" s="1" t="s">
        <v>590</v>
      </c>
      <c r="C3512" s="1" t="s">
        <v>675</v>
      </c>
      <c r="D3512" s="1" t="str">
        <f t="shared" ref="D3512:D3513" si="555">""""&amp;C3512&amp;""""</f>
        <v>"Grandfathered|Approved"</v>
      </c>
      <c r="E3512" s="1" t="str">
        <f t="shared" si="545"/>
        <v xml:space="preserve">gcmin:covellite  gcmin:imastatus  "Grandfathered|Approved". </v>
      </c>
    </row>
    <row r="3513" spans="1:5" ht="30" x14ac:dyDescent="0.25">
      <c r="A3513" s="1" t="s">
        <v>1811</v>
      </c>
      <c r="B3513" s="1" t="s">
        <v>587</v>
      </c>
      <c r="C3513" s="1" t="s">
        <v>1818</v>
      </c>
      <c r="D3513" s="1" t="str">
        <f t="shared" si="555"/>
        <v>"Covellite"</v>
      </c>
      <c r="E3513" s="1" t="str">
        <f t="shared" si="545"/>
        <v xml:space="preserve">gcmin:covellite  gcmin:rruffnameplain  "Covellite". </v>
      </c>
    </row>
    <row r="3514" spans="1:5" x14ac:dyDescent="0.25">
      <c r="A3514" t="s">
        <v>1811</v>
      </c>
      <c r="B3514" t="s">
        <v>7</v>
      </c>
      <c r="C3514" t="s">
        <v>1825</v>
      </c>
      <c r="D3514"/>
      <c r="E3514" s="1" t="str">
        <f t="shared" si="545"/>
        <v xml:space="preserve">gcmin:covellite  skos:exactMatch  &lt;https://www.mindat.org/1:1:1144:6&gt;. </v>
      </c>
    </row>
    <row r="3515" spans="1:5" ht="30" x14ac:dyDescent="0.25">
      <c r="A3515" s="1" t="s">
        <v>1811</v>
      </c>
      <c r="B3515" s="1" t="s">
        <v>581</v>
      </c>
      <c r="C3515" s="1" t="s">
        <v>1826</v>
      </c>
      <c r="D3515" s="1" t="str">
        <f>""""&amp;C3515&amp;""""</f>
        <v>"R060129 | R060143 | R060306"</v>
      </c>
      <c r="E3515" s="1" t="str">
        <f t="shared" si="545"/>
        <v xml:space="preserve">gcmin:covellite  gcmin:rruffids  "R060129 | R060143 | R060306". </v>
      </c>
    </row>
    <row r="3516" spans="1:5" x14ac:dyDescent="0.25">
      <c r="A3516" t="s">
        <v>1811</v>
      </c>
      <c r="B3516" t="s">
        <v>23</v>
      </c>
      <c r="C3516" t="s">
        <v>1827</v>
      </c>
      <c r="D3516"/>
      <c r="E3516" s="1" t="str">
        <f t="shared" si="545"/>
        <v xml:space="preserve">gcmin:covellite  skos:broader  strunz:s02_CA. </v>
      </c>
    </row>
    <row r="3517" spans="1:5" ht="30" x14ac:dyDescent="0.25">
      <c r="A3517" s="1" t="s">
        <v>1811</v>
      </c>
      <c r="B3517" s="1" t="s">
        <v>586</v>
      </c>
      <c r="C3517" s="1">
        <v>1832</v>
      </c>
      <c r="D3517" s="1" t="str">
        <f t="shared" ref="D3517:D3524" si="556">""""&amp;C3517&amp;""""</f>
        <v>"1832"</v>
      </c>
      <c r="E3517" s="1" t="str">
        <f t="shared" si="545"/>
        <v xml:space="preserve">gcmin:covellite  gcmin:wikipediadate  "1832". </v>
      </c>
    </row>
    <row r="3518" spans="1:5" ht="30" x14ac:dyDescent="0.25">
      <c r="A3518" s="1" t="s">
        <v>1811</v>
      </c>
      <c r="B3518" s="1" t="s">
        <v>588</v>
      </c>
      <c r="C3518" s="1" t="s">
        <v>1496</v>
      </c>
      <c r="D3518" s="1" t="str">
        <f t="shared" si="556"/>
        <v>"Cu | S"</v>
      </c>
      <c r="E3518" s="1" t="str">
        <f t="shared" si="545"/>
        <v xml:space="preserve">gcmin:covellite  gcmin:chemistryelements  "Cu | S". </v>
      </c>
    </row>
    <row r="3519" spans="1:5" ht="30" x14ac:dyDescent="0.25">
      <c r="A3519" s="1" t="s">
        <v>1828</v>
      </c>
      <c r="B3519" s="1" t="s">
        <v>584</v>
      </c>
      <c r="C3519" s="1" t="s">
        <v>1829</v>
      </c>
      <c r="D3519" s="1" t="str">
        <f t="shared" si="556"/>
        <v>"Cristobalite"</v>
      </c>
      <c r="E3519" s="1" t="str">
        <f t="shared" si="545"/>
        <v xml:space="preserve">gcmin:cristobalite  gcmin:structuralgroup  "Cristobalite". </v>
      </c>
    </row>
    <row r="3520" spans="1:5" ht="30" x14ac:dyDescent="0.25">
      <c r="A3520" s="1" t="s">
        <v>1828</v>
      </c>
      <c r="B3520" s="1" t="s">
        <v>581</v>
      </c>
      <c r="C3520" s="1" t="s">
        <v>1830</v>
      </c>
      <c r="D3520" s="1" t="str">
        <f t="shared" si="556"/>
        <v>"R060648 | R061064 | R061107"</v>
      </c>
      <c r="E3520" s="1" t="str">
        <f t="shared" si="545"/>
        <v xml:space="preserve">gcmin:cristobalite  gcmin:rruffids  "R060648 | R061064 | R061107". </v>
      </c>
    </row>
    <row r="3521" spans="1:5" ht="30" x14ac:dyDescent="0.25">
      <c r="A3521" s="1" t="s">
        <v>1828</v>
      </c>
      <c r="B3521" s="1" t="s">
        <v>598</v>
      </c>
      <c r="C3521" s="1" t="s">
        <v>1831</v>
      </c>
      <c r="D3521" s="1" t="str">
        <f t="shared" si="556"/>
        <v>"SiO&lt;sub&gt;2&lt;/sub&gt;"</v>
      </c>
      <c r="E3521" s="1" t="str">
        <f t="shared" si="545"/>
        <v xml:space="preserve">gcmin:cristobalite  gcmin:rruffchemistry  "SiO&lt;sub&gt;2&lt;/sub&gt;". </v>
      </c>
    </row>
    <row r="3522" spans="1:5" ht="30" x14ac:dyDescent="0.25">
      <c r="A3522" s="1" t="s">
        <v>1828</v>
      </c>
      <c r="B3522" s="1" t="s">
        <v>604</v>
      </c>
      <c r="C3522" s="1" t="s">
        <v>1832</v>
      </c>
      <c r="D3522" s="1" t="str">
        <f t="shared" si="556"/>
        <v>"Oxide, Metal: Oxygen = 1:2 and similar, With small cations: Silica family"</v>
      </c>
      <c r="E3522" s="1" t="str">
        <f t="shared" si="545"/>
        <v xml:space="preserve">gcmin:cristobalite  gcmin:strunzlabel  "Oxide, Metal: Oxygen = 1:2 and similar, With small cations: Silica family". </v>
      </c>
    </row>
    <row r="3523" spans="1:5" ht="45" x14ac:dyDescent="0.25">
      <c r="A3523" s="1" t="s">
        <v>1828</v>
      </c>
      <c r="B3523" s="1" t="s">
        <v>602</v>
      </c>
      <c r="C3523" s="1" t="s">
        <v>1833</v>
      </c>
      <c r="D3523" s="1" t="str">
        <f t="shared" si="556"/>
        <v>"https://www.handbookofmineralogy.org/pdfs/cristobalite.pdf"</v>
      </c>
      <c r="E3523" s="1" t="str">
        <f t="shared" ref="E3523:E3586" si="557">A3523 &amp; "  " &amp; B3523 &amp; "  " &amp; IF(ISBLANK(D3523),C3523, D3523) &amp; ". "</f>
        <v xml:space="preserve">gcmin:cristobalite  gcmin:handbookofmineralogyurl  "https://www.handbookofmineralogy.org/pdfs/cristobalite.pdf". </v>
      </c>
    </row>
    <row r="3524" spans="1:5" ht="30" x14ac:dyDescent="0.25">
      <c r="A3524" s="1" t="s">
        <v>1828</v>
      </c>
      <c r="B3524" s="1" t="s">
        <v>577</v>
      </c>
      <c r="C3524" s="1" t="s">
        <v>1834</v>
      </c>
      <c r="D3524" s="1" t="str">
        <f t="shared" si="556"/>
        <v>"http://www.webmineral.com/data/Cristobalite.shtml"</v>
      </c>
      <c r="E3524" s="1" t="str">
        <f t="shared" si="557"/>
        <v xml:space="preserve">gcmin:cristobalite  gcmin:webmineralurl  "http://www.webmineral.com/data/Cristobalite.shtml". </v>
      </c>
    </row>
    <row r="3525" spans="1:5" x14ac:dyDescent="0.25">
      <c r="A3525" t="s">
        <v>1828</v>
      </c>
      <c r="B3525" t="s">
        <v>4</v>
      </c>
      <c r="C3525">
        <v>596</v>
      </c>
      <c r="D3525"/>
      <c r="E3525" s="1" t="str">
        <f t="shared" si="557"/>
        <v xml:space="preserve">gcmin:cristobalite  gcmin:localitycount  596. </v>
      </c>
    </row>
    <row r="3526" spans="1:5" ht="30" x14ac:dyDescent="0.25">
      <c r="A3526" s="1" t="s">
        <v>1828</v>
      </c>
      <c r="B3526" s="1" t="s">
        <v>116</v>
      </c>
      <c r="C3526" s="1" t="s">
        <v>1831</v>
      </c>
      <c r="D3526" s="1" t="str">
        <f t="shared" ref="D3526:D3527" si="558">""""&amp;C3526&amp;""""</f>
        <v>"SiO&lt;sub&gt;2&lt;/sub&gt;"</v>
      </c>
      <c r="E3526" s="1" t="str">
        <f t="shared" si="557"/>
        <v xml:space="preserve">gcmin:cristobalite  gcmin:imachemistry  "SiO&lt;sub&gt;2&lt;/sub&gt;". </v>
      </c>
    </row>
    <row r="3527" spans="1:5" ht="30" x14ac:dyDescent="0.25">
      <c r="A3527" s="1" t="s">
        <v>1828</v>
      </c>
      <c r="B3527" s="1" t="s">
        <v>575</v>
      </c>
      <c r="C3527" s="1" t="s">
        <v>1835</v>
      </c>
      <c r="D3527" s="1" t="str">
        <f t="shared" si="558"/>
        <v>"04.DA.15"</v>
      </c>
      <c r="E3527" s="1" t="str">
        <f t="shared" si="557"/>
        <v xml:space="preserve">gcmin:cristobalite  gcmin:strunzcodeV10  "04.DA.15". </v>
      </c>
    </row>
    <row r="3528" spans="1:5" x14ac:dyDescent="0.25">
      <c r="A3528" t="s">
        <v>1828</v>
      </c>
      <c r="B3528" t="s">
        <v>7</v>
      </c>
      <c r="C3528" t="s">
        <v>1836</v>
      </c>
      <c r="D3528"/>
      <c r="E3528" s="1" t="str">
        <f t="shared" si="557"/>
        <v xml:space="preserve">gcmin:cristobalite  skos:exactMatch  &lt;https://www.mindat.org/1:1:1155:2&gt;. </v>
      </c>
    </row>
    <row r="3529" spans="1:5" x14ac:dyDescent="0.25">
      <c r="A3529" t="s">
        <v>1828</v>
      </c>
      <c r="B3529" t="s">
        <v>23</v>
      </c>
      <c r="C3529" t="s">
        <v>1837</v>
      </c>
      <c r="D3529"/>
      <c r="E3529" s="1" t="str">
        <f t="shared" si="557"/>
        <v xml:space="preserve">gcmin:cristobalite  skos:broader  strunz:s04_DA. </v>
      </c>
    </row>
    <row r="3530" spans="1:5" ht="30" x14ac:dyDescent="0.25">
      <c r="A3530" s="1" t="s">
        <v>1828</v>
      </c>
      <c r="B3530" s="1" t="s">
        <v>21</v>
      </c>
      <c r="C3530" s="1" t="s">
        <v>1838</v>
      </c>
      <c r="D3530" s="1" t="str">
        <f>""""&amp;C3530&amp;""""</f>
        <v>"min-1155"</v>
      </c>
      <c r="E3530" s="1" t="str">
        <f t="shared" si="557"/>
        <v xml:space="preserve">gcmin:cristobalite  gcmin:mindatid  "min-1155". </v>
      </c>
    </row>
    <row r="3531" spans="1:5" ht="30" x14ac:dyDescent="0.25">
      <c r="A3531" t="s">
        <v>1828</v>
      </c>
      <c r="B3531" t="s">
        <v>7</v>
      </c>
      <c r="C3531" t="s">
        <v>1839</v>
      </c>
      <c r="D3531"/>
      <c r="E3531" s="1" t="str">
        <f t="shared" si="557"/>
        <v xml:space="preserve">gcmin:cristobalite  skos:exactMatch  &lt;http://www.wikidata.org/entity/Q422075&gt;. </v>
      </c>
    </row>
    <row r="3532" spans="1:5" ht="30" x14ac:dyDescent="0.25">
      <c r="A3532" s="1" t="s">
        <v>1828</v>
      </c>
      <c r="B3532" s="1" t="s">
        <v>590</v>
      </c>
      <c r="C3532" s="1" t="s">
        <v>675</v>
      </c>
      <c r="D3532" s="1" t="str">
        <f t="shared" ref="D3532:D3533" si="559">""""&amp;C3532&amp;""""</f>
        <v>"Grandfathered|Approved"</v>
      </c>
      <c r="E3532" s="1" t="str">
        <f t="shared" si="557"/>
        <v xml:space="preserve">gcmin:cristobalite  gcmin:imastatus  "Grandfathered|Approved". </v>
      </c>
    </row>
    <row r="3533" spans="1:5" ht="30" x14ac:dyDescent="0.25">
      <c r="A3533" s="1" t="s">
        <v>1828</v>
      </c>
      <c r="B3533" s="1" t="s">
        <v>588</v>
      </c>
      <c r="C3533" s="1" t="s">
        <v>1840</v>
      </c>
      <c r="D3533" s="1" t="str">
        <f t="shared" si="559"/>
        <v>"Si | O"</v>
      </c>
      <c r="E3533" s="1" t="str">
        <f t="shared" si="557"/>
        <v xml:space="preserve">gcmin:cristobalite  gcmin:chemistryelements  "Si | O". </v>
      </c>
    </row>
    <row r="3534" spans="1:5" x14ac:dyDescent="0.25">
      <c r="A3534" t="s">
        <v>1828</v>
      </c>
      <c r="B3534" t="s">
        <v>11</v>
      </c>
      <c r="C3534" t="s">
        <v>12</v>
      </c>
      <c r="D3534"/>
      <c r="E3534" s="1" t="str">
        <f t="shared" si="557"/>
        <v xml:space="preserve">gcmin:cristobalite  rdf:type  skos:Concept. </v>
      </c>
    </row>
    <row r="3535" spans="1:5" ht="30" x14ac:dyDescent="0.25">
      <c r="A3535" s="1" t="s">
        <v>1828</v>
      </c>
      <c r="B3535" s="1" t="s">
        <v>15</v>
      </c>
      <c r="C3535" s="1" t="s">
        <v>1829</v>
      </c>
      <c r="D3535" s="1" t="str">
        <f t="shared" ref="D3535:D3540" si="560">""""&amp;C3535&amp;""""</f>
        <v>"Cristobalite"</v>
      </c>
      <c r="E3535" s="1" t="str">
        <f t="shared" si="557"/>
        <v xml:space="preserve">gcmin:cristobalite  rdfs:label  "Cristobalite". </v>
      </c>
    </row>
    <row r="3536" spans="1:5" ht="30" x14ac:dyDescent="0.25">
      <c r="A3536" s="1" t="s">
        <v>1828</v>
      </c>
      <c r="B3536" s="1" t="s">
        <v>601</v>
      </c>
      <c r="C3536" s="1" t="s">
        <v>1829</v>
      </c>
      <c r="D3536" s="1" t="str">
        <f t="shared" si="560"/>
        <v>"Cristobalite"</v>
      </c>
      <c r="E3536" s="1" t="str">
        <f t="shared" si="557"/>
        <v xml:space="preserve">gcmin:cristobalite  gcmin:rruffnamehtml  "Cristobalite". </v>
      </c>
    </row>
    <row r="3537" spans="1:5" ht="30" x14ac:dyDescent="0.25">
      <c r="A3537" s="1" t="s">
        <v>1828</v>
      </c>
      <c r="B3537" s="1" t="s">
        <v>17</v>
      </c>
      <c r="C3537" s="1" t="s">
        <v>1829</v>
      </c>
      <c r="D3537" s="1" t="str">
        <f t="shared" si="560"/>
        <v>"Cristobalite"</v>
      </c>
      <c r="E3537" s="1" t="str">
        <f t="shared" si="557"/>
        <v xml:space="preserve">gcmin:cristobalite  skos:prefLabel  "Cristobalite". </v>
      </c>
    </row>
    <row r="3538" spans="1:5" ht="30" x14ac:dyDescent="0.25">
      <c r="A3538" s="1" t="s">
        <v>1828</v>
      </c>
      <c r="B3538" s="1" t="s">
        <v>586</v>
      </c>
      <c r="C3538" s="1">
        <v>1887</v>
      </c>
      <c r="D3538" s="1" t="str">
        <f t="shared" si="560"/>
        <v>"1887"</v>
      </c>
      <c r="E3538" s="1" t="str">
        <f t="shared" si="557"/>
        <v xml:space="preserve">gcmin:cristobalite  gcmin:wikipediadate  "1887". </v>
      </c>
    </row>
    <row r="3539" spans="1:5" ht="30" x14ac:dyDescent="0.25">
      <c r="A3539" s="1" t="s">
        <v>1828</v>
      </c>
      <c r="B3539" s="1" t="s">
        <v>579</v>
      </c>
      <c r="C3539" s="1" t="s">
        <v>1841</v>
      </c>
      <c r="D3539" s="1" t="str">
        <f t="shared" si="560"/>
        <v>"tetragonal, orthorhombic"</v>
      </c>
      <c r="E3539" s="1" t="str">
        <f t="shared" si="557"/>
        <v xml:space="preserve">gcmin:cristobalite  gcmin:crystalsystem  "tetragonal, orthorhombic". </v>
      </c>
    </row>
    <row r="3540" spans="1:5" ht="45" x14ac:dyDescent="0.25">
      <c r="A3540" s="1" t="s">
        <v>1828</v>
      </c>
      <c r="B3540" s="1" t="s">
        <v>593</v>
      </c>
      <c r="C3540" s="1" t="s">
        <v>1842</v>
      </c>
      <c r="D3540" s="1" t="str">
        <f t="shared" si="560"/>
        <v>"vom Rath G (1887) Ueber cristobalit vom Cerro S. Crist?bal bei Pachuca (Mexico), Neues Jahrbuch f?r Mineralogie, Geologie und Palaontologie 1887, 198-199"</v>
      </c>
      <c r="E3540" s="1" t="str">
        <f t="shared" si="557"/>
        <v xml:space="preserve">gcmin:cristobalite  gcmin:statusnotes  "vom Rath G (1887) Ueber cristobalit vom Cerro S. Crist?bal bei Pachuca (Mexico), Neues Jahrbuch f?r Mineralogie, Geologie und Palaontologie 1887, 198-199". </v>
      </c>
    </row>
    <row r="3541" spans="1:5" x14ac:dyDescent="0.25">
      <c r="A3541" t="s">
        <v>1828</v>
      </c>
      <c r="B3541" t="s">
        <v>13</v>
      </c>
      <c r="C3541" t="s">
        <v>77</v>
      </c>
      <c r="D3541"/>
      <c r="E3541" s="1" t="str">
        <f t="shared" si="557"/>
        <v xml:space="preserve">gcmin:cristobalite  skos:inScheme  gcmin:conceptScheme. </v>
      </c>
    </row>
    <row r="3542" spans="1:5" ht="30" x14ac:dyDescent="0.25">
      <c r="A3542" s="1" t="s">
        <v>1828</v>
      </c>
      <c r="B3542" s="1" t="s">
        <v>587</v>
      </c>
      <c r="C3542" s="1" t="s">
        <v>1829</v>
      </c>
      <c r="D3542" s="1" t="str">
        <f>""""&amp;C3542&amp;""""</f>
        <v>"Cristobalite"</v>
      </c>
      <c r="E3542" s="1" t="str">
        <f t="shared" si="557"/>
        <v xml:space="preserve">gcmin:cristobalite  gcmin:rruffnameplain  "Cristobalite". </v>
      </c>
    </row>
    <row r="3543" spans="1:5" x14ac:dyDescent="0.25">
      <c r="A3543" t="s">
        <v>1828</v>
      </c>
      <c r="B3543" t="s">
        <v>7</v>
      </c>
      <c r="C3543" t="s">
        <v>1843</v>
      </c>
      <c r="D3543"/>
      <c r="E3543" s="1" t="str">
        <f t="shared" si="557"/>
        <v xml:space="preserve">gcmin:cristobalite  skos:exactMatch  gsqmin:cristobalite. </v>
      </c>
    </row>
    <row r="3544" spans="1:5" ht="30" x14ac:dyDescent="0.25">
      <c r="A3544" s="1" t="s">
        <v>1828</v>
      </c>
      <c r="B3544" s="1" t="s">
        <v>606</v>
      </c>
      <c r="C3544" s="1" t="s">
        <v>1844</v>
      </c>
      <c r="D3544" s="1" t="str">
        <f t="shared" ref="D3544:D3546" si="561">""""&amp;C3544&amp;""""</f>
        <v>"IUPAC: Silicon dioxide"</v>
      </c>
      <c r="E3544" s="1" t="str">
        <f t="shared" si="557"/>
        <v xml:space="preserve">gcmin:cristobalite  gcmin:iupacchemname  "IUPAC: Silicon dioxide". </v>
      </c>
    </row>
    <row r="3545" spans="1:5" ht="30" x14ac:dyDescent="0.25">
      <c r="A3545" s="1" t="s">
        <v>1828</v>
      </c>
      <c r="B3545" s="1" t="s">
        <v>26</v>
      </c>
      <c r="C3545" s="1" t="s">
        <v>1845</v>
      </c>
      <c r="D3545" s="1" t="str">
        <f t="shared" si="561"/>
        <v>"http://www.mindat.org/min-1155.html"</v>
      </c>
      <c r="E3545" s="1" t="str">
        <f t="shared" si="557"/>
        <v xml:space="preserve">gcmin:cristobalite  gcmin:mindaturl  "http://www.mindat.org/min-1155.html". </v>
      </c>
    </row>
    <row r="3546" spans="1:5" ht="45" x14ac:dyDescent="0.25">
      <c r="A3546" s="1" t="s">
        <v>1846</v>
      </c>
      <c r="B3546" s="1" t="s">
        <v>602</v>
      </c>
      <c r="C3546" s="1" t="s">
        <v>1847</v>
      </c>
      <c r="D3546" s="1" t="str">
        <f t="shared" si="561"/>
        <v>"https://www.handbookofmineralogy.org/pdfs/cryptomelane.pdf"</v>
      </c>
      <c r="E3546" s="1" t="str">
        <f t="shared" si="557"/>
        <v xml:space="preserve">gcmin:cryptomelane  gcmin:handbookofmineralogyurl  "https://www.handbookofmineralogy.org/pdfs/cryptomelane.pdf". </v>
      </c>
    </row>
    <row r="3547" spans="1:5" x14ac:dyDescent="0.25">
      <c r="A3547" t="s">
        <v>1846</v>
      </c>
      <c r="B3547" t="s">
        <v>4</v>
      </c>
      <c r="C3547">
        <v>704</v>
      </c>
      <c r="D3547"/>
      <c r="E3547" s="1" t="str">
        <f t="shared" si="557"/>
        <v xml:space="preserve">gcmin:cryptomelane  gcmin:localitycount  704. </v>
      </c>
    </row>
    <row r="3548" spans="1:5" ht="30" x14ac:dyDescent="0.25">
      <c r="A3548" s="1" t="s">
        <v>1846</v>
      </c>
      <c r="B3548" s="1" t="s">
        <v>601</v>
      </c>
      <c r="C3548" s="1" t="s">
        <v>1848</v>
      </c>
      <c r="D3548" s="1" t="str">
        <f>""""&amp;C3548&amp;""""</f>
        <v>"Cryptomelane"</v>
      </c>
      <c r="E3548" s="1" t="str">
        <f t="shared" si="557"/>
        <v xml:space="preserve">gcmin:cryptomelane  gcmin:rruffnamehtml  "Cryptomelane". </v>
      </c>
    </row>
    <row r="3549" spans="1:5" x14ac:dyDescent="0.25">
      <c r="A3549" t="s">
        <v>1846</v>
      </c>
      <c r="B3549" t="s">
        <v>7</v>
      </c>
      <c r="C3549" t="s">
        <v>1849</v>
      </c>
      <c r="D3549"/>
      <c r="E3549" s="1" t="str">
        <f t="shared" si="557"/>
        <v xml:space="preserve">gcmin:cryptomelane  skos:exactMatch  gsqmin:cryptomelane. </v>
      </c>
    </row>
    <row r="3550" spans="1:5" x14ac:dyDescent="0.25">
      <c r="A3550" t="s">
        <v>1846</v>
      </c>
      <c r="B3550" t="s">
        <v>11</v>
      </c>
      <c r="C3550" t="s">
        <v>12</v>
      </c>
      <c r="D3550"/>
      <c r="E3550" s="1" t="str">
        <f t="shared" si="557"/>
        <v xml:space="preserve">gcmin:cryptomelane  rdf:type  skos:Concept. </v>
      </c>
    </row>
    <row r="3551" spans="1:5" ht="30" x14ac:dyDescent="0.25">
      <c r="A3551" s="1" t="s">
        <v>1846</v>
      </c>
      <c r="B3551" s="1" t="s">
        <v>610</v>
      </c>
      <c r="C3551" s="1" t="s">
        <v>1850</v>
      </c>
      <c r="D3551" s="1" t="str">
        <f>""""&amp;C3551&amp;""""</f>
        <v>"coronadite"</v>
      </c>
      <c r="E3551" s="1" t="str">
        <f t="shared" si="557"/>
        <v xml:space="preserve">gcmin:cryptomelane  gcmin:fleischersgroup  "coronadite". </v>
      </c>
    </row>
    <row r="3552" spans="1:5" x14ac:dyDescent="0.25">
      <c r="A3552" t="s">
        <v>1846</v>
      </c>
      <c r="B3552" t="s">
        <v>7</v>
      </c>
      <c r="C3552" t="s">
        <v>1851</v>
      </c>
      <c r="D3552"/>
      <c r="E3552" s="1" t="str">
        <f t="shared" si="557"/>
        <v xml:space="preserve">gcmin:cryptomelane  skos:exactMatch  &lt;https://www.mindat.org/1:1:1164:4&gt;. </v>
      </c>
    </row>
    <row r="3553" spans="1:5" ht="30" x14ac:dyDescent="0.25">
      <c r="A3553" s="1" t="s">
        <v>1846</v>
      </c>
      <c r="B3553" s="1" t="s">
        <v>579</v>
      </c>
      <c r="C3553" s="1" t="s">
        <v>1852</v>
      </c>
      <c r="D3553" s="1" t="str">
        <f t="shared" ref="D3553:D3555" si="562">""""&amp;C3553&amp;""""</f>
        <v>"tetragonal, monoclinic"</v>
      </c>
      <c r="E3553" s="1" t="str">
        <f t="shared" si="557"/>
        <v xml:space="preserve">gcmin:cryptomelane  gcmin:crystalsystem  "tetragonal, monoclinic". </v>
      </c>
    </row>
    <row r="3554" spans="1:5" ht="30" x14ac:dyDescent="0.25">
      <c r="A3554" s="1" t="s">
        <v>1846</v>
      </c>
      <c r="B3554" s="1" t="s">
        <v>598</v>
      </c>
      <c r="C3554" s="1" t="s">
        <v>1853</v>
      </c>
      <c r="D3554" s="1" t="str">
        <f t="shared" si="562"/>
        <v>"K(Mn&lt;sup&gt;4+&lt;/sup&gt;&lt;sub&gt;7&lt;/sub&gt;Mn&lt;sup&gt;3+&lt;/sup&gt;)O&lt;sub&gt;16&lt;/sub&gt;"</v>
      </c>
      <c r="E3554" s="1" t="str">
        <f t="shared" si="557"/>
        <v xml:space="preserve">gcmin:cryptomelane  gcmin:rruffchemistry  "K(Mn&lt;sup&gt;4+&lt;/sup&gt;&lt;sub&gt;7&lt;/sub&gt;Mn&lt;sup&gt;3+&lt;/sup&gt;)O&lt;sub&gt;16&lt;/sub&gt;". </v>
      </c>
    </row>
    <row r="3555" spans="1:5" ht="30" x14ac:dyDescent="0.25">
      <c r="A3555" s="1" t="s">
        <v>1846</v>
      </c>
      <c r="B3555" s="1" t="s">
        <v>590</v>
      </c>
      <c r="C3555" s="1" t="s">
        <v>643</v>
      </c>
      <c r="D3555" s="1" t="str">
        <f t="shared" si="562"/>
        <v>"Approved"</v>
      </c>
      <c r="E3555" s="1" t="str">
        <f t="shared" si="557"/>
        <v xml:space="preserve">gcmin:cryptomelane  gcmin:imastatus  "Approved". </v>
      </c>
    </row>
    <row r="3556" spans="1:5" x14ac:dyDescent="0.25">
      <c r="A3556" t="s">
        <v>1846</v>
      </c>
      <c r="B3556" t="s">
        <v>13</v>
      </c>
      <c r="C3556" t="s">
        <v>77</v>
      </c>
      <c r="D3556"/>
      <c r="E3556" s="1" t="str">
        <f t="shared" si="557"/>
        <v xml:space="preserve">gcmin:cryptomelane  skos:inScheme  gcmin:conceptScheme. </v>
      </c>
    </row>
    <row r="3557" spans="1:5" ht="30" x14ac:dyDescent="0.25">
      <c r="A3557" s="1" t="s">
        <v>1846</v>
      </c>
      <c r="B3557" s="1" t="s">
        <v>588</v>
      </c>
      <c r="C3557" s="1" t="s">
        <v>1854</v>
      </c>
      <c r="D3557" s="1" t="str">
        <f t="shared" ref="D3557:D3563" si="563">""""&amp;C3557&amp;""""</f>
        <v>"K | Mn | O"</v>
      </c>
      <c r="E3557" s="1" t="str">
        <f t="shared" si="557"/>
        <v xml:space="preserve">gcmin:cryptomelane  gcmin:chemistryelements  "K | Mn | O". </v>
      </c>
    </row>
    <row r="3558" spans="1:5" ht="30" x14ac:dyDescent="0.25">
      <c r="A3558" s="1" t="s">
        <v>1846</v>
      </c>
      <c r="B3558" s="1" t="s">
        <v>21</v>
      </c>
      <c r="C3558" s="1" t="s">
        <v>1855</v>
      </c>
      <c r="D3558" s="1" t="str">
        <f t="shared" si="563"/>
        <v>"min-1164"</v>
      </c>
      <c r="E3558" s="1" t="str">
        <f t="shared" si="557"/>
        <v xml:space="preserve">gcmin:cryptomelane  gcmin:mindatid  "min-1164". </v>
      </c>
    </row>
    <row r="3559" spans="1:5" ht="30" x14ac:dyDescent="0.25">
      <c r="A3559" s="1" t="s">
        <v>1846</v>
      </c>
      <c r="B3559" s="1" t="s">
        <v>584</v>
      </c>
      <c r="C3559" s="1" t="s">
        <v>1856</v>
      </c>
      <c r="D3559" s="1" t="str">
        <f t="shared" si="563"/>
        <v>"Coronadite"</v>
      </c>
      <c r="E3559" s="1" t="str">
        <f t="shared" si="557"/>
        <v xml:space="preserve">gcmin:cryptomelane  gcmin:structuralgroup  "Coronadite". </v>
      </c>
    </row>
    <row r="3560" spans="1:5" ht="30" x14ac:dyDescent="0.25">
      <c r="A3560" s="1" t="s">
        <v>1846</v>
      </c>
      <c r="B3560" s="1" t="s">
        <v>575</v>
      </c>
      <c r="C3560" s="1" t="s">
        <v>1857</v>
      </c>
      <c r="D3560" s="1" t="str">
        <f t="shared" si="563"/>
        <v>"04.DK.05a"</v>
      </c>
      <c r="E3560" s="1" t="str">
        <f t="shared" si="557"/>
        <v xml:space="preserve">gcmin:cryptomelane  gcmin:strunzcodeV10  "04.DK.05a". </v>
      </c>
    </row>
    <row r="3561" spans="1:5" ht="30" x14ac:dyDescent="0.25">
      <c r="A3561" s="1" t="s">
        <v>1846</v>
      </c>
      <c r="B3561" s="1" t="s">
        <v>604</v>
      </c>
      <c r="C3561" s="1" t="s">
        <v>1858</v>
      </c>
      <c r="D3561" s="1" t="str">
        <f t="shared" si="563"/>
        <v>"Oxide, Metal: Oxygen = 1:2 and similar, With large (+- medium-sized) cations; tunnel structures"</v>
      </c>
      <c r="E3561" s="1" t="str">
        <f t="shared" si="557"/>
        <v xml:space="preserve">gcmin:cryptomelane  gcmin:strunzlabel  "Oxide, Metal: Oxygen = 1:2 and similar, With large (+- medium-sized) cations; tunnel structures". </v>
      </c>
    </row>
    <row r="3562" spans="1:5" ht="30" x14ac:dyDescent="0.25">
      <c r="A3562" s="1" t="s">
        <v>1846</v>
      </c>
      <c r="B3562" s="1" t="s">
        <v>1256</v>
      </c>
      <c r="C3562" s="1" t="s">
        <v>1859</v>
      </c>
      <c r="D3562" s="1" t="str">
        <f t="shared" si="563"/>
        <v>"IMA1982 s.p. ?"</v>
      </c>
      <c r="E3562" s="1" t="str">
        <f t="shared" si="557"/>
        <v xml:space="preserve">gcmin:cryptomelane  gcmin:imanumber  "IMA1982 s.p. ?". </v>
      </c>
    </row>
    <row r="3563" spans="1:5" ht="30" x14ac:dyDescent="0.25">
      <c r="A3563" s="1" t="s">
        <v>1846</v>
      </c>
      <c r="B3563" s="1" t="s">
        <v>17</v>
      </c>
      <c r="C3563" s="1" t="s">
        <v>1848</v>
      </c>
      <c r="D3563" s="1" t="str">
        <f t="shared" si="563"/>
        <v>"Cryptomelane"</v>
      </c>
      <c r="E3563" s="1" t="str">
        <f t="shared" si="557"/>
        <v xml:space="preserve">gcmin:cryptomelane  skos:prefLabel  "Cryptomelane". </v>
      </c>
    </row>
    <row r="3564" spans="1:5" ht="30" x14ac:dyDescent="0.25">
      <c r="A3564" t="s">
        <v>1846</v>
      </c>
      <c r="B3564" t="s">
        <v>23</v>
      </c>
      <c r="C3564" t="s">
        <v>180</v>
      </c>
      <c r="D3564"/>
      <c r="E3564" s="1" t="str">
        <f t="shared" si="557"/>
        <v xml:space="preserve">gcmin:cryptomelane  skos:broader  &lt;https://w3id.org/geochem/1.0/mingroup/29285&gt;. </v>
      </c>
    </row>
    <row r="3565" spans="1:5" ht="30" x14ac:dyDescent="0.25">
      <c r="A3565" s="1" t="s">
        <v>1846</v>
      </c>
      <c r="B3565" s="1" t="s">
        <v>577</v>
      </c>
      <c r="C3565" s="1" t="s">
        <v>1860</v>
      </c>
      <c r="D3565" s="1" t="str">
        <f t="shared" ref="D3565:D3570" si="564">""""&amp;C3565&amp;""""</f>
        <v>"http://www.webmineral.com/data/Cryptomelane.shtml"</v>
      </c>
      <c r="E3565" s="1" t="str">
        <f t="shared" si="557"/>
        <v xml:space="preserve">gcmin:cryptomelane  gcmin:webmineralurl  "http://www.webmineral.com/data/Cryptomelane.shtml". </v>
      </c>
    </row>
    <row r="3566" spans="1:5" ht="30" x14ac:dyDescent="0.25">
      <c r="A3566" s="1" t="s">
        <v>1846</v>
      </c>
      <c r="B3566" s="1" t="s">
        <v>116</v>
      </c>
      <c r="C3566" s="1" t="s">
        <v>1853</v>
      </c>
      <c r="D3566" s="1" t="str">
        <f t="shared" si="564"/>
        <v>"K(Mn&lt;sup&gt;4+&lt;/sup&gt;&lt;sub&gt;7&lt;/sub&gt;Mn&lt;sup&gt;3+&lt;/sup&gt;)O&lt;sub&gt;16&lt;/sub&gt;"</v>
      </c>
      <c r="E3566" s="1" t="str">
        <f t="shared" si="557"/>
        <v xml:space="preserve">gcmin:cryptomelane  gcmin:imachemistry  "K(Mn&lt;sup&gt;4+&lt;/sup&gt;&lt;sub&gt;7&lt;/sub&gt;Mn&lt;sup&gt;3+&lt;/sup&gt;)O&lt;sub&gt;16&lt;/sub&gt;". </v>
      </c>
    </row>
    <row r="3567" spans="1:5" ht="30" x14ac:dyDescent="0.25">
      <c r="A3567" s="1" t="s">
        <v>1846</v>
      </c>
      <c r="B3567" s="1" t="s">
        <v>26</v>
      </c>
      <c r="C3567" s="1" t="s">
        <v>1861</v>
      </c>
      <c r="D3567" s="1" t="str">
        <f t="shared" si="564"/>
        <v>"http://www.mindat.org/min-1164.html"</v>
      </c>
      <c r="E3567" s="1" t="str">
        <f t="shared" si="557"/>
        <v xml:space="preserve">gcmin:cryptomelane  gcmin:mindaturl  "http://www.mindat.org/min-1164.html". </v>
      </c>
    </row>
    <row r="3568" spans="1:5" ht="30" x14ac:dyDescent="0.25">
      <c r="A3568" s="1" t="s">
        <v>1846</v>
      </c>
      <c r="B3568" s="1" t="s">
        <v>586</v>
      </c>
      <c r="C3568" s="1" t="s">
        <v>1862</v>
      </c>
      <c r="D3568" s="1" t="str">
        <f t="shared" si="564"/>
        <v>"1982-s.p."</v>
      </c>
      <c r="E3568" s="1" t="str">
        <f t="shared" si="557"/>
        <v xml:space="preserve">gcmin:cryptomelane  gcmin:wikipediadate  "1982-s.p.". </v>
      </c>
    </row>
    <row r="3569" spans="1:5" ht="30" x14ac:dyDescent="0.25">
      <c r="A3569" s="1" t="s">
        <v>1846</v>
      </c>
      <c r="B3569" s="1" t="s">
        <v>587</v>
      </c>
      <c r="C3569" s="1" t="s">
        <v>1848</v>
      </c>
      <c r="D3569" s="1" t="str">
        <f t="shared" si="564"/>
        <v>"Cryptomelane"</v>
      </c>
      <c r="E3569" s="1" t="str">
        <f t="shared" si="557"/>
        <v xml:space="preserve">gcmin:cryptomelane  gcmin:rruffnameplain  "Cryptomelane". </v>
      </c>
    </row>
    <row r="3570" spans="1:5" ht="30" x14ac:dyDescent="0.25">
      <c r="A3570" s="1" t="s">
        <v>1846</v>
      </c>
      <c r="B3570" s="1" t="s">
        <v>15</v>
      </c>
      <c r="C3570" s="1" t="s">
        <v>1848</v>
      </c>
      <c r="D3570" s="1" t="str">
        <f t="shared" si="564"/>
        <v>"Cryptomelane"</v>
      </c>
      <c r="E3570" s="1" t="str">
        <f t="shared" si="557"/>
        <v xml:space="preserve">gcmin:cryptomelane  rdfs:label  "Cryptomelane". </v>
      </c>
    </row>
    <row r="3571" spans="1:5" ht="30" x14ac:dyDescent="0.25">
      <c r="A3571" t="s">
        <v>1846</v>
      </c>
      <c r="B3571" t="s">
        <v>7</v>
      </c>
      <c r="C3571" t="s">
        <v>1863</v>
      </c>
      <c r="D3571"/>
      <c r="E3571" s="1" t="str">
        <f t="shared" si="557"/>
        <v xml:space="preserve">gcmin:cryptomelane  skos:exactMatch  &lt;http://www.wikidata.org/entity/Q3559150&gt;. </v>
      </c>
    </row>
    <row r="3572" spans="1:5" ht="90" x14ac:dyDescent="0.25">
      <c r="A3572" s="1" t="s">
        <v>1846</v>
      </c>
      <c r="B3572" s="1" t="s">
        <v>593</v>
      </c>
      <c r="C3572" s="1" t="s">
        <v>1864</v>
      </c>
      <c r="D3572" s="1" t="str">
        <f t="shared" ref="D3572:D3573" si="565">""""&amp;C3572&amp;""""</f>
        <v>"Richmond W E, Fleischer M (1942) Cryptomelane, a new name for the commonest of the "psilomelane" minerals, American Mineralogist 27, 607-610 Formula changed from K(Mn^4+^,Mn^2+^)_8_O_16_: Biagioni C, Capalbo C, Pasero M (2013) Nomenclature tunings in the hollandite supergroup. European Journal of Mineralogy 25, 85-90"</v>
      </c>
      <c r="E3572" s="1" t="str">
        <f t="shared" si="557"/>
        <v xml:space="preserve">gcmin:cryptomelane  gcmin:statusnotes  "Richmond W E, Fleischer M (1942) Cryptomelane, a new name for the commonest of the "psilomelane" minerals, American Mineralogist 27, 607-610 Formula changed from K(Mn^4+^,Mn^2+^)_8_O_16_: Biagioni C, Capalbo C, Pasero M (2013) Nomenclature tunings in the hollandite supergroup. European Journal of Mineralogy 25, 85-90". </v>
      </c>
    </row>
    <row r="3573" spans="1:5" ht="30" x14ac:dyDescent="0.25">
      <c r="A3573" s="1" t="s">
        <v>1865</v>
      </c>
      <c r="B3573" s="1" t="s">
        <v>587</v>
      </c>
      <c r="C3573" s="1" t="s">
        <v>1866</v>
      </c>
      <c r="D3573" s="1" t="str">
        <f t="shared" si="565"/>
        <v>"Cubanite"</v>
      </c>
      <c r="E3573" s="1" t="str">
        <f t="shared" si="557"/>
        <v xml:space="preserve">gcmin:cubanite  gcmin:rruffnameplain  "Cubanite". </v>
      </c>
    </row>
    <row r="3574" spans="1:5" x14ac:dyDescent="0.25">
      <c r="A3574" t="s">
        <v>1865</v>
      </c>
      <c r="B3574" t="s">
        <v>11</v>
      </c>
      <c r="C3574" t="s">
        <v>12</v>
      </c>
      <c r="D3574"/>
      <c r="E3574" s="1" t="str">
        <f t="shared" si="557"/>
        <v xml:space="preserve">gcmin:cubanite  rdf:type  skos:Concept. </v>
      </c>
    </row>
    <row r="3575" spans="1:5" x14ac:dyDescent="0.25">
      <c r="A3575" t="s">
        <v>1865</v>
      </c>
      <c r="B3575" t="s">
        <v>4</v>
      </c>
      <c r="C3575">
        <v>980</v>
      </c>
      <c r="D3575"/>
      <c r="E3575" s="1" t="str">
        <f t="shared" si="557"/>
        <v xml:space="preserve">gcmin:cubanite  gcmin:localitycount  980. </v>
      </c>
    </row>
    <row r="3576" spans="1:5" ht="30" x14ac:dyDescent="0.25">
      <c r="A3576" s="1" t="s">
        <v>1865</v>
      </c>
      <c r="B3576" s="1" t="s">
        <v>584</v>
      </c>
      <c r="C3576" s="1" t="s">
        <v>1867</v>
      </c>
      <c r="D3576" s="1" t="str">
        <f t="shared" ref="D3576:D3582" si="566">""""&amp;C3576&amp;""""</f>
        <v>"Wurtzite"</v>
      </c>
      <c r="E3576" s="1" t="str">
        <f t="shared" si="557"/>
        <v xml:space="preserve">gcmin:cubanite  gcmin:structuralgroup  "Wurtzite". </v>
      </c>
    </row>
    <row r="3577" spans="1:5" ht="30" x14ac:dyDescent="0.25">
      <c r="A3577" s="1" t="s">
        <v>1865</v>
      </c>
      <c r="B3577" s="1" t="s">
        <v>601</v>
      </c>
      <c r="C3577" s="1" t="s">
        <v>1866</v>
      </c>
      <c r="D3577" s="1" t="str">
        <f t="shared" si="566"/>
        <v>"Cubanite"</v>
      </c>
      <c r="E3577" s="1" t="str">
        <f t="shared" si="557"/>
        <v xml:space="preserve">gcmin:cubanite  gcmin:rruffnamehtml  "Cubanite". </v>
      </c>
    </row>
    <row r="3578" spans="1:5" ht="30" x14ac:dyDescent="0.25">
      <c r="A3578" s="1" t="s">
        <v>1865</v>
      </c>
      <c r="B3578" s="1" t="s">
        <v>586</v>
      </c>
      <c r="C3578" s="1">
        <v>1843</v>
      </c>
      <c r="D3578" s="1" t="str">
        <f t="shared" si="566"/>
        <v>"1843"</v>
      </c>
      <c r="E3578" s="1" t="str">
        <f t="shared" si="557"/>
        <v xml:space="preserve">gcmin:cubanite  gcmin:wikipediadate  "1843". </v>
      </c>
    </row>
    <row r="3579" spans="1:5" ht="45" x14ac:dyDescent="0.25">
      <c r="A3579" s="1" t="s">
        <v>1865</v>
      </c>
      <c r="B3579" s="1" t="s">
        <v>602</v>
      </c>
      <c r="C3579" s="1" t="s">
        <v>1868</v>
      </c>
      <c r="D3579" s="1" t="str">
        <f t="shared" si="566"/>
        <v>"https://www.handbookofmineralogy.org/pdfs/cubanite.pdf"</v>
      </c>
      <c r="E3579" s="1" t="str">
        <f t="shared" si="557"/>
        <v xml:space="preserve">gcmin:cubanite  gcmin:handbookofmineralogyurl  "https://www.handbookofmineralogy.org/pdfs/cubanite.pdf". </v>
      </c>
    </row>
    <row r="3580" spans="1:5" ht="30" x14ac:dyDescent="0.25">
      <c r="A3580" s="1" t="s">
        <v>1865</v>
      </c>
      <c r="B3580" s="1" t="s">
        <v>577</v>
      </c>
      <c r="C3580" s="1" t="s">
        <v>1869</v>
      </c>
      <c r="D3580" s="1" t="str">
        <f t="shared" si="566"/>
        <v>"http://www.webmineral.com/data/Cubanite.shtml"</v>
      </c>
      <c r="E3580" s="1" t="str">
        <f t="shared" si="557"/>
        <v xml:space="preserve">gcmin:cubanite  gcmin:webmineralurl  "http://www.webmineral.com/data/Cubanite.shtml". </v>
      </c>
    </row>
    <row r="3581" spans="1:5" ht="30" x14ac:dyDescent="0.25">
      <c r="A3581" s="1" t="s">
        <v>1865</v>
      </c>
      <c r="B3581" s="1" t="s">
        <v>579</v>
      </c>
      <c r="C3581" s="1" t="s">
        <v>814</v>
      </c>
      <c r="D3581" s="1" t="str">
        <f t="shared" si="566"/>
        <v>"orthorhombic"</v>
      </c>
      <c r="E3581" s="1" t="str">
        <f t="shared" si="557"/>
        <v xml:space="preserve">gcmin:cubanite  gcmin:crystalsystem  "orthorhombic". </v>
      </c>
    </row>
    <row r="3582" spans="1:5" ht="30" x14ac:dyDescent="0.25">
      <c r="A3582" s="1" t="s">
        <v>1865</v>
      </c>
      <c r="B3582" s="1" t="s">
        <v>606</v>
      </c>
      <c r="C3582" s="1" t="s">
        <v>1870</v>
      </c>
      <c r="D3582" s="1" t="str">
        <f t="shared" si="566"/>
        <v>"IUPAC: Copper diiron trisulfide"</v>
      </c>
      <c r="E3582" s="1" t="str">
        <f t="shared" si="557"/>
        <v xml:space="preserve">gcmin:cubanite  gcmin:iupacchemname  "IUPAC: Copper diiron trisulfide". </v>
      </c>
    </row>
    <row r="3583" spans="1:5" x14ac:dyDescent="0.25">
      <c r="A3583" t="s">
        <v>1865</v>
      </c>
      <c r="B3583" t="s">
        <v>7</v>
      </c>
      <c r="C3583" t="s">
        <v>1871</v>
      </c>
      <c r="D3583"/>
      <c r="E3583" s="1" t="str">
        <f t="shared" si="557"/>
        <v xml:space="preserve">gcmin:cubanite  skos:exactMatch  &lt;https://www.mindat.org/1:1:1168:2&gt;. </v>
      </c>
    </row>
    <row r="3584" spans="1:5" ht="30" x14ac:dyDescent="0.25">
      <c r="A3584" s="1" t="s">
        <v>1865</v>
      </c>
      <c r="B3584" s="1" t="s">
        <v>575</v>
      </c>
      <c r="C3584" s="1" t="s">
        <v>1872</v>
      </c>
      <c r="D3584" s="1" t="str">
        <f>""""&amp;C3584&amp;""""</f>
        <v>"02.CB.55a"</v>
      </c>
      <c r="E3584" s="1" t="str">
        <f t="shared" si="557"/>
        <v xml:space="preserve">gcmin:cubanite  gcmin:strunzcodeV10  "02.CB.55a". </v>
      </c>
    </row>
    <row r="3585" spans="1:5" x14ac:dyDescent="0.25">
      <c r="A3585" t="s">
        <v>1865</v>
      </c>
      <c r="B3585" t="s">
        <v>7</v>
      </c>
      <c r="C3585" t="s">
        <v>1873</v>
      </c>
      <c r="D3585"/>
      <c r="E3585" s="1" t="str">
        <f t="shared" si="557"/>
        <v xml:space="preserve">gcmin:cubanite  skos:exactMatch  gsqmin:cubanite. </v>
      </c>
    </row>
    <row r="3586" spans="1:5" ht="45" x14ac:dyDescent="0.25">
      <c r="A3586" s="1" t="s">
        <v>1865</v>
      </c>
      <c r="B3586" s="1" t="s">
        <v>593</v>
      </c>
      <c r="C3586" s="1" t="s">
        <v>1874</v>
      </c>
      <c r="D3586" s="1" t="str">
        <f t="shared" ref="D3586:D3589" si="567">""""&amp;C3586&amp;""""</f>
        <v>"Breithaupt A (1843) Cuban, ein neuer, dem weisskupfererz ?hnlicher kies, Annalen der Physik und Chemie 59, 325-327"</v>
      </c>
      <c r="E3586" s="1" t="str">
        <f t="shared" si="557"/>
        <v xml:space="preserve">gcmin:cubanite  gcmin:statusnotes  "Breithaupt A (1843) Cuban, ein neuer, dem weisskupfererz ?hnlicher kies, Annalen der Physik und Chemie 59, 325-327". </v>
      </c>
    </row>
    <row r="3587" spans="1:5" ht="30" x14ac:dyDescent="0.25">
      <c r="A3587" s="1" t="s">
        <v>1865</v>
      </c>
      <c r="B3587" s="1" t="s">
        <v>581</v>
      </c>
      <c r="C3587" s="1" t="s">
        <v>1875</v>
      </c>
      <c r="D3587" s="1" t="str">
        <f t="shared" si="567"/>
        <v>"R061068"</v>
      </c>
      <c r="E3587" s="1" t="str">
        <f t="shared" ref="E3587:E3650" si="568">A3587 &amp; "  " &amp; B3587 &amp; "  " &amp; IF(ISBLANK(D3587),C3587, D3587) &amp; ". "</f>
        <v xml:space="preserve">gcmin:cubanite  gcmin:rruffids  "R061068". </v>
      </c>
    </row>
    <row r="3588" spans="1:5" ht="30" x14ac:dyDescent="0.25">
      <c r="A3588" s="1" t="s">
        <v>1865</v>
      </c>
      <c r="B3588" s="1" t="s">
        <v>604</v>
      </c>
      <c r="C3588" s="1" t="s">
        <v>1514</v>
      </c>
      <c r="D3588" s="1" t="str">
        <f t="shared" si="567"/>
        <v>"Metal sulfide (M = S) with Zn, Fe, Cu, Ag, etc."</v>
      </c>
      <c r="E3588" s="1" t="str">
        <f t="shared" si="568"/>
        <v xml:space="preserve">gcmin:cubanite  gcmin:strunzlabel  "Metal sulfide (M = S) with Zn, Fe, Cu, Ag, etc.". </v>
      </c>
    </row>
    <row r="3589" spans="1:5" ht="30" x14ac:dyDescent="0.25">
      <c r="A3589" s="1" t="s">
        <v>1865</v>
      </c>
      <c r="B3589" s="1" t="s">
        <v>21</v>
      </c>
      <c r="C3589" s="1" t="s">
        <v>1876</v>
      </c>
      <c r="D3589" s="1" t="str">
        <f t="shared" si="567"/>
        <v>"min-1168"</v>
      </c>
      <c r="E3589" s="1" t="str">
        <f t="shared" si="568"/>
        <v xml:space="preserve">gcmin:cubanite  gcmin:mindatid  "min-1168". </v>
      </c>
    </row>
    <row r="3590" spans="1:5" x14ac:dyDescent="0.25">
      <c r="A3590" t="s">
        <v>1865</v>
      </c>
      <c r="B3590" t="s">
        <v>13</v>
      </c>
      <c r="C3590" t="s">
        <v>77</v>
      </c>
      <c r="D3590"/>
      <c r="E3590" s="1" t="str">
        <f t="shared" si="568"/>
        <v xml:space="preserve">gcmin:cubanite  skos:inScheme  gcmin:conceptScheme. </v>
      </c>
    </row>
    <row r="3591" spans="1:5" x14ac:dyDescent="0.25">
      <c r="A3591" t="s">
        <v>1865</v>
      </c>
      <c r="B3591" t="s">
        <v>23</v>
      </c>
      <c r="C3591" t="s">
        <v>41</v>
      </c>
      <c r="D3591"/>
      <c r="E3591" s="1" t="str">
        <f t="shared" si="568"/>
        <v xml:space="preserve">gcmin:cubanite  skos:broader  strunz:s02_CB. </v>
      </c>
    </row>
    <row r="3592" spans="1:5" x14ac:dyDescent="0.25">
      <c r="A3592" t="s">
        <v>1865</v>
      </c>
      <c r="B3592" t="s">
        <v>7</v>
      </c>
      <c r="C3592" t="s">
        <v>1877</v>
      </c>
      <c r="D3592"/>
      <c r="E3592" s="1" t="str">
        <f t="shared" si="568"/>
        <v xml:space="preserve">gcmin:cubanite  skos:exactMatch  &lt;http://www.wikidata.org/entity/Q424923&gt;. </v>
      </c>
    </row>
    <row r="3593" spans="1:5" ht="30" x14ac:dyDescent="0.25">
      <c r="A3593" s="1" t="s">
        <v>1865</v>
      </c>
      <c r="B3593" s="1" t="s">
        <v>26</v>
      </c>
      <c r="C3593" s="1" t="s">
        <v>1878</v>
      </c>
      <c r="D3593" s="1" t="str">
        <f t="shared" ref="D3593:D3607" si="569">""""&amp;C3593&amp;""""</f>
        <v>"http://www.mindat.org/min-1168.html"</v>
      </c>
      <c r="E3593" s="1" t="str">
        <f t="shared" si="568"/>
        <v xml:space="preserve">gcmin:cubanite  gcmin:mindaturl  "http://www.mindat.org/min-1168.html". </v>
      </c>
    </row>
    <row r="3594" spans="1:5" ht="30" x14ac:dyDescent="0.25">
      <c r="A3594" s="1" t="s">
        <v>1865</v>
      </c>
      <c r="B3594" s="1" t="s">
        <v>17</v>
      </c>
      <c r="C3594" s="1" t="s">
        <v>1866</v>
      </c>
      <c r="D3594" s="1" t="str">
        <f t="shared" si="569"/>
        <v>"Cubanite"</v>
      </c>
      <c r="E3594" s="1" t="str">
        <f t="shared" si="568"/>
        <v xml:space="preserve">gcmin:cubanite  skos:prefLabel  "Cubanite". </v>
      </c>
    </row>
    <row r="3595" spans="1:5" ht="30" x14ac:dyDescent="0.25">
      <c r="A3595" s="1" t="s">
        <v>1865</v>
      </c>
      <c r="B3595" s="1" t="s">
        <v>116</v>
      </c>
      <c r="C3595" s="1" t="s">
        <v>1879</v>
      </c>
      <c r="D3595" s="1" t="str">
        <f t="shared" si="569"/>
        <v>"CuFe&lt;sub&gt;2&lt;/sub&gt;S&lt;sub&gt;3&lt;/sub&gt;"</v>
      </c>
      <c r="E3595" s="1" t="str">
        <f t="shared" si="568"/>
        <v xml:space="preserve">gcmin:cubanite  gcmin:imachemistry  "CuFe&lt;sub&gt;2&lt;/sub&gt;S&lt;sub&gt;3&lt;/sub&gt;". </v>
      </c>
    </row>
    <row r="3596" spans="1:5" ht="30" x14ac:dyDescent="0.25">
      <c r="A3596" s="1" t="s">
        <v>1865</v>
      </c>
      <c r="B3596" s="1" t="s">
        <v>15</v>
      </c>
      <c r="C3596" s="1" t="s">
        <v>1866</v>
      </c>
      <c r="D3596" s="1" t="str">
        <f t="shared" si="569"/>
        <v>"Cubanite"</v>
      </c>
      <c r="E3596" s="1" t="str">
        <f t="shared" si="568"/>
        <v xml:space="preserve">gcmin:cubanite  rdfs:label  "Cubanite". </v>
      </c>
    </row>
    <row r="3597" spans="1:5" ht="45" x14ac:dyDescent="0.25">
      <c r="A3597" s="1" t="s">
        <v>1865</v>
      </c>
      <c r="B3597" s="1" t="s">
        <v>598</v>
      </c>
      <c r="C3597" s="1" t="s">
        <v>1880</v>
      </c>
      <c r="D3597" s="1" t="str">
        <f t="shared" si="569"/>
        <v>"Cu&lt;sup&gt;1+&lt;/sup&gt;Fe&lt;sup&gt;2+&lt;/sup&gt;Fe&lt;sup&gt;3+&lt;/sup&gt;S&lt;sup&gt;2-&lt;/sup&gt;&lt;sub&gt;3&lt;/sub&gt;"</v>
      </c>
      <c r="E3597" s="1" t="str">
        <f t="shared" si="568"/>
        <v xml:space="preserve">gcmin:cubanite  gcmin:rruffchemistry  "Cu&lt;sup&gt;1+&lt;/sup&gt;Fe&lt;sup&gt;2+&lt;/sup&gt;Fe&lt;sup&gt;3+&lt;/sup&gt;S&lt;sup&gt;2-&lt;/sup&gt;&lt;sub&gt;3&lt;/sub&gt;". </v>
      </c>
    </row>
    <row r="3598" spans="1:5" ht="30" x14ac:dyDescent="0.25">
      <c r="A3598" s="1" t="s">
        <v>1865</v>
      </c>
      <c r="B3598" s="1" t="s">
        <v>588</v>
      </c>
      <c r="C3598" s="1" t="s">
        <v>1245</v>
      </c>
      <c r="D3598" s="1" t="str">
        <f t="shared" si="569"/>
        <v>"Cu | Fe | S"</v>
      </c>
      <c r="E3598" s="1" t="str">
        <f t="shared" si="568"/>
        <v xml:space="preserve">gcmin:cubanite  gcmin:chemistryelements  "Cu | Fe | S". </v>
      </c>
    </row>
    <row r="3599" spans="1:5" ht="30" x14ac:dyDescent="0.25">
      <c r="A3599" s="1" t="s">
        <v>1865</v>
      </c>
      <c r="B3599" s="1" t="s">
        <v>590</v>
      </c>
      <c r="C3599" s="1" t="s">
        <v>675</v>
      </c>
      <c r="D3599" s="1" t="str">
        <f t="shared" si="569"/>
        <v>"Grandfathered|Approved"</v>
      </c>
      <c r="E3599" s="1" t="str">
        <f t="shared" si="568"/>
        <v xml:space="preserve">gcmin:cubanite  gcmin:imastatus  "Grandfathered|Approved". </v>
      </c>
    </row>
    <row r="3600" spans="1:5" ht="30" x14ac:dyDescent="0.25">
      <c r="A3600" s="1" t="s">
        <v>1881</v>
      </c>
      <c r="B3600" s="1" t="s">
        <v>604</v>
      </c>
      <c r="C3600" s="1" t="s">
        <v>1882</v>
      </c>
      <c r="D3600" s="1" t="str">
        <f t="shared" si="569"/>
        <v>"Oxide, Metal: Oxygen = 2:1 and 1:2, Cation:Anion (M:O) = 2:1 (and 1.8:1)"</v>
      </c>
      <c r="E3600" s="1" t="str">
        <f t="shared" si="568"/>
        <v xml:space="preserve">gcmin:cuprite  gcmin:strunzlabel  "Oxide, Metal: Oxygen = 2:1 and 1:2, Cation:Anion (M:O) = 2:1 (and 1.8:1)". </v>
      </c>
    </row>
    <row r="3601" spans="1:5" ht="30" x14ac:dyDescent="0.25">
      <c r="A3601" s="1" t="s">
        <v>1881</v>
      </c>
      <c r="B3601" s="1" t="s">
        <v>587</v>
      </c>
      <c r="C3601" s="1" t="s">
        <v>1883</v>
      </c>
      <c r="D3601" s="1" t="str">
        <f t="shared" si="569"/>
        <v>"Cuprite"</v>
      </c>
      <c r="E3601" s="1" t="str">
        <f t="shared" si="568"/>
        <v xml:space="preserve">gcmin:cuprite  gcmin:rruffnameplain  "Cuprite". </v>
      </c>
    </row>
    <row r="3602" spans="1:5" ht="30" x14ac:dyDescent="0.25">
      <c r="A3602" s="1" t="s">
        <v>1881</v>
      </c>
      <c r="B3602" s="1" t="s">
        <v>606</v>
      </c>
      <c r="C3602" s="1" t="s">
        <v>1884</v>
      </c>
      <c r="D3602" s="1" t="str">
        <f t="shared" si="569"/>
        <v>"IUPAC: DicopperI oxide"</v>
      </c>
      <c r="E3602" s="1" t="str">
        <f t="shared" si="568"/>
        <v xml:space="preserve">gcmin:cuprite  gcmin:iupacchemname  "IUPAC: DicopperI oxide". </v>
      </c>
    </row>
    <row r="3603" spans="1:5" ht="30" x14ac:dyDescent="0.25">
      <c r="A3603" s="1" t="s">
        <v>1881</v>
      </c>
      <c r="B3603" s="1" t="s">
        <v>116</v>
      </c>
      <c r="C3603" s="1" t="s">
        <v>1885</v>
      </c>
      <c r="D3603" s="1" t="str">
        <f t="shared" si="569"/>
        <v>"Cu&lt;sub&gt;2&lt;/sub&gt;O"</v>
      </c>
      <c r="E3603" s="1" t="str">
        <f t="shared" si="568"/>
        <v xml:space="preserve">gcmin:cuprite  gcmin:imachemistry  "Cu&lt;sub&gt;2&lt;/sub&gt;O". </v>
      </c>
    </row>
    <row r="3604" spans="1:5" ht="30" x14ac:dyDescent="0.25">
      <c r="A3604" s="1" t="s">
        <v>1881</v>
      </c>
      <c r="B3604" s="1" t="s">
        <v>17</v>
      </c>
      <c r="C3604" s="1" t="s">
        <v>1883</v>
      </c>
      <c r="D3604" s="1" t="str">
        <f t="shared" si="569"/>
        <v>"Cuprite"</v>
      </c>
      <c r="E3604" s="1" t="str">
        <f t="shared" si="568"/>
        <v xml:space="preserve">gcmin:cuprite  skos:prefLabel  "Cuprite". </v>
      </c>
    </row>
    <row r="3605" spans="1:5" ht="30" x14ac:dyDescent="0.25">
      <c r="A3605" s="1" t="s">
        <v>1881</v>
      </c>
      <c r="B3605" s="1" t="s">
        <v>601</v>
      </c>
      <c r="C3605" s="1" t="s">
        <v>1883</v>
      </c>
      <c r="D3605" s="1" t="str">
        <f t="shared" si="569"/>
        <v>"Cuprite"</v>
      </c>
      <c r="E3605" s="1" t="str">
        <f t="shared" si="568"/>
        <v xml:space="preserve">gcmin:cuprite  gcmin:rruffnamehtml  "Cuprite". </v>
      </c>
    </row>
    <row r="3606" spans="1:5" ht="30" x14ac:dyDescent="0.25">
      <c r="A3606" s="1" t="s">
        <v>1881</v>
      </c>
      <c r="B3606" s="1" t="s">
        <v>588</v>
      </c>
      <c r="C3606" s="1" t="s">
        <v>1886</v>
      </c>
      <c r="D3606" s="1" t="str">
        <f t="shared" si="569"/>
        <v>"Cu | O"</v>
      </c>
      <c r="E3606" s="1" t="str">
        <f t="shared" si="568"/>
        <v xml:space="preserve">gcmin:cuprite  gcmin:chemistryelements  "Cu | O". </v>
      </c>
    </row>
    <row r="3607" spans="1:5" ht="30" x14ac:dyDescent="0.25">
      <c r="A3607" s="1" t="s">
        <v>1881</v>
      </c>
      <c r="B3607" s="1" t="s">
        <v>21</v>
      </c>
      <c r="C3607" s="1" t="s">
        <v>1887</v>
      </c>
      <c r="D3607" s="1" t="str">
        <f t="shared" si="569"/>
        <v>"min-1172"</v>
      </c>
      <c r="E3607" s="1" t="str">
        <f t="shared" si="568"/>
        <v xml:space="preserve">gcmin:cuprite  gcmin:mindatid  "min-1172". </v>
      </c>
    </row>
    <row r="3608" spans="1:5" x14ac:dyDescent="0.25">
      <c r="A3608" t="s">
        <v>1881</v>
      </c>
      <c r="B3608" t="s">
        <v>7</v>
      </c>
      <c r="C3608" t="s">
        <v>1888</v>
      </c>
      <c r="D3608"/>
      <c r="E3608" s="1" t="str">
        <f t="shared" si="568"/>
        <v xml:space="preserve">gcmin:cuprite  skos:exactMatch  &lt;http://www.wikidata.org/entity/Q407335&gt;. </v>
      </c>
    </row>
    <row r="3609" spans="1:5" ht="30" x14ac:dyDescent="0.25">
      <c r="A3609" s="1" t="s">
        <v>1881</v>
      </c>
      <c r="B3609" s="1" t="s">
        <v>577</v>
      </c>
      <c r="C3609" s="1" t="s">
        <v>1889</v>
      </c>
      <c r="D3609" s="1" t="str">
        <f>""""&amp;C3609&amp;""""</f>
        <v>"http://www.webmineral.com/data/Cuprite.shtml"</v>
      </c>
      <c r="E3609" s="1" t="str">
        <f t="shared" si="568"/>
        <v xml:space="preserve">gcmin:cuprite  gcmin:webmineralurl  "http://www.webmineral.com/data/Cuprite.shtml". </v>
      </c>
    </row>
    <row r="3610" spans="1:5" x14ac:dyDescent="0.25">
      <c r="A3610" t="s">
        <v>1881</v>
      </c>
      <c r="B3610" t="s">
        <v>7</v>
      </c>
      <c r="C3610" t="s">
        <v>1890</v>
      </c>
      <c r="D3610"/>
      <c r="E3610" s="1" t="str">
        <f t="shared" si="568"/>
        <v xml:space="preserve">gcmin:cuprite  skos:exactMatch  gsqmin:cuprite. </v>
      </c>
    </row>
    <row r="3611" spans="1:5" x14ac:dyDescent="0.25">
      <c r="A3611" t="s">
        <v>1881</v>
      </c>
      <c r="B3611" t="s">
        <v>7</v>
      </c>
      <c r="C3611" t="s">
        <v>1891</v>
      </c>
      <c r="D3611"/>
      <c r="E3611" s="1" t="str">
        <f t="shared" si="568"/>
        <v xml:space="preserve">gcmin:cuprite  skos:exactMatch  &lt;https://www.mindat.org/1:1:1172:9&gt;. </v>
      </c>
    </row>
    <row r="3612" spans="1:5" ht="30" x14ac:dyDescent="0.25">
      <c r="A3612" s="1" t="s">
        <v>1881</v>
      </c>
      <c r="B3612" s="1" t="s">
        <v>598</v>
      </c>
      <c r="C3612" s="1" t="s">
        <v>1892</v>
      </c>
      <c r="D3612" s="1" t="str">
        <f t="shared" ref="D3612:D3619" si="570">""""&amp;C3612&amp;""""</f>
        <v>"Cu&lt;sup&gt;1+&lt;/sup&gt;&lt;sub&gt;2&lt;/sub&gt;O"</v>
      </c>
      <c r="E3612" s="1" t="str">
        <f t="shared" si="568"/>
        <v xml:space="preserve">gcmin:cuprite  gcmin:rruffchemistry  "Cu&lt;sup&gt;1+&lt;/sup&gt;&lt;sub&gt;2&lt;/sub&gt;O". </v>
      </c>
    </row>
    <row r="3613" spans="1:5" ht="30" x14ac:dyDescent="0.25">
      <c r="A3613" s="1" t="s">
        <v>1881</v>
      </c>
      <c r="B3613" s="1" t="s">
        <v>15</v>
      </c>
      <c r="C3613" s="1" t="s">
        <v>1883</v>
      </c>
      <c r="D3613" s="1" t="str">
        <f t="shared" si="570"/>
        <v>"Cuprite"</v>
      </c>
      <c r="E3613" s="1" t="str">
        <f t="shared" si="568"/>
        <v xml:space="preserve">gcmin:cuprite  rdfs:label  "Cuprite". </v>
      </c>
    </row>
    <row r="3614" spans="1:5" ht="45" x14ac:dyDescent="0.25">
      <c r="A3614" s="1" t="s">
        <v>1881</v>
      </c>
      <c r="B3614" s="1" t="s">
        <v>602</v>
      </c>
      <c r="C3614" s="1" t="s">
        <v>1893</v>
      </c>
      <c r="D3614" s="1" t="str">
        <f t="shared" si="570"/>
        <v>"https://www.handbookofmineralogy.org/pdfs/cuprite.pdf"</v>
      </c>
      <c r="E3614" s="1" t="str">
        <f t="shared" si="568"/>
        <v xml:space="preserve">gcmin:cuprite  gcmin:handbookofmineralogyurl  "https://www.handbookofmineralogy.org/pdfs/cuprite.pdf". </v>
      </c>
    </row>
    <row r="3615" spans="1:5" ht="30" x14ac:dyDescent="0.25">
      <c r="A3615" s="1" t="s">
        <v>1881</v>
      </c>
      <c r="B3615" s="1" t="s">
        <v>581</v>
      </c>
      <c r="C3615" s="1" t="s">
        <v>1894</v>
      </c>
      <c r="D3615" s="1" t="str">
        <f t="shared" si="570"/>
        <v>"R050374 | R050384 | R140763"</v>
      </c>
      <c r="E3615" s="1" t="str">
        <f t="shared" si="568"/>
        <v xml:space="preserve">gcmin:cuprite  gcmin:rruffids  "R050374 | R050384 | R140763". </v>
      </c>
    </row>
    <row r="3616" spans="1:5" ht="30" x14ac:dyDescent="0.25">
      <c r="A3616" s="1" t="s">
        <v>1881</v>
      </c>
      <c r="B3616" s="1" t="s">
        <v>590</v>
      </c>
      <c r="C3616" s="1" t="s">
        <v>675</v>
      </c>
      <c r="D3616" s="1" t="str">
        <f t="shared" si="570"/>
        <v>"Grandfathered|Approved"</v>
      </c>
      <c r="E3616" s="1" t="str">
        <f t="shared" si="568"/>
        <v xml:space="preserve">gcmin:cuprite  gcmin:imastatus  "Grandfathered|Approved". </v>
      </c>
    </row>
    <row r="3617" spans="1:5" ht="30" x14ac:dyDescent="0.25">
      <c r="A3617" s="1" t="s">
        <v>1881</v>
      </c>
      <c r="B3617" s="1" t="s">
        <v>575</v>
      </c>
      <c r="C3617" s="1" t="s">
        <v>1895</v>
      </c>
      <c r="D3617" s="1" t="str">
        <f t="shared" si="570"/>
        <v>"04.AA.10"</v>
      </c>
      <c r="E3617" s="1" t="str">
        <f t="shared" si="568"/>
        <v xml:space="preserve">gcmin:cuprite  gcmin:strunzcodeV10  "04.AA.10". </v>
      </c>
    </row>
    <row r="3618" spans="1:5" ht="30" x14ac:dyDescent="0.25">
      <c r="A3618" s="1" t="s">
        <v>1881</v>
      </c>
      <c r="B3618" s="1" t="s">
        <v>579</v>
      </c>
      <c r="C3618" s="1" t="s">
        <v>712</v>
      </c>
      <c r="D3618" s="1" t="str">
        <f t="shared" si="570"/>
        <v>"cubic"</v>
      </c>
      <c r="E3618" s="1" t="str">
        <f t="shared" si="568"/>
        <v xml:space="preserve">gcmin:cuprite  gcmin:crystalsystem  "cubic". </v>
      </c>
    </row>
    <row r="3619" spans="1:5" ht="45" x14ac:dyDescent="0.25">
      <c r="A3619" s="1" t="s">
        <v>1881</v>
      </c>
      <c r="B3619" s="1" t="s">
        <v>593</v>
      </c>
      <c r="C3619" s="1" t="s">
        <v>1896</v>
      </c>
      <c r="D3619" s="1" t="str">
        <f t="shared" si="570"/>
        <v>"Haidinger W (1845) Zweite Klasse: Geogenide. XI. Ordnung. Erze. III. Kupfererz. Cuprit., in Handbuch der Bestimmenden Mineralogie, Bei Braum?ller and Seidel (Wien) 546-555"</v>
      </c>
      <c r="E3619" s="1" t="str">
        <f t="shared" si="568"/>
        <v xml:space="preserve">gcmin:cuprite  gcmin:statusnotes  "Haidinger W (1845) Zweite Klasse: Geogenide. XI. Ordnung. Erze. III. Kupfererz. Cuprit., in Handbuch der Bestimmenden Mineralogie, Bei Braum?ller and Seidel (Wien) 546-555". </v>
      </c>
    </row>
    <row r="3620" spans="1:5" x14ac:dyDescent="0.25">
      <c r="A3620" t="s">
        <v>1881</v>
      </c>
      <c r="B3620" t="s">
        <v>4</v>
      </c>
      <c r="C3620">
        <v>3484</v>
      </c>
      <c r="D3620"/>
      <c r="E3620" s="1" t="str">
        <f t="shared" si="568"/>
        <v xml:space="preserve">gcmin:cuprite  gcmin:localitycount  3484. </v>
      </c>
    </row>
    <row r="3621" spans="1:5" ht="30" x14ac:dyDescent="0.25">
      <c r="A3621" s="1" t="s">
        <v>1881</v>
      </c>
      <c r="B3621" s="1" t="s">
        <v>586</v>
      </c>
      <c r="C3621" s="1">
        <v>1845</v>
      </c>
      <c r="D3621" s="1" t="str">
        <f t="shared" ref="D3621:D3622" si="571">""""&amp;C3621&amp;""""</f>
        <v>"1845"</v>
      </c>
      <c r="E3621" s="1" t="str">
        <f t="shared" si="568"/>
        <v xml:space="preserve">gcmin:cuprite  gcmin:wikipediadate  "1845". </v>
      </c>
    </row>
    <row r="3622" spans="1:5" ht="30" x14ac:dyDescent="0.25">
      <c r="A3622" s="1" t="s">
        <v>1881</v>
      </c>
      <c r="B3622" s="1" t="s">
        <v>26</v>
      </c>
      <c r="C3622" s="1" t="s">
        <v>1897</v>
      </c>
      <c r="D3622" s="1" t="str">
        <f t="shared" si="571"/>
        <v>"http://www.mindat.org/min-1172.html"</v>
      </c>
      <c r="E3622" s="1" t="str">
        <f t="shared" si="568"/>
        <v xml:space="preserve">gcmin:cuprite  gcmin:mindaturl  "http://www.mindat.org/min-1172.html". </v>
      </c>
    </row>
    <row r="3623" spans="1:5" x14ac:dyDescent="0.25">
      <c r="A3623" t="s">
        <v>1881</v>
      </c>
      <c r="B3623" t="s">
        <v>11</v>
      </c>
      <c r="C3623" t="s">
        <v>12</v>
      </c>
      <c r="D3623"/>
      <c r="E3623" s="1" t="str">
        <f t="shared" si="568"/>
        <v xml:space="preserve">gcmin:cuprite  rdf:type  skos:Concept. </v>
      </c>
    </row>
    <row r="3624" spans="1:5" x14ac:dyDescent="0.25">
      <c r="A3624" t="s">
        <v>1881</v>
      </c>
      <c r="B3624" t="s">
        <v>13</v>
      </c>
      <c r="C3624" t="s">
        <v>77</v>
      </c>
      <c r="D3624"/>
      <c r="E3624" s="1" t="str">
        <f t="shared" si="568"/>
        <v xml:space="preserve">gcmin:cuprite  skos:inScheme  gcmin:conceptScheme. </v>
      </c>
    </row>
    <row r="3625" spans="1:5" x14ac:dyDescent="0.25">
      <c r="A3625" t="s">
        <v>1881</v>
      </c>
      <c r="B3625" t="s">
        <v>23</v>
      </c>
      <c r="C3625" t="s">
        <v>1898</v>
      </c>
      <c r="D3625"/>
      <c r="E3625" s="1" t="str">
        <f t="shared" si="568"/>
        <v xml:space="preserve">gcmin:cuprite  skos:broader  strunz:s04_AA. </v>
      </c>
    </row>
    <row r="3626" spans="1:5" ht="30" x14ac:dyDescent="0.25">
      <c r="A3626" s="1" t="s">
        <v>1899</v>
      </c>
      <c r="B3626" s="1" t="s">
        <v>575</v>
      </c>
      <c r="C3626" s="1" t="s">
        <v>1900</v>
      </c>
      <c r="D3626" s="1" t="str">
        <f>""""&amp;C3626&amp;""""</f>
        <v>"09.AJ.20"</v>
      </c>
      <c r="E3626" s="1" t="str">
        <f t="shared" si="568"/>
        <v xml:space="preserve">gcmin:datolite  gcmin:strunzcodeV10  "09.AJ.20". </v>
      </c>
    </row>
    <row r="3627" spans="1:5" ht="30" x14ac:dyDescent="0.25">
      <c r="A3627" t="s">
        <v>1899</v>
      </c>
      <c r="B3627" t="s">
        <v>23</v>
      </c>
      <c r="C3627" t="s">
        <v>496</v>
      </c>
      <c r="D3627"/>
      <c r="E3627" s="1" t="str">
        <f t="shared" si="568"/>
        <v xml:space="preserve">gcmin:datolite  skos:broader  &lt;https://w3id.org/geochem/1.0/mingroup/50362&gt;. </v>
      </c>
    </row>
    <row r="3628" spans="1:5" ht="30" x14ac:dyDescent="0.25">
      <c r="A3628" s="1" t="s">
        <v>1899</v>
      </c>
      <c r="B3628" s="1" t="s">
        <v>116</v>
      </c>
      <c r="C3628" s="1" t="s">
        <v>1901</v>
      </c>
      <c r="D3628" s="1" t="str">
        <f t="shared" ref="D3628:D3631" si="572">""""&amp;C3628&amp;""""</f>
        <v>"CaB(SiO&lt;sub&gt;4&lt;/sub&gt;)(OH)"</v>
      </c>
      <c r="E3628" s="1" t="str">
        <f t="shared" si="568"/>
        <v xml:space="preserve">gcmin:datolite  gcmin:imachemistry  "CaB(SiO&lt;sub&gt;4&lt;/sub&gt;)(OH)". </v>
      </c>
    </row>
    <row r="3629" spans="1:5" ht="30" x14ac:dyDescent="0.25">
      <c r="A3629" s="1" t="s">
        <v>1899</v>
      </c>
      <c r="B3629" s="1" t="s">
        <v>584</v>
      </c>
      <c r="C3629" s="1" t="s">
        <v>1902</v>
      </c>
      <c r="D3629" s="1" t="str">
        <f t="shared" si="572"/>
        <v>"Gadolinite"</v>
      </c>
      <c r="E3629" s="1" t="str">
        <f t="shared" si="568"/>
        <v xml:space="preserve">gcmin:datolite  gcmin:structuralgroup  "Gadolinite". </v>
      </c>
    </row>
    <row r="3630" spans="1:5" ht="30" x14ac:dyDescent="0.25">
      <c r="A3630" s="1" t="s">
        <v>1899</v>
      </c>
      <c r="B3630" s="1" t="s">
        <v>604</v>
      </c>
      <c r="C3630" s="1" t="s">
        <v>4803</v>
      </c>
      <c r="D3630" s="1" t="str">
        <f t="shared" si="572"/>
        <v>"Nesosilicate with BO3 triangles and/or B[4], Be[4] tetrahedra, cornersharing with SiO4"</v>
      </c>
      <c r="E3630" s="1" t="str">
        <f t="shared" si="568"/>
        <v xml:space="preserve">gcmin:datolite  gcmin:strunzlabel  "Nesosilicate with BO3 triangles and/or B[4], Be[4] tetrahedra, cornersharing with SiO4". </v>
      </c>
    </row>
    <row r="3631" spans="1:5" ht="30" x14ac:dyDescent="0.25">
      <c r="A3631" s="1" t="s">
        <v>1899</v>
      </c>
      <c r="B3631" s="1" t="s">
        <v>15</v>
      </c>
      <c r="C3631" s="1" t="s">
        <v>1903</v>
      </c>
      <c r="D3631" s="1" t="str">
        <f t="shared" si="572"/>
        <v>"Datolite"</v>
      </c>
      <c r="E3631" s="1" t="str">
        <f t="shared" si="568"/>
        <v xml:space="preserve">gcmin:datolite  rdfs:label  "Datolite". </v>
      </c>
    </row>
    <row r="3632" spans="1:5" x14ac:dyDescent="0.25">
      <c r="A3632" t="s">
        <v>1899</v>
      </c>
      <c r="B3632" t="s">
        <v>7</v>
      </c>
      <c r="C3632" t="s">
        <v>1904</v>
      </c>
      <c r="D3632"/>
      <c r="E3632" s="1" t="str">
        <f t="shared" si="568"/>
        <v xml:space="preserve">gcmin:datolite  skos:exactMatch  &lt;https://www.mindat.org/1:1:1340:2&gt;. </v>
      </c>
    </row>
    <row r="3633" spans="1:5" x14ac:dyDescent="0.25">
      <c r="A3633" t="s">
        <v>1899</v>
      </c>
      <c r="B3633" t="s">
        <v>13</v>
      </c>
      <c r="C3633" t="s">
        <v>77</v>
      </c>
      <c r="D3633"/>
      <c r="E3633" s="1" t="str">
        <f t="shared" si="568"/>
        <v xml:space="preserve">gcmin:datolite  skos:inScheme  gcmin:conceptScheme. </v>
      </c>
    </row>
    <row r="3634" spans="1:5" ht="30" x14ac:dyDescent="0.25">
      <c r="A3634" s="1" t="s">
        <v>1899</v>
      </c>
      <c r="B3634" s="1" t="s">
        <v>588</v>
      </c>
      <c r="C3634" s="1" t="s">
        <v>1905</v>
      </c>
      <c r="D3634" s="1" t="str">
        <f t="shared" ref="D3634:D3639" si="573">""""&amp;C3634&amp;""""</f>
        <v>"Ca | B | Si | O | H"</v>
      </c>
      <c r="E3634" s="1" t="str">
        <f t="shared" si="568"/>
        <v xml:space="preserve">gcmin:datolite  gcmin:chemistryelements  "Ca | B | Si | O | H". </v>
      </c>
    </row>
    <row r="3635" spans="1:5" ht="30" x14ac:dyDescent="0.25">
      <c r="A3635" s="1" t="s">
        <v>1899</v>
      </c>
      <c r="B3635" s="1" t="s">
        <v>26</v>
      </c>
      <c r="C3635" s="1" t="s">
        <v>1906</v>
      </c>
      <c r="D3635" s="1" t="str">
        <f t="shared" si="573"/>
        <v>"http://www.mindat.org/min-1340.html"</v>
      </c>
      <c r="E3635" s="1" t="str">
        <f t="shared" si="568"/>
        <v xml:space="preserve">gcmin:datolite  gcmin:mindaturl  "http://www.mindat.org/min-1340.html". </v>
      </c>
    </row>
    <row r="3636" spans="1:5" ht="30" x14ac:dyDescent="0.25">
      <c r="A3636" s="1" t="s">
        <v>1899</v>
      </c>
      <c r="B3636" s="1" t="s">
        <v>577</v>
      </c>
      <c r="C3636" s="1" t="s">
        <v>1907</v>
      </c>
      <c r="D3636" s="1" t="str">
        <f t="shared" si="573"/>
        <v>"http://www.webmineral.com/data/Datolite.shtml"</v>
      </c>
      <c r="E3636" s="1" t="str">
        <f t="shared" si="568"/>
        <v xml:space="preserve">gcmin:datolite  gcmin:webmineralurl  "http://www.webmineral.com/data/Datolite.shtml". </v>
      </c>
    </row>
    <row r="3637" spans="1:5" ht="30" x14ac:dyDescent="0.25">
      <c r="A3637" s="1" t="s">
        <v>1899</v>
      </c>
      <c r="B3637" s="1" t="s">
        <v>586</v>
      </c>
      <c r="C3637" s="1">
        <v>1806</v>
      </c>
      <c r="D3637" s="1" t="str">
        <f t="shared" si="573"/>
        <v>"1806"</v>
      </c>
      <c r="E3637" s="1" t="str">
        <f t="shared" si="568"/>
        <v xml:space="preserve">gcmin:datolite  gcmin:wikipediadate  "1806". </v>
      </c>
    </row>
    <row r="3638" spans="1:5" ht="45" x14ac:dyDescent="0.25">
      <c r="A3638" s="1" t="s">
        <v>1899</v>
      </c>
      <c r="B3638" s="1" t="s">
        <v>593</v>
      </c>
      <c r="C3638" s="1" t="s">
        <v>1908</v>
      </c>
      <c r="D3638" s="1" t="str">
        <f t="shared" si="573"/>
        <v>"Klaproth M H (1806) Chemische untersuchung des datoliths, Neues Allgemeines Journal der Chemie 6, 107-110"</v>
      </c>
      <c r="E3638" s="1" t="str">
        <f t="shared" si="568"/>
        <v xml:space="preserve">gcmin:datolite  gcmin:statusnotes  "Klaproth M H (1806) Chemische untersuchung des datoliths, Neues Allgemeines Journal der Chemie 6, 107-110". </v>
      </c>
    </row>
    <row r="3639" spans="1:5" ht="30" x14ac:dyDescent="0.25">
      <c r="A3639" s="1" t="s">
        <v>1899</v>
      </c>
      <c r="B3639" s="1" t="s">
        <v>21</v>
      </c>
      <c r="C3639" s="1" t="s">
        <v>1909</v>
      </c>
      <c r="D3639" s="1" t="str">
        <f t="shared" si="573"/>
        <v>"min-1340"</v>
      </c>
      <c r="E3639" s="1" t="str">
        <f t="shared" si="568"/>
        <v xml:space="preserve">gcmin:datolite  gcmin:mindatid  "min-1340". </v>
      </c>
    </row>
    <row r="3640" spans="1:5" x14ac:dyDescent="0.25">
      <c r="A3640" t="s">
        <v>1899</v>
      </c>
      <c r="B3640" t="s">
        <v>11</v>
      </c>
      <c r="C3640" t="s">
        <v>12</v>
      </c>
      <c r="D3640"/>
      <c r="E3640" s="1" t="str">
        <f t="shared" si="568"/>
        <v xml:space="preserve">gcmin:datolite  rdf:type  skos:Concept. </v>
      </c>
    </row>
    <row r="3641" spans="1:5" ht="45" x14ac:dyDescent="0.25">
      <c r="A3641" s="1" t="s">
        <v>1899</v>
      </c>
      <c r="B3641" s="1" t="s">
        <v>602</v>
      </c>
      <c r="C3641" s="1" t="s">
        <v>1910</v>
      </c>
      <c r="D3641" s="1" t="str">
        <f t="shared" ref="D3641:D3642" si="574">""""&amp;C3641&amp;""""</f>
        <v>"https://www.handbookofmineralogy.org/pdfs/datolite.pdf"</v>
      </c>
      <c r="E3641" s="1" t="str">
        <f t="shared" si="568"/>
        <v xml:space="preserve">gcmin:datolite  gcmin:handbookofmineralogyurl  "https://www.handbookofmineralogy.org/pdfs/datolite.pdf". </v>
      </c>
    </row>
    <row r="3642" spans="1:5" ht="30" x14ac:dyDescent="0.25">
      <c r="A3642" s="1" t="s">
        <v>1899</v>
      </c>
      <c r="B3642" s="1" t="s">
        <v>579</v>
      </c>
      <c r="C3642" s="1" t="s">
        <v>580</v>
      </c>
      <c r="D3642" s="1" t="str">
        <f t="shared" si="574"/>
        <v>"monoclinic"</v>
      </c>
      <c r="E3642" s="1" t="str">
        <f t="shared" si="568"/>
        <v xml:space="preserve">gcmin:datolite  gcmin:crystalsystem  "monoclinic". </v>
      </c>
    </row>
    <row r="3643" spans="1:5" x14ac:dyDescent="0.25">
      <c r="A3643" t="s">
        <v>1899</v>
      </c>
      <c r="B3643" t="s">
        <v>7</v>
      </c>
      <c r="C3643" t="s">
        <v>1911</v>
      </c>
      <c r="D3643"/>
      <c r="E3643" s="1" t="str">
        <f t="shared" si="568"/>
        <v xml:space="preserve">gcmin:datolite  skos:exactMatch  &lt;http://www.wikidata.org/entity/Q415059&gt;. </v>
      </c>
    </row>
    <row r="3644" spans="1:5" x14ac:dyDescent="0.25">
      <c r="A3644" t="s">
        <v>1899</v>
      </c>
      <c r="B3644" t="s">
        <v>4</v>
      </c>
      <c r="C3644">
        <v>593</v>
      </c>
      <c r="D3644"/>
      <c r="E3644" s="1" t="str">
        <f t="shared" si="568"/>
        <v xml:space="preserve">gcmin:datolite  gcmin:localitycount  593. </v>
      </c>
    </row>
    <row r="3645" spans="1:5" ht="30" x14ac:dyDescent="0.25">
      <c r="A3645" s="1" t="s">
        <v>1899</v>
      </c>
      <c r="B3645" s="1" t="s">
        <v>17</v>
      </c>
      <c r="C3645" s="1" t="s">
        <v>1903</v>
      </c>
      <c r="D3645" s="1" t="str">
        <f t="shared" ref="D3645:D3650" si="575">""""&amp;C3645&amp;""""</f>
        <v>"Datolite"</v>
      </c>
      <c r="E3645" s="1" t="str">
        <f t="shared" si="568"/>
        <v xml:space="preserve">gcmin:datolite  skos:prefLabel  "Datolite". </v>
      </c>
    </row>
    <row r="3646" spans="1:5" ht="30" x14ac:dyDescent="0.25">
      <c r="A3646" s="1" t="s">
        <v>1899</v>
      </c>
      <c r="B3646" s="1" t="s">
        <v>590</v>
      </c>
      <c r="C3646" s="1" t="s">
        <v>675</v>
      </c>
      <c r="D3646" s="1" t="str">
        <f t="shared" si="575"/>
        <v>"Grandfathered|Approved"</v>
      </c>
      <c r="E3646" s="1" t="str">
        <f t="shared" si="568"/>
        <v xml:space="preserve">gcmin:datolite  gcmin:imastatus  "Grandfathered|Approved". </v>
      </c>
    </row>
    <row r="3647" spans="1:5" ht="30" x14ac:dyDescent="0.25">
      <c r="A3647" s="1" t="s">
        <v>1899</v>
      </c>
      <c r="B3647" s="1" t="s">
        <v>598</v>
      </c>
      <c r="C3647" s="1" t="s">
        <v>1901</v>
      </c>
      <c r="D3647" s="1" t="str">
        <f t="shared" si="575"/>
        <v>"CaB(SiO&lt;sub&gt;4&lt;/sub&gt;)(OH)"</v>
      </c>
      <c r="E3647" s="1" t="str">
        <f t="shared" si="568"/>
        <v xml:space="preserve">gcmin:datolite  gcmin:rruffchemistry  "CaB(SiO&lt;sub&gt;4&lt;/sub&gt;)(OH)". </v>
      </c>
    </row>
    <row r="3648" spans="1:5" ht="30" x14ac:dyDescent="0.25">
      <c r="A3648" s="1" t="s">
        <v>1899</v>
      </c>
      <c r="B3648" s="1" t="s">
        <v>610</v>
      </c>
      <c r="C3648" s="1" t="s">
        <v>1912</v>
      </c>
      <c r="D3648" s="1" t="str">
        <f t="shared" si="575"/>
        <v>"gadolinite-datolite-datolite subgroup"</v>
      </c>
      <c r="E3648" s="1" t="str">
        <f t="shared" si="568"/>
        <v xml:space="preserve">gcmin:datolite  gcmin:fleischersgroup  "gadolinite-datolite-datolite subgroup". </v>
      </c>
    </row>
    <row r="3649" spans="1:5" ht="30" x14ac:dyDescent="0.25">
      <c r="A3649" s="1" t="s">
        <v>1899</v>
      </c>
      <c r="B3649" s="1" t="s">
        <v>601</v>
      </c>
      <c r="C3649" s="1" t="s">
        <v>1903</v>
      </c>
      <c r="D3649" s="1" t="str">
        <f t="shared" si="575"/>
        <v>"Datolite"</v>
      </c>
      <c r="E3649" s="1" t="str">
        <f t="shared" si="568"/>
        <v xml:space="preserve">gcmin:datolite  gcmin:rruffnamehtml  "Datolite". </v>
      </c>
    </row>
    <row r="3650" spans="1:5" ht="30" x14ac:dyDescent="0.25">
      <c r="A3650" s="1" t="s">
        <v>1899</v>
      </c>
      <c r="B3650" s="1" t="s">
        <v>581</v>
      </c>
      <c r="C3650" s="1" t="s">
        <v>1913</v>
      </c>
      <c r="D3650" s="1" t="str">
        <f t="shared" si="575"/>
        <v>"R050033 | R050136"</v>
      </c>
      <c r="E3650" s="1" t="str">
        <f t="shared" si="568"/>
        <v xml:space="preserve">gcmin:datolite  gcmin:rruffids  "R050033 | R050136". </v>
      </c>
    </row>
    <row r="3651" spans="1:5" x14ac:dyDescent="0.25">
      <c r="A3651" t="s">
        <v>1899</v>
      </c>
      <c r="B3651" t="s">
        <v>7</v>
      </c>
      <c r="C3651" t="s">
        <v>1914</v>
      </c>
      <c r="D3651"/>
      <c r="E3651" s="1" t="str">
        <f t="shared" ref="E3651:E3714" si="576">A3651 &amp; "  " &amp; B3651 &amp; "  " &amp; IF(ISBLANK(D3651),C3651, D3651) &amp; ". "</f>
        <v xml:space="preserve">gcmin:datolite  skos:exactMatch  gsqmin:datolite. </v>
      </c>
    </row>
    <row r="3652" spans="1:5" ht="30" x14ac:dyDescent="0.25">
      <c r="A3652" s="1" t="s">
        <v>1899</v>
      </c>
      <c r="B3652" s="1" t="s">
        <v>587</v>
      </c>
      <c r="C3652" s="1" t="s">
        <v>1903</v>
      </c>
      <c r="D3652" s="1" t="str">
        <f t="shared" ref="D3652:D3653" si="577">""""&amp;C3652&amp;""""</f>
        <v>"Datolite"</v>
      </c>
      <c r="E3652" s="1" t="str">
        <f t="shared" si="576"/>
        <v xml:space="preserve">gcmin:datolite  gcmin:rruffnameplain  "Datolite". </v>
      </c>
    </row>
    <row r="3653" spans="1:5" ht="30" x14ac:dyDescent="0.25">
      <c r="A3653" s="1" t="s">
        <v>1915</v>
      </c>
      <c r="B3653" s="1" t="s">
        <v>610</v>
      </c>
      <c r="C3653" s="1" t="s">
        <v>1916</v>
      </c>
      <c r="D3653" s="1" t="str">
        <f t="shared" si="577"/>
        <v>"adelite-descloizite-descloizite subgroup"</v>
      </c>
      <c r="E3653" s="1" t="str">
        <f t="shared" si="576"/>
        <v xml:space="preserve">gcmin:descloizite  gcmin:fleischersgroup  "adelite-descloizite-descloizite subgroup". </v>
      </c>
    </row>
    <row r="3654" spans="1:5" x14ac:dyDescent="0.25">
      <c r="A3654" t="s">
        <v>1915</v>
      </c>
      <c r="B3654" t="s">
        <v>4</v>
      </c>
      <c r="C3654">
        <v>485</v>
      </c>
      <c r="D3654"/>
      <c r="E3654" s="1" t="str">
        <f t="shared" si="576"/>
        <v xml:space="preserve">gcmin:descloizite  gcmin:localitycount  485. </v>
      </c>
    </row>
    <row r="3655" spans="1:5" ht="30" x14ac:dyDescent="0.25">
      <c r="A3655" s="1" t="s">
        <v>1915</v>
      </c>
      <c r="B3655" s="1" t="s">
        <v>588</v>
      </c>
      <c r="C3655" s="1" t="s">
        <v>1917</v>
      </c>
      <c r="D3655" s="1" t="str">
        <f t="shared" ref="D3655:D3662" si="578">""""&amp;C3655&amp;""""</f>
        <v>"Pb | Zn | V | O | H"</v>
      </c>
      <c r="E3655" s="1" t="str">
        <f t="shared" si="576"/>
        <v xml:space="preserve">gcmin:descloizite  gcmin:chemistryelements  "Pb | Zn | V | O | H". </v>
      </c>
    </row>
    <row r="3656" spans="1:5" ht="30" x14ac:dyDescent="0.25">
      <c r="A3656" s="1" t="s">
        <v>1915</v>
      </c>
      <c r="B3656" s="1" t="s">
        <v>579</v>
      </c>
      <c r="C3656" s="1" t="s">
        <v>814</v>
      </c>
      <c r="D3656" s="1" t="str">
        <f t="shared" si="578"/>
        <v>"orthorhombic"</v>
      </c>
      <c r="E3656" s="1" t="str">
        <f t="shared" si="576"/>
        <v xml:space="preserve">gcmin:descloizite  gcmin:crystalsystem  "orthorhombic". </v>
      </c>
    </row>
    <row r="3657" spans="1:5" ht="45" x14ac:dyDescent="0.25">
      <c r="A3657" s="1" t="s">
        <v>1915</v>
      </c>
      <c r="B3657" s="1" t="s">
        <v>593</v>
      </c>
      <c r="C3657" s="1" t="s">
        <v>1918</v>
      </c>
      <c r="D3657" s="1" t="str">
        <f t="shared" si="578"/>
        <v>"Damour A A (1854) Notice sur la descloizite, nouvelle esp?ce min?rale, Annales de Chimie et de Physique 41, 72-78"</v>
      </c>
      <c r="E3657" s="1" t="str">
        <f t="shared" si="576"/>
        <v xml:space="preserve">gcmin:descloizite  gcmin:statusnotes  "Damour A A (1854) Notice sur la descloizite, nouvelle esp?ce min?rale, Annales de Chimie et de Physique 41, 72-78". </v>
      </c>
    </row>
    <row r="3658" spans="1:5" ht="30" x14ac:dyDescent="0.25">
      <c r="A3658" s="1" t="s">
        <v>1915</v>
      </c>
      <c r="B3658" s="1" t="s">
        <v>575</v>
      </c>
      <c r="C3658" s="1" t="s">
        <v>1919</v>
      </c>
      <c r="D3658" s="1" t="str">
        <f t="shared" si="578"/>
        <v>"08.BH.40"</v>
      </c>
      <c r="E3658" s="1" t="str">
        <f t="shared" si="576"/>
        <v xml:space="preserve">gcmin:descloizite  gcmin:strunzcodeV10  "08.BH.40". </v>
      </c>
    </row>
    <row r="3659" spans="1:5" ht="30" x14ac:dyDescent="0.25">
      <c r="A3659" s="1" t="s">
        <v>1915</v>
      </c>
      <c r="B3659" s="1" t="s">
        <v>116</v>
      </c>
      <c r="C3659" s="1" t="s">
        <v>1920</v>
      </c>
      <c r="D3659" s="1" t="str">
        <f t="shared" si="578"/>
        <v>"PbZn(VO&lt;sub&gt;4&lt;/sub&gt;)(OH)"</v>
      </c>
      <c r="E3659" s="1" t="str">
        <f t="shared" si="576"/>
        <v xml:space="preserve">gcmin:descloizite  gcmin:imachemistry  "PbZn(VO&lt;sub&gt;4&lt;/sub&gt;)(OH)". </v>
      </c>
    </row>
    <row r="3660" spans="1:5" ht="30" x14ac:dyDescent="0.25">
      <c r="A3660" s="1" t="s">
        <v>1915</v>
      </c>
      <c r="B3660" s="1" t="s">
        <v>15</v>
      </c>
      <c r="C3660" s="1" t="s">
        <v>1921</v>
      </c>
      <c r="D3660" s="1" t="str">
        <f t="shared" si="578"/>
        <v>"Descloizite"</v>
      </c>
      <c r="E3660" s="1" t="str">
        <f t="shared" si="576"/>
        <v xml:space="preserve">gcmin:descloizite  rdfs:label  "Descloizite". </v>
      </c>
    </row>
    <row r="3661" spans="1:5" ht="30" x14ac:dyDescent="0.25">
      <c r="A3661" s="1" t="s">
        <v>1915</v>
      </c>
      <c r="B3661" s="1" t="s">
        <v>17</v>
      </c>
      <c r="C3661" s="1" t="s">
        <v>1921</v>
      </c>
      <c r="D3661" s="1" t="str">
        <f t="shared" si="578"/>
        <v>"Descloizite"</v>
      </c>
      <c r="E3661" s="1" t="str">
        <f t="shared" si="576"/>
        <v xml:space="preserve">gcmin:descloizite  skos:prefLabel  "Descloizite". </v>
      </c>
    </row>
    <row r="3662" spans="1:5" ht="30" x14ac:dyDescent="0.25">
      <c r="A3662" s="1" t="s">
        <v>1915</v>
      </c>
      <c r="B3662" s="1" t="s">
        <v>601</v>
      </c>
      <c r="C3662" s="1" t="s">
        <v>1921</v>
      </c>
      <c r="D3662" s="1" t="str">
        <f t="shared" si="578"/>
        <v>"Descloizite"</v>
      </c>
      <c r="E3662" s="1" t="str">
        <f t="shared" si="576"/>
        <v xml:space="preserve">gcmin:descloizite  gcmin:rruffnamehtml  "Descloizite". </v>
      </c>
    </row>
    <row r="3663" spans="1:5" x14ac:dyDescent="0.25">
      <c r="A3663" t="s">
        <v>1915</v>
      </c>
      <c r="B3663" t="s">
        <v>13</v>
      </c>
      <c r="C3663" t="s">
        <v>77</v>
      </c>
      <c r="D3663"/>
      <c r="E3663" s="1" t="str">
        <f t="shared" si="576"/>
        <v xml:space="preserve">gcmin:descloizite  skos:inScheme  gcmin:conceptScheme. </v>
      </c>
    </row>
    <row r="3664" spans="1:5" ht="30" x14ac:dyDescent="0.25">
      <c r="A3664" s="1" t="s">
        <v>1915</v>
      </c>
      <c r="B3664" s="1" t="s">
        <v>587</v>
      </c>
      <c r="C3664" s="1" t="s">
        <v>1921</v>
      </c>
      <c r="D3664" s="1" t="str">
        <f t="shared" ref="D3664:D3665" si="579">""""&amp;C3664&amp;""""</f>
        <v>"Descloizite"</v>
      </c>
      <c r="E3664" s="1" t="str">
        <f t="shared" si="576"/>
        <v xml:space="preserve">gcmin:descloizite  gcmin:rruffnameplain  "Descloizite". </v>
      </c>
    </row>
    <row r="3665" spans="1:5" ht="30" x14ac:dyDescent="0.25">
      <c r="A3665" s="1" t="s">
        <v>1915</v>
      </c>
      <c r="B3665" s="1" t="s">
        <v>26</v>
      </c>
      <c r="C3665" s="1" t="s">
        <v>1922</v>
      </c>
      <c r="D3665" s="1" t="str">
        <f t="shared" si="579"/>
        <v>"http://www.mindat.org/min-1267.html"</v>
      </c>
      <c r="E3665" s="1" t="str">
        <f t="shared" si="576"/>
        <v xml:space="preserve">gcmin:descloizite  gcmin:mindaturl  "http://www.mindat.org/min-1267.html". </v>
      </c>
    </row>
    <row r="3666" spans="1:5" x14ac:dyDescent="0.25">
      <c r="A3666" t="s">
        <v>1915</v>
      </c>
      <c r="B3666" t="s">
        <v>11</v>
      </c>
      <c r="C3666" t="s">
        <v>12</v>
      </c>
      <c r="D3666"/>
      <c r="E3666" s="1" t="str">
        <f t="shared" si="576"/>
        <v xml:space="preserve">gcmin:descloizite  rdf:type  skos:Concept. </v>
      </c>
    </row>
    <row r="3667" spans="1:5" ht="30" x14ac:dyDescent="0.25">
      <c r="A3667" s="1" t="s">
        <v>1915</v>
      </c>
      <c r="B3667" s="1" t="s">
        <v>590</v>
      </c>
      <c r="C3667" s="1" t="s">
        <v>675</v>
      </c>
      <c r="D3667" s="1" t="str">
        <f>""""&amp;C3667&amp;""""</f>
        <v>"Grandfathered|Approved"</v>
      </c>
      <c r="E3667" s="1" t="str">
        <f t="shared" si="576"/>
        <v xml:space="preserve">gcmin:descloizite  gcmin:imastatus  "Grandfathered|Approved". </v>
      </c>
    </row>
    <row r="3668" spans="1:5" ht="30" x14ac:dyDescent="0.25">
      <c r="A3668" t="s">
        <v>1915</v>
      </c>
      <c r="B3668" t="s">
        <v>23</v>
      </c>
      <c r="C3668" t="s">
        <v>126</v>
      </c>
      <c r="D3668"/>
      <c r="E3668" s="1" t="str">
        <f t="shared" si="576"/>
        <v xml:space="preserve">gcmin:descloizite  skos:broader  &lt;https://w3id.org/geochem/1.0/mingroup/29251&gt;. </v>
      </c>
    </row>
    <row r="3669" spans="1:5" ht="30" x14ac:dyDescent="0.25">
      <c r="A3669" s="1" t="s">
        <v>1915</v>
      </c>
      <c r="B3669" s="1" t="s">
        <v>21</v>
      </c>
      <c r="C3669" s="1" t="s">
        <v>1923</v>
      </c>
      <c r="D3669" s="1" t="str">
        <f t="shared" ref="D3669:D3672" si="580">""""&amp;C3669&amp;""""</f>
        <v>"min-1267"</v>
      </c>
      <c r="E3669" s="1" t="str">
        <f t="shared" si="576"/>
        <v xml:space="preserve">gcmin:descloizite  gcmin:mindatid  "min-1267". </v>
      </c>
    </row>
    <row r="3670" spans="1:5" ht="30" x14ac:dyDescent="0.25">
      <c r="A3670" s="1" t="s">
        <v>1915</v>
      </c>
      <c r="B3670" s="1" t="s">
        <v>581</v>
      </c>
      <c r="C3670" s="1" t="s">
        <v>1924</v>
      </c>
      <c r="D3670" s="1" t="str">
        <f t="shared" si="580"/>
        <v>"R050037 | R050509 | R120097"</v>
      </c>
      <c r="E3670" s="1" t="str">
        <f t="shared" si="576"/>
        <v xml:space="preserve">gcmin:descloizite  gcmin:rruffids  "R050037 | R050509 | R120097". </v>
      </c>
    </row>
    <row r="3671" spans="1:5" ht="30" x14ac:dyDescent="0.25">
      <c r="A3671" s="1" t="s">
        <v>1915</v>
      </c>
      <c r="B3671" s="1" t="s">
        <v>598</v>
      </c>
      <c r="C3671" s="1" t="s">
        <v>1925</v>
      </c>
      <c r="D3671" s="1" t="str">
        <f t="shared" si="580"/>
        <v>"Pb&lt;sup&gt;2+&lt;/sup&gt;Zn&lt;sup&gt;2+&lt;/sup&gt;V&lt;sup&gt;5+&lt;/sup&gt;O&lt;sub&gt;4&lt;/sub&gt;(OH)"</v>
      </c>
      <c r="E3671" s="1" t="str">
        <f t="shared" si="576"/>
        <v xml:space="preserve">gcmin:descloizite  gcmin:rruffchemistry  "Pb&lt;sup&gt;2+&lt;/sup&gt;Zn&lt;sup&gt;2+&lt;/sup&gt;V&lt;sup&gt;5+&lt;/sup&gt;O&lt;sub&gt;4&lt;/sub&gt;(OH)". </v>
      </c>
    </row>
    <row r="3672" spans="1:5" ht="30" x14ac:dyDescent="0.25">
      <c r="A3672" s="1" t="s">
        <v>1915</v>
      </c>
      <c r="B3672" s="1" t="s">
        <v>604</v>
      </c>
      <c r="C3672" s="1" t="s">
        <v>4802</v>
      </c>
      <c r="D3672" s="1" t="str">
        <f t="shared" si="580"/>
        <v>"Phosphate, etc. with additional anions, without H2O, With medium-sized and large cations, (OH,etc.):RO4 = 1:1"</v>
      </c>
      <c r="E3672" s="1" t="str">
        <f t="shared" si="576"/>
        <v xml:space="preserve">gcmin:descloizite  gcmin:strunzlabel  "Phosphate, etc. with additional anions, without H2O, With medium-sized and large cations, (OH,etc.):RO4 = 1:1". </v>
      </c>
    </row>
    <row r="3673" spans="1:5" x14ac:dyDescent="0.25">
      <c r="A3673" t="s">
        <v>1915</v>
      </c>
      <c r="B3673" t="s">
        <v>7</v>
      </c>
      <c r="C3673" t="s">
        <v>1926</v>
      </c>
      <c r="D3673"/>
      <c r="E3673" s="1" t="str">
        <f t="shared" si="576"/>
        <v xml:space="preserve">gcmin:descloizite  skos:exactMatch  gsqmin:descloizite. </v>
      </c>
    </row>
    <row r="3674" spans="1:5" ht="30" x14ac:dyDescent="0.25">
      <c r="A3674" s="1" t="s">
        <v>1915</v>
      </c>
      <c r="B3674" s="1" t="s">
        <v>586</v>
      </c>
      <c r="C3674" s="1">
        <v>1854</v>
      </c>
      <c r="D3674" s="1" t="str">
        <f t="shared" ref="D3674:D3677" si="581">""""&amp;C3674&amp;""""</f>
        <v>"1854"</v>
      </c>
      <c r="E3674" s="1" t="str">
        <f t="shared" si="576"/>
        <v xml:space="preserve">gcmin:descloizite  gcmin:wikipediadate  "1854". </v>
      </c>
    </row>
    <row r="3675" spans="1:5" ht="30" x14ac:dyDescent="0.25">
      <c r="A3675" s="1" t="s">
        <v>1915</v>
      </c>
      <c r="B3675" s="1" t="s">
        <v>606</v>
      </c>
      <c r="C3675" s="1" t="s">
        <v>1927</v>
      </c>
      <c r="D3675" s="1" t="str">
        <f t="shared" si="581"/>
        <v>"IUPAC: Lead zinc vanadate hydroxyl"</v>
      </c>
      <c r="E3675" s="1" t="str">
        <f t="shared" si="576"/>
        <v xml:space="preserve">gcmin:descloizite  gcmin:iupacchemname  "IUPAC: Lead zinc vanadate hydroxyl". </v>
      </c>
    </row>
    <row r="3676" spans="1:5" ht="30" x14ac:dyDescent="0.25">
      <c r="A3676" s="1" t="s">
        <v>1915</v>
      </c>
      <c r="B3676" s="1" t="s">
        <v>577</v>
      </c>
      <c r="C3676" s="1" t="s">
        <v>1928</v>
      </c>
      <c r="D3676" s="1" t="str">
        <f t="shared" si="581"/>
        <v>"http://www.webmineral.com/data/Descloizite.shtml"</v>
      </c>
      <c r="E3676" s="1" t="str">
        <f t="shared" si="576"/>
        <v xml:space="preserve">gcmin:descloizite  gcmin:webmineralurl  "http://www.webmineral.com/data/Descloizite.shtml". </v>
      </c>
    </row>
    <row r="3677" spans="1:5" ht="30" x14ac:dyDescent="0.25">
      <c r="A3677" s="1" t="s">
        <v>1915</v>
      </c>
      <c r="B3677" s="1" t="s">
        <v>584</v>
      </c>
      <c r="C3677" s="1" t="s">
        <v>1921</v>
      </c>
      <c r="D3677" s="1" t="str">
        <f t="shared" si="581"/>
        <v>"Descloizite"</v>
      </c>
      <c r="E3677" s="1" t="str">
        <f t="shared" si="576"/>
        <v xml:space="preserve">gcmin:descloizite  gcmin:structuralgroup  "Descloizite". </v>
      </c>
    </row>
    <row r="3678" spans="1:5" ht="30" x14ac:dyDescent="0.25">
      <c r="A3678" t="s">
        <v>1915</v>
      </c>
      <c r="B3678" t="s">
        <v>7</v>
      </c>
      <c r="C3678" t="s">
        <v>1929</v>
      </c>
      <c r="D3678"/>
      <c r="E3678" s="1" t="str">
        <f t="shared" si="576"/>
        <v xml:space="preserve">gcmin:descloizite  skos:exactMatch  &lt;http://www.wikidata.org/entity/Q417292&gt;. </v>
      </c>
    </row>
    <row r="3679" spans="1:5" x14ac:dyDescent="0.25">
      <c r="A3679" t="s">
        <v>1915</v>
      </c>
      <c r="B3679" t="s">
        <v>7</v>
      </c>
      <c r="C3679" t="s">
        <v>1930</v>
      </c>
      <c r="D3679"/>
      <c r="E3679" s="1" t="str">
        <f t="shared" si="576"/>
        <v xml:space="preserve">gcmin:descloizite  skos:exactMatch  &lt;https://www.mindat.org/1:1:1267:2&gt;. </v>
      </c>
    </row>
    <row r="3680" spans="1:5" ht="45" x14ac:dyDescent="0.25">
      <c r="A3680" s="1" t="s">
        <v>1915</v>
      </c>
      <c r="B3680" s="1" t="s">
        <v>602</v>
      </c>
      <c r="C3680" s="1" t="s">
        <v>1931</v>
      </c>
      <c r="D3680" s="1" t="str">
        <f t="shared" ref="D3680:D3688" si="582">""""&amp;C3680&amp;""""</f>
        <v>"https://www.handbookofmineralogy.org/pdfs/descloizite.pdf"</v>
      </c>
      <c r="E3680" s="1" t="str">
        <f t="shared" si="576"/>
        <v xml:space="preserve">gcmin:descloizite  gcmin:handbookofmineralogyurl  "https://www.handbookofmineralogy.org/pdfs/descloizite.pdf". </v>
      </c>
    </row>
    <row r="3681" spans="1:5" ht="30" x14ac:dyDescent="0.25">
      <c r="A3681" s="1" t="s">
        <v>1932</v>
      </c>
      <c r="B3681" s="1" t="s">
        <v>586</v>
      </c>
      <c r="C3681" s="1">
        <v>1864</v>
      </c>
      <c r="D3681" s="1" t="str">
        <f t="shared" si="582"/>
        <v>"1864"</v>
      </c>
      <c r="E3681" s="1" t="str">
        <f t="shared" si="576"/>
        <v xml:space="preserve">gcmin:devilline  gcmin:wikipediadate  "1864". </v>
      </c>
    </row>
    <row r="3682" spans="1:5" ht="30" x14ac:dyDescent="0.25">
      <c r="A3682" s="1" t="s">
        <v>1932</v>
      </c>
      <c r="B3682" s="1" t="s">
        <v>590</v>
      </c>
      <c r="C3682" s="1" t="s">
        <v>643</v>
      </c>
      <c r="D3682" s="1" t="str">
        <f t="shared" si="582"/>
        <v>"Approved"</v>
      </c>
      <c r="E3682" s="1" t="str">
        <f t="shared" si="576"/>
        <v xml:space="preserve">gcmin:devilline  gcmin:imastatus  "Approved". </v>
      </c>
    </row>
    <row r="3683" spans="1:5" ht="45" x14ac:dyDescent="0.25">
      <c r="A3683" s="1" t="s">
        <v>1932</v>
      </c>
      <c r="B3683" s="1" t="s">
        <v>604</v>
      </c>
      <c r="C3683" s="1" t="s">
        <v>1933</v>
      </c>
      <c r="D3683" s="1" t="str">
        <f t="shared" si="582"/>
        <v>"Sulfate, selenate, etc. with additional anions and H2O, With only medium-sized cations; sheets of edge-sharing octahedra"</v>
      </c>
      <c r="E3683" s="1" t="str">
        <f t="shared" si="576"/>
        <v xml:space="preserve">gcmin:devilline  gcmin:strunzlabel  "Sulfate, selenate, etc. with additional anions and H2O, With only medium-sized cations; sheets of edge-sharing octahedra". </v>
      </c>
    </row>
    <row r="3684" spans="1:5" ht="45" x14ac:dyDescent="0.25">
      <c r="A3684" s="1" t="s">
        <v>1932</v>
      </c>
      <c r="B3684" s="1" t="s">
        <v>602</v>
      </c>
      <c r="C3684" s="1" t="s">
        <v>1934</v>
      </c>
      <c r="D3684" s="1" t="str">
        <f t="shared" si="582"/>
        <v>"https://www.handbookofmineralogy.org/pdfs/devilline.pdf"</v>
      </c>
      <c r="E3684" s="1" t="str">
        <f t="shared" si="576"/>
        <v xml:space="preserve">gcmin:devilline  gcmin:handbookofmineralogyurl  "https://www.handbookofmineralogy.org/pdfs/devilline.pdf". </v>
      </c>
    </row>
    <row r="3685" spans="1:5" ht="45" x14ac:dyDescent="0.25">
      <c r="A3685" s="1" t="s">
        <v>1932</v>
      </c>
      <c r="B3685" s="1" t="s">
        <v>598</v>
      </c>
      <c r="C3685" s="1" t="s">
        <v>1935</v>
      </c>
      <c r="D3685" s="1" t="str">
        <f t="shared" si="582"/>
        <v>"CaCu&lt;sup&gt;2+&lt;/sup&gt;&lt;sub&gt;4&lt;/sub&gt;(S&lt;sup&gt;6+&lt;/sup&gt;O&lt;sub&gt;4&lt;/sub&gt;)&lt;sub&gt;2&lt;/sub&gt;(OH)&lt;sub&gt;6&lt;/sub&gt;?3H&lt;sub&gt;2&lt;/sub&gt;O"</v>
      </c>
      <c r="E3685" s="1" t="str">
        <f t="shared" si="576"/>
        <v xml:space="preserve">gcmin:devilline  gcmin:rruffchemistry  "CaCu&lt;sup&gt;2+&lt;/sup&gt;&lt;sub&gt;4&lt;/sub&gt;(S&lt;sup&gt;6+&lt;/sup&gt;O&lt;sub&gt;4&lt;/sub&gt;)&lt;sub&gt;2&lt;/sub&gt;(OH)&lt;sub&gt;6&lt;/sub&gt;?3H&lt;sub&gt;2&lt;/sub&gt;O". </v>
      </c>
    </row>
    <row r="3686" spans="1:5" ht="30" x14ac:dyDescent="0.25">
      <c r="A3686" s="1" t="s">
        <v>1932</v>
      </c>
      <c r="B3686" s="1" t="s">
        <v>17</v>
      </c>
      <c r="C3686" s="1" t="s">
        <v>1936</v>
      </c>
      <c r="D3686" s="1" t="str">
        <f t="shared" si="582"/>
        <v>"Devilline"</v>
      </c>
      <c r="E3686" s="1" t="str">
        <f t="shared" si="576"/>
        <v xml:space="preserve">gcmin:devilline  skos:prefLabel  "Devilline". </v>
      </c>
    </row>
    <row r="3687" spans="1:5" ht="30" x14ac:dyDescent="0.25">
      <c r="A3687" s="1" t="s">
        <v>1932</v>
      </c>
      <c r="B3687" s="1" t="s">
        <v>601</v>
      </c>
      <c r="C3687" s="1" t="s">
        <v>1936</v>
      </c>
      <c r="D3687" s="1" t="str">
        <f t="shared" si="582"/>
        <v>"Devilline"</v>
      </c>
      <c r="E3687" s="1" t="str">
        <f t="shared" si="576"/>
        <v xml:space="preserve">gcmin:devilline  gcmin:rruffnamehtml  "Devilline". </v>
      </c>
    </row>
    <row r="3688" spans="1:5" ht="30" x14ac:dyDescent="0.25">
      <c r="A3688" s="1" t="s">
        <v>1932</v>
      </c>
      <c r="B3688" s="1" t="s">
        <v>26</v>
      </c>
      <c r="C3688" s="1" t="s">
        <v>1937</v>
      </c>
      <c r="D3688" s="1" t="str">
        <f t="shared" si="582"/>
        <v>"http://www.mindat.org/min-1270.html"</v>
      </c>
      <c r="E3688" s="1" t="str">
        <f t="shared" si="576"/>
        <v xml:space="preserve">gcmin:devilline  gcmin:mindaturl  "http://www.mindat.org/min-1270.html". </v>
      </c>
    </row>
    <row r="3689" spans="1:5" x14ac:dyDescent="0.25">
      <c r="A3689" t="s">
        <v>1932</v>
      </c>
      <c r="B3689" t="s">
        <v>11</v>
      </c>
      <c r="C3689" t="s">
        <v>12</v>
      </c>
      <c r="D3689"/>
      <c r="E3689" s="1" t="str">
        <f t="shared" si="576"/>
        <v xml:space="preserve">gcmin:devilline  rdf:type  skos:Concept. </v>
      </c>
    </row>
    <row r="3690" spans="1:5" x14ac:dyDescent="0.25">
      <c r="A3690" t="s">
        <v>1932</v>
      </c>
      <c r="B3690" t="s">
        <v>7</v>
      </c>
      <c r="C3690" t="s">
        <v>1938</v>
      </c>
      <c r="D3690"/>
      <c r="E3690" s="1" t="str">
        <f t="shared" si="576"/>
        <v xml:space="preserve">gcmin:devilline  skos:exactMatch  &lt;https://www.mindat.org/1:1:1270:2&gt;. </v>
      </c>
    </row>
    <row r="3691" spans="1:5" ht="45" x14ac:dyDescent="0.25">
      <c r="A3691" s="1" t="s">
        <v>1932</v>
      </c>
      <c r="B3691" s="1" t="s">
        <v>593</v>
      </c>
      <c r="C3691" s="1" t="s">
        <v>1939</v>
      </c>
      <c r="D3691" s="1" t="str">
        <f t="shared" ref="D3691:D3697" si="583">""""&amp;C3691&amp;""""</f>
        <v>"Pisani F (1864) Sur une nouvelle esp?ce min?rale du Cornouailles, la devilline, Comptes Rendus Hebdomadaires des S?ances de l╞Acad?mie des Sciences 59, 813-814"</v>
      </c>
      <c r="E3691" s="1" t="str">
        <f t="shared" si="576"/>
        <v xml:space="preserve">gcmin:devilline  gcmin:statusnotes  "Pisani F (1864) Sur une nouvelle esp?ce min?rale du Cornouailles, la devilline, Comptes Rendus Hebdomadaires des S?ances de l╞Acad?mie des Sciences 59, 813-814". </v>
      </c>
    </row>
    <row r="3692" spans="1:5" ht="45" x14ac:dyDescent="0.25">
      <c r="A3692" s="1" t="s">
        <v>1932</v>
      </c>
      <c r="B3692" s="1" t="s">
        <v>116</v>
      </c>
      <c r="C3692" s="1" t="s">
        <v>1940</v>
      </c>
      <c r="D3692" s="1" t="str">
        <f t="shared" si="583"/>
        <v>"CaCu&lt;sub&gt;4&lt;/sub&gt;(SO&lt;sub&gt;4&lt;/sub&gt;)&lt;sub&gt;2&lt;/sub&gt;(OH)&lt;sub&gt;6&lt;/sub&gt;?3H&lt;sub&gt;2&lt;/sub&gt;O"</v>
      </c>
      <c r="E3692" s="1" t="str">
        <f t="shared" si="576"/>
        <v xml:space="preserve">gcmin:devilline  gcmin:imachemistry  "CaCu&lt;sub&gt;4&lt;/sub&gt;(SO&lt;sub&gt;4&lt;/sub&gt;)&lt;sub&gt;2&lt;/sub&gt;(OH)&lt;sub&gt;6&lt;/sub&gt;?3H&lt;sub&gt;2&lt;/sub&gt;O". </v>
      </c>
    </row>
    <row r="3693" spans="1:5" ht="30" x14ac:dyDescent="0.25">
      <c r="A3693" s="1" t="s">
        <v>1932</v>
      </c>
      <c r="B3693" s="1" t="s">
        <v>610</v>
      </c>
      <c r="C3693" s="1" t="s">
        <v>1941</v>
      </c>
      <c r="D3693" s="1" t="str">
        <f t="shared" si="583"/>
        <v>"devilline"</v>
      </c>
      <c r="E3693" s="1" t="str">
        <f t="shared" si="576"/>
        <v xml:space="preserve">gcmin:devilline  gcmin:fleischersgroup  "devilline". </v>
      </c>
    </row>
    <row r="3694" spans="1:5" ht="30" x14ac:dyDescent="0.25">
      <c r="A3694" s="1" t="s">
        <v>1932</v>
      </c>
      <c r="B3694" s="1" t="s">
        <v>577</v>
      </c>
      <c r="C3694" s="1" t="s">
        <v>1942</v>
      </c>
      <c r="D3694" s="1" t="str">
        <f t="shared" si="583"/>
        <v>"http://www.webmineral.com/data/Devilline.shtml"</v>
      </c>
      <c r="E3694" s="1" t="str">
        <f t="shared" si="576"/>
        <v xml:space="preserve">gcmin:devilline  gcmin:webmineralurl  "http://www.webmineral.com/data/Devilline.shtml". </v>
      </c>
    </row>
    <row r="3695" spans="1:5" ht="30" x14ac:dyDescent="0.25">
      <c r="A3695" s="1" t="s">
        <v>1932</v>
      </c>
      <c r="B3695" s="1" t="s">
        <v>15</v>
      </c>
      <c r="C3695" s="1" t="s">
        <v>1936</v>
      </c>
      <c r="D3695" s="1" t="str">
        <f t="shared" si="583"/>
        <v>"Devilline"</v>
      </c>
      <c r="E3695" s="1" t="str">
        <f t="shared" si="576"/>
        <v xml:space="preserve">gcmin:devilline  rdfs:label  "Devilline". </v>
      </c>
    </row>
    <row r="3696" spans="1:5" ht="30" x14ac:dyDescent="0.25">
      <c r="A3696" s="1" t="s">
        <v>1932</v>
      </c>
      <c r="B3696" s="1" t="s">
        <v>581</v>
      </c>
      <c r="C3696" s="1" t="s">
        <v>1943</v>
      </c>
      <c r="D3696" s="1" t="str">
        <f t="shared" si="583"/>
        <v>"R060126"</v>
      </c>
      <c r="E3696" s="1" t="str">
        <f t="shared" si="576"/>
        <v xml:space="preserve">gcmin:devilline  gcmin:rruffids  "R060126". </v>
      </c>
    </row>
    <row r="3697" spans="1:5" ht="30" x14ac:dyDescent="0.25">
      <c r="A3697" s="1" t="s">
        <v>1932</v>
      </c>
      <c r="B3697" s="1" t="s">
        <v>21</v>
      </c>
      <c r="C3697" s="1" t="s">
        <v>1944</v>
      </c>
      <c r="D3697" s="1" t="str">
        <f t="shared" si="583"/>
        <v>"min-1270"</v>
      </c>
      <c r="E3697" s="1" t="str">
        <f t="shared" si="576"/>
        <v xml:space="preserve">gcmin:devilline  gcmin:mindatid  "min-1270". </v>
      </c>
    </row>
    <row r="3698" spans="1:5" x14ac:dyDescent="0.25">
      <c r="A3698" t="s">
        <v>1932</v>
      </c>
      <c r="B3698" t="s">
        <v>7</v>
      </c>
      <c r="C3698" t="s">
        <v>1945</v>
      </c>
      <c r="D3698"/>
      <c r="E3698" s="1" t="str">
        <f t="shared" si="576"/>
        <v xml:space="preserve">gcmin:devilline  skos:exactMatch  gsqmin:devilline. </v>
      </c>
    </row>
    <row r="3699" spans="1:5" x14ac:dyDescent="0.25">
      <c r="A3699" t="s">
        <v>1932</v>
      </c>
      <c r="B3699" t="s">
        <v>4</v>
      </c>
      <c r="C3699">
        <v>460</v>
      </c>
      <c r="D3699"/>
      <c r="E3699" s="1" t="str">
        <f t="shared" si="576"/>
        <v xml:space="preserve">gcmin:devilline  gcmin:localitycount  460. </v>
      </c>
    </row>
    <row r="3700" spans="1:5" x14ac:dyDescent="0.25">
      <c r="A3700" t="s">
        <v>1932</v>
      </c>
      <c r="B3700" t="s">
        <v>7</v>
      </c>
      <c r="C3700" t="s">
        <v>1946</v>
      </c>
      <c r="D3700"/>
      <c r="E3700" s="1" t="str">
        <f t="shared" si="576"/>
        <v xml:space="preserve">gcmin:devilline  skos:exactMatch  &lt;http://www.wikidata.org/entity/Q2238642&gt;. </v>
      </c>
    </row>
    <row r="3701" spans="1:5" ht="30" x14ac:dyDescent="0.25">
      <c r="A3701" s="1" t="s">
        <v>1932</v>
      </c>
      <c r="B3701" s="1" t="s">
        <v>587</v>
      </c>
      <c r="C3701" s="1" t="s">
        <v>1936</v>
      </c>
      <c r="D3701" s="1" t="str">
        <f t="shared" ref="D3701:D3704" si="584">""""&amp;C3701&amp;""""</f>
        <v>"Devilline"</v>
      </c>
      <c r="E3701" s="1" t="str">
        <f t="shared" si="576"/>
        <v xml:space="preserve">gcmin:devilline  gcmin:rruffnameplain  "Devilline". </v>
      </c>
    </row>
    <row r="3702" spans="1:5" ht="30" x14ac:dyDescent="0.25">
      <c r="A3702" s="1" t="s">
        <v>1932</v>
      </c>
      <c r="B3702" s="1" t="s">
        <v>584</v>
      </c>
      <c r="C3702" s="1" t="s">
        <v>1936</v>
      </c>
      <c r="D3702" s="1" t="str">
        <f t="shared" si="584"/>
        <v>"Devilline"</v>
      </c>
      <c r="E3702" s="1" t="str">
        <f t="shared" si="576"/>
        <v xml:space="preserve">gcmin:devilline  gcmin:structuralgroup  "Devilline". </v>
      </c>
    </row>
    <row r="3703" spans="1:5" ht="30" x14ac:dyDescent="0.25">
      <c r="A3703" s="1" t="s">
        <v>1932</v>
      </c>
      <c r="B3703" s="1" t="s">
        <v>579</v>
      </c>
      <c r="C3703" s="1" t="s">
        <v>580</v>
      </c>
      <c r="D3703" s="1" t="str">
        <f t="shared" si="584"/>
        <v>"monoclinic"</v>
      </c>
      <c r="E3703" s="1" t="str">
        <f t="shared" si="576"/>
        <v xml:space="preserve">gcmin:devilline  gcmin:crystalsystem  "monoclinic". </v>
      </c>
    </row>
    <row r="3704" spans="1:5" ht="30" x14ac:dyDescent="0.25">
      <c r="A3704" s="1" t="s">
        <v>1932</v>
      </c>
      <c r="B3704" s="1" t="s">
        <v>588</v>
      </c>
      <c r="C3704" s="1" t="s">
        <v>1947</v>
      </c>
      <c r="D3704" s="1" t="str">
        <f t="shared" si="584"/>
        <v>"Ca | Cu | S | O | H"</v>
      </c>
      <c r="E3704" s="1" t="str">
        <f t="shared" si="576"/>
        <v xml:space="preserve">gcmin:devilline  gcmin:chemistryelements  "Ca | Cu | S | O | H". </v>
      </c>
    </row>
    <row r="3705" spans="1:5" ht="30" x14ac:dyDescent="0.25">
      <c r="A3705" t="s">
        <v>1932</v>
      </c>
      <c r="B3705" t="s">
        <v>23</v>
      </c>
      <c r="C3705" t="s">
        <v>342</v>
      </c>
      <c r="D3705"/>
      <c r="E3705" s="1" t="str">
        <f t="shared" si="576"/>
        <v xml:space="preserve">gcmin:devilline  skos:broader  &lt;https://w3id.org/geochem/1.0/mingroup/39487&gt;. </v>
      </c>
    </row>
    <row r="3706" spans="1:5" x14ac:dyDescent="0.25">
      <c r="A3706" t="s">
        <v>1932</v>
      </c>
      <c r="B3706" t="s">
        <v>23</v>
      </c>
      <c r="C3706" t="s">
        <v>1948</v>
      </c>
      <c r="D3706"/>
      <c r="E3706" s="1" t="str">
        <f t="shared" si="576"/>
        <v xml:space="preserve">gcmin:devilline  skos:broader  strunz:s07_DD. </v>
      </c>
    </row>
    <row r="3707" spans="1:5" ht="30" x14ac:dyDescent="0.25">
      <c r="A3707" s="1" t="s">
        <v>1932</v>
      </c>
      <c r="B3707" s="1" t="s">
        <v>575</v>
      </c>
      <c r="C3707" s="1" t="s">
        <v>1949</v>
      </c>
      <c r="D3707" s="1" t="str">
        <f>""""&amp;C3707&amp;""""</f>
        <v>"07.DD.30"</v>
      </c>
      <c r="E3707" s="1" t="str">
        <f t="shared" si="576"/>
        <v xml:space="preserve">gcmin:devilline  gcmin:strunzcodeV10  "07.DD.30". </v>
      </c>
    </row>
    <row r="3708" spans="1:5" x14ac:dyDescent="0.25">
      <c r="A3708" t="s">
        <v>1932</v>
      </c>
      <c r="B3708" t="s">
        <v>13</v>
      </c>
      <c r="C3708" t="s">
        <v>77</v>
      </c>
      <c r="D3708"/>
      <c r="E3708" s="1" t="str">
        <f t="shared" si="576"/>
        <v xml:space="preserve">gcmin:devilline  skos:inScheme  gcmin:conceptScheme. </v>
      </c>
    </row>
    <row r="3709" spans="1:5" ht="30" x14ac:dyDescent="0.25">
      <c r="A3709" s="1" t="s">
        <v>1950</v>
      </c>
      <c r="B3709" s="1" t="s">
        <v>26</v>
      </c>
      <c r="C3709" s="1" t="s">
        <v>1951</v>
      </c>
      <c r="D3709" s="1" t="str">
        <f>""""&amp;C3709&amp;""""</f>
        <v>"http://www.mindat.org/min-1282.html"</v>
      </c>
      <c r="E3709" s="1" t="str">
        <f t="shared" si="576"/>
        <v xml:space="preserve">gcmin:diamond  gcmin:mindaturl  "http://www.mindat.org/min-1282.html". </v>
      </c>
    </row>
    <row r="3710" spans="1:5" x14ac:dyDescent="0.25">
      <c r="A3710" t="s">
        <v>1950</v>
      </c>
      <c r="B3710" t="s">
        <v>13</v>
      </c>
      <c r="C3710" t="s">
        <v>77</v>
      </c>
      <c r="D3710"/>
      <c r="E3710" s="1" t="str">
        <f t="shared" si="576"/>
        <v xml:space="preserve">gcmin:diamond  skos:inScheme  gcmin:conceptScheme. </v>
      </c>
    </row>
    <row r="3711" spans="1:5" x14ac:dyDescent="0.25">
      <c r="A3711" t="s">
        <v>1950</v>
      </c>
      <c r="B3711" t="s">
        <v>7</v>
      </c>
      <c r="C3711" t="s">
        <v>1952</v>
      </c>
      <c r="D3711"/>
      <c r="E3711" s="1" t="str">
        <f t="shared" si="576"/>
        <v xml:space="preserve">gcmin:diamond  skos:exactMatch  &lt;https://www.mindat.org/1:1:1282:5&gt;. </v>
      </c>
    </row>
    <row r="3712" spans="1:5" ht="30" x14ac:dyDescent="0.25">
      <c r="A3712" s="1" t="s">
        <v>1950</v>
      </c>
      <c r="B3712" s="1" t="s">
        <v>116</v>
      </c>
      <c r="C3712" s="1" t="s">
        <v>1953</v>
      </c>
      <c r="D3712" s="1" t="str">
        <f t="shared" ref="D3712:D3714" si="585">""""&amp;C3712&amp;""""</f>
        <v>"C"</v>
      </c>
      <c r="E3712" s="1" t="str">
        <f t="shared" si="576"/>
        <v xml:space="preserve">gcmin:diamond  gcmin:imachemistry  "C". </v>
      </c>
    </row>
    <row r="3713" spans="1:5" ht="30" x14ac:dyDescent="0.25">
      <c r="A3713" s="1" t="s">
        <v>1950</v>
      </c>
      <c r="B3713" s="1" t="s">
        <v>601</v>
      </c>
      <c r="C3713" s="1" t="s">
        <v>1954</v>
      </c>
      <c r="D3713" s="1" t="str">
        <f t="shared" si="585"/>
        <v>"Diamond"</v>
      </c>
      <c r="E3713" s="1" t="str">
        <f t="shared" si="576"/>
        <v xml:space="preserve">gcmin:diamond  gcmin:rruffnamehtml  "Diamond". </v>
      </c>
    </row>
    <row r="3714" spans="1:5" ht="30" x14ac:dyDescent="0.25">
      <c r="A3714" s="1" t="s">
        <v>1950</v>
      </c>
      <c r="B3714" s="1" t="s">
        <v>598</v>
      </c>
      <c r="C3714" s="1" t="s">
        <v>1953</v>
      </c>
      <c r="D3714" s="1" t="str">
        <f t="shared" si="585"/>
        <v>"C"</v>
      </c>
      <c r="E3714" s="1" t="str">
        <f t="shared" si="576"/>
        <v xml:space="preserve">gcmin:diamond  gcmin:rruffchemistry  "C". </v>
      </c>
    </row>
    <row r="3715" spans="1:5" x14ac:dyDescent="0.25">
      <c r="A3715" t="s">
        <v>1950</v>
      </c>
      <c r="B3715" t="s">
        <v>7</v>
      </c>
      <c r="C3715" t="s">
        <v>1955</v>
      </c>
      <c r="D3715"/>
      <c r="E3715" s="1" t="str">
        <f t="shared" ref="E3715:E3778" si="586">A3715 &amp; "  " &amp; B3715 &amp; "  " &amp; IF(ISBLANK(D3715),C3715, D3715) &amp; ". "</f>
        <v xml:space="preserve">gcmin:diamond  skos:exactMatch  gsqmin:diamond. </v>
      </c>
    </row>
    <row r="3716" spans="1:5" ht="30" x14ac:dyDescent="0.25">
      <c r="A3716" s="1" t="s">
        <v>1950</v>
      </c>
      <c r="B3716" s="1" t="s">
        <v>593</v>
      </c>
      <c r="C3716" s="1" t="s">
        <v>1005</v>
      </c>
      <c r="D3716" s="1" t="str">
        <f>""""&amp;C3716&amp;""""</f>
        <v>"Mineral name has been known since antiquity and predates any formal descriptive publication."</v>
      </c>
      <c r="E3716" s="1" t="str">
        <f t="shared" si="586"/>
        <v xml:space="preserve">gcmin:diamond  gcmin:statusnotes  "Mineral name has been known since antiquity and predates any formal descriptive publication.". </v>
      </c>
    </row>
    <row r="3717" spans="1:5" x14ac:dyDescent="0.25">
      <c r="A3717" t="s">
        <v>1950</v>
      </c>
      <c r="B3717" t="s">
        <v>4</v>
      </c>
      <c r="C3717">
        <v>902</v>
      </c>
      <c r="D3717"/>
      <c r="E3717" s="1" t="str">
        <f t="shared" si="586"/>
        <v xml:space="preserve">gcmin:diamond  gcmin:localitycount  902. </v>
      </c>
    </row>
    <row r="3718" spans="1:5" x14ac:dyDescent="0.25">
      <c r="A3718" t="s">
        <v>1950</v>
      </c>
      <c r="B3718" t="s">
        <v>23</v>
      </c>
      <c r="C3718" t="s">
        <v>1956</v>
      </c>
      <c r="D3718"/>
      <c r="E3718" s="1" t="str">
        <f t="shared" si="586"/>
        <v xml:space="preserve">gcmin:diamond  skos:broader  strunz:s01_CB. </v>
      </c>
    </row>
    <row r="3719" spans="1:5" ht="30" x14ac:dyDescent="0.25">
      <c r="A3719" s="1" t="s">
        <v>1950</v>
      </c>
      <c r="B3719" s="1" t="s">
        <v>588</v>
      </c>
      <c r="C3719" s="1" t="s">
        <v>1953</v>
      </c>
      <c r="D3719" s="1" t="str">
        <f t="shared" ref="D3719:D3724" si="587">""""&amp;C3719&amp;""""</f>
        <v>"C"</v>
      </c>
      <c r="E3719" s="1" t="str">
        <f t="shared" si="586"/>
        <v xml:space="preserve">gcmin:diamond  gcmin:chemistryelements  "C". </v>
      </c>
    </row>
    <row r="3720" spans="1:5" ht="30" x14ac:dyDescent="0.25">
      <c r="A3720" s="1" t="s">
        <v>1950</v>
      </c>
      <c r="B3720" s="1" t="s">
        <v>15</v>
      </c>
      <c r="C3720" s="1" t="s">
        <v>1954</v>
      </c>
      <c r="D3720" s="1" t="str">
        <f t="shared" si="587"/>
        <v>"Diamond"</v>
      </c>
      <c r="E3720" s="1" t="str">
        <f t="shared" si="586"/>
        <v xml:space="preserve">gcmin:diamond  rdfs:label  "Diamond". </v>
      </c>
    </row>
    <row r="3721" spans="1:5" ht="45" x14ac:dyDescent="0.25">
      <c r="A3721" s="1" t="s">
        <v>1950</v>
      </c>
      <c r="B3721" s="1" t="s">
        <v>602</v>
      </c>
      <c r="C3721" s="1" t="s">
        <v>1957</v>
      </c>
      <c r="D3721" s="1" t="str">
        <f t="shared" si="587"/>
        <v>"https://www.handbookofmineralogy.org/pdfs/diamond.pdf"</v>
      </c>
      <c r="E3721" s="1" t="str">
        <f t="shared" si="586"/>
        <v xml:space="preserve">gcmin:diamond  gcmin:handbookofmineralogyurl  "https://www.handbookofmineralogy.org/pdfs/diamond.pdf". </v>
      </c>
    </row>
    <row r="3722" spans="1:5" ht="30" x14ac:dyDescent="0.25">
      <c r="A3722" s="1" t="s">
        <v>1950</v>
      </c>
      <c r="B3722" s="1" t="s">
        <v>21</v>
      </c>
      <c r="C3722" s="1" t="s">
        <v>1958</v>
      </c>
      <c r="D3722" s="1" t="str">
        <f t="shared" si="587"/>
        <v>"min-1282"</v>
      </c>
      <c r="E3722" s="1" t="str">
        <f t="shared" si="586"/>
        <v xml:space="preserve">gcmin:diamond  gcmin:mindatid  "min-1282". </v>
      </c>
    </row>
    <row r="3723" spans="1:5" ht="30" x14ac:dyDescent="0.25">
      <c r="A3723" s="1" t="s">
        <v>1950</v>
      </c>
      <c r="B3723" s="1" t="s">
        <v>590</v>
      </c>
      <c r="C3723" s="1" t="s">
        <v>675</v>
      </c>
      <c r="D3723" s="1" t="str">
        <f t="shared" si="587"/>
        <v>"Grandfathered|Approved"</v>
      </c>
      <c r="E3723" s="1" t="str">
        <f t="shared" si="586"/>
        <v xml:space="preserve">gcmin:diamond  gcmin:imastatus  "Grandfathered|Approved". </v>
      </c>
    </row>
    <row r="3724" spans="1:5" ht="30" x14ac:dyDescent="0.25">
      <c r="A3724" s="1" t="s">
        <v>1950</v>
      </c>
      <c r="B3724" s="1" t="s">
        <v>579</v>
      </c>
      <c r="C3724" s="1" t="s">
        <v>1959</v>
      </c>
      <c r="D3724" s="1" t="str">
        <f t="shared" si="587"/>
        <v>"cubic, orthorhombic"</v>
      </c>
      <c r="E3724" s="1" t="str">
        <f t="shared" si="586"/>
        <v xml:space="preserve">gcmin:diamond  gcmin:crystalsystem  "cubic, orthorhombic". </v>
      </c>
    </row>
    <row r="3725" spans="1:5" x14ac:dyDescent="0.25">
      <c r="A3725" t="s">
        <v>1950</v>
      </c>
      <c r="B3725" t="s">
        <v>7</v>
      </c>
      <c r="C3725" t="s">
        <v>1960</v>
      </c>
      <c r="D3725"/>
      <c r="E3725" s="1" t="str">
        <f t="shared" si="586"/>
        <v xml:space="preserve">gcmin:diamond  skos:exactMatch  &lt;http://www.wikidata.org/entity/Q5283&gt;. </v>
      </c>
    </row>
    <row r="3726" spans="1:5" ht="30" x14ac:dyDescent="0.25">
      <c r="A3726" s="1" t="s">
        <v>1950</v>
      </c>
      <c r="B3726" s="1" t="s">
        <v>586</v>
      </c>
      <c r="C3726" s="1" t="s">
        <v>700</v>
      </c>
      <c r="D3726" s="1" t="str">
        <f t="shared" ref="D3726:D3732" si="588">""""&amp;C3726&amp;""""</f>
        <v>"old"</v>
      </c>
      <c r="E3726" s="1" t="str">
        <f t="shared" si="586"/>
        <v xml:space="preserve">gcmin:diamond  gcmin:wikipediadate  "old". </v>
      </c>
    </row>
    <row r="3727" spans="1:5" ht="30" x14ac:dyDescent="0.25">
      <c r="A3727" s="1" t="s">
        <v>1950</v>
      </c>
      <c r="B3727" s="1" t="s">
        <v>604</v>
      </c>
      <c r="C3727" s="1" t="s">
        <v>1961</v>
      </c>
      <c r="D3727" s="1" t="str">
        <f t="shared" si="588"/>
        <v>"Carbon-silicon family"</v>
      </c>
      <c r="E3727" s="1" t="str">
        <f t="shared" si="586"/>
        <v xml:space="preserve">gcmin:diamond  gcmin:strunzlabel  "Carbon-silicon family". </v>
      </c>
    </row>
    <row r="3728" spans="1:5" ht="30" x14ac:dyDescent="0.25">
      <c r="A3728" s="1" t="s">
        <v>1950</v>
      </c>
      <c r="B3728" s="1" t="s">
        <v>587</v>
      </c>
      <c r="C3728" s="1" t="s">
        <v>1954</v>
      </c>
      <c r="D3728" s="1" t="str">
        <f t="shared" si="588"/>
        <v>"Diamond"</v>
      </c>
      <c r="E3728" s="1" t="str">
        <f t="shared" si="586"/>
        <v xml:space="preserve">gcmin:diamond  gcmin:rruffnameplain  "Diamond". </v>
      </c>
    </row>
    <row r="3729" spans="1:5" ht="30" x14ac:dyDescent="0.25">
      <c r="A3729" s="1" t="s">
        <v>1950</v>
      </c>
      <c r="B3729" s="1" t="s">
        <v>17</v>
      </c>
      <c r="C3729" s="1" t="s">
        <v>1954</v>
      </c>
      <c r="D3729" s="1" t="str">
        <f t="shared" si="588"/>
        <v>"Diamond"</v>
      </c>
      <c r="E3729" s="1" t="str">
        <f t="shared" si="586"/>
        <v xml:space="preserve">gcmin:diamond  skos:prefLabel  "Diamond". </v>
      </c>
    </row>
    <row r="3730" spans="1:5" ht="30" x14ac:dyDescent="0.25">
      <c r="A3730" s="1" t="s">
        <v>1950</v>
      </c>
      <c r="B3730" s="1" t="s">
        <v>577</v>
      </c>
      <c r="C3730" s="1" t="s">
        <v>1962</v>
      </c>
      <c r="D3730" s="1" t="str">
        <f t="shared" si="588"/>
        <v>"http://www.webmineral.com/data/Diamond.shtml"</v>
      </c>
      <c r="E3730" s="1" t="str">
        <f t="shared" si="586"/>
        <v xml:space="preserve">gcmin:diamond  gcmin:webmineralurl  "http://www.webmineral.com/data/Diamond.shtml". </v>
      </c>
    </row>
    <row r="3731" spans="1:5" ht="45" x14ac:dyDescent="0.25">
      <c r="A3731" s="1" t="s">
        <v>1950</v>
      </c>
      <c r="B3731" s="1" t="s">
        <v>581</v>
      </c>
      <c r="C3731" s="1" t="s">
        <v>1963</v>
      </c>
      <c r="D3731" s="1" t="str">
        <f t="shared" si="588"/>
        <v>"R050204 | R050205 | R050206 | R050207 | RS809893 | R150105 | R150106 | R150108 | R150107 | R150086 | R150087 | R150088 | R150089"</v>
      </c>
      <c r="E3731" s="1" t="str">
        <f t="shared" si="586"/>
        <v xml:space="preserve">gcmin:diamond  gcmin:rruffids  "R050204 | R050205 | R050206 | R050207 | RS809893 | R150105 | R150106 | R150108 | R150107 | R150086 | R150087 | R150088 | R150089". </v>
      </c>
    </row>
    <row r="3732" spans="1:5" ht="30" x14ac:dyDescent="0.25">
      <c r="A3732" s="1" t="s">
        <v>1950</v>
      </c>
      <c r="B3732" s="1" t="s">
        <v>575</v>
      </c>
      <c r="C3732" s="1" t="s">
        <v>1964</v>
      </c>
      <c r="D3732" s="1" t="str">
        <f t="shared" si="588"/>
        <v>"01.CB.10a"</v>
      </c>
      <c r="E3732" s="1" t="str">
        <f t="shared" si="586"/>
        <v xml:space="preserve">gcmin:diamond  gcmin:strunzcodeV10  "01.CB.10a". </v>
      </c>
    </row>
    <row r="3733" spans="1:5" x14ac:dyDescent="0.25">
      <c r="A3733" t="s">
        <v>1950</v>
      </c>
      <c r="B3733" t="s">
        <v>11</v>
      </c>
      <c r="C3733" t="s">
        <v>12</v>
      </c>
      <c r="D3733"/>
      <c r="E3733" s="1" t="str">
        <f t="shared" si="586"/>
        <v xml:space="preserve">gcmin:diamond  rdf:type  skos:Concept. </v>
      </c>
    </row>
    <row r="3734" spans="1:5" ht="30" x14ac:dyDescent="0.25">
      <c r="A3734" s="1" t="s">
        <v>1965</v>
      </c>
      <c r="B3734" s="1" t="s">
        <v>579</v>
      </c>
      <c r="C3734" s="1" t="s">
        <v>814</v>
      </c>
      <c r="D3734" s="1" t="str">
        <f t="shared" ref="D3734:D3737" si="589">""""&amp;C3734&amp;""""</f>
        <v>"orthorhombic"</v>
      </c>
      <c r="E3734" s="1" t="str">
        <f t="shared" si="586"/>
        <v xml:space="preserve">gcmin:diaspore  gcmin:crystalsystem  "orthorhombic". </v>
      </c>
    </row>
    <row r="3735" spans="1:5" ht="30" x14ac:dyDescent="0.25">
      <c r="A3735" s="1" t="s">
        <v>1965</v>
      </c>
      <c r="B3735" s="1" t="s">
        <v>21</v>
      </c>
      <c r="C3735" s="1" t="s">
        <v>1966</v>
      </c>
      <c r="D3735" s="1" t="str">
        <f t="shared" si="589"/>
        <v>"min-1285"</v>
      </c>
      <c r="E3735" s="1" t="str">
        <f t="shared" si="586"/>
        <v xml:space="preserve">gcmin:diaspore  gcmin:mindatid  "min-1285". </v>
      </c>
    </row>
    <row r="3736" spans="1:5" ht="30" x14ac:dyDescent="0.25">
      <c r="A3736" s="1" t="s">
        <v>1965</v>
      </c>
      <c r="B3736" s="1" t="s">
        <v>588</v>
      </c>
      <c r="C3736" s="1" t="s">
        <v>1967</v>
      </c>
      <c r="D3736" s="1" t="str">
        <f t="shared" si="589"/>
        <v>"Al | O | H"</v>
      </c>
      <c r="E3736" s="1" t="str">
        <f t="shared" si="586"/>
        <v xml:space="preserve">gcmin:diaspore  gcmin:chemistryelements  "Al | O | H". </v>
      </c>
    </row>
    <row r="3737" spans="1:5" ht="30" x14ac:dyDescent="0.25">
      <c r="A3737" s="1" t="s">
        <v>1965</v>
      </c>
      <c r="B3737" s="1" t="s">
        <v>15</v>
      </c>
      <c r="C3737" s="1" t="s">
        <v>1968</v>
      </c>
      <c r="D3737" s="1" t="str">
        <f t="shared" si="589"/>
        <v>"Diaspore"</v>
      </c>
      <c r="E3737" s="1" t="str">
        <f t="shared" si="586"/>
        <v xml:space="preserve">gcmin:diaspore  rdfs:label  "Diaspore". </v>
      </c>
    </row>
    <row r="3738" spans="1:5" x14ac:dyDescent="0.25">
      <c r="A3738" t="s">
        <v>1965</v>
      </c>
      <c r="B3738" t="s">
        <v>13</v>
      </c>
      <c r="C3738" t="s">
        <v>77</v>
      </c>
      <c r="D3738"/>
      <c r="E3738" s="1" t="str">
        <f t="shared" si="586"/>
        <v xml:space="preserve">gcmin:diaspore  skos:inScheme  gcmin:conceptScheme. </v>
      </c>
    </row>
    <row r="3739" spans="1:5" ht="30" x14ac:dyDescent="0.25">
      <c r="A3739" s="1" t="s">
        <v>1965</v>
      </c>
      <c r="B3739" s="1" t="s">
        <v>604</v>
      </c>
      <c r="C3739" s="1" t="s">
        <v>1969</v>
      </c>
      <c r="D3739" s="1" t="str">
        <f t="shared" ref="D3739:D3745" si="590">""""&amp;C3739&amp;""""</f>
        <v>"Hydroxide (without V or U), Hydroxides with OH, without H2O; chains of edge-sharing octahedra"</v>
      </c>
      <c r="E3739" s="1" t="str">
        <f t="shared" si="586"/>
        <v xml:space="preserve">gcmin:diaspore  gcmin:strunzlabel  "Hydroxide (without V or U), Hydroxides with OH, without H2O; chains of edge-sharing octahedra". </v>
      </c>
    </row>
    <row r="3740" spans="1:5" ht="30" x14ac:dyDescent="0.25">
      <c r="A3740" s="1" t="s">
        <v>1965</v>
      </c>
      <c r="B3740" s="1" t="s">
        <v>590</v>
      </c>
      <c r="C3740" s="1" t="s">
        <v>675</v>
      </c>
      <c r="D3740" s="1" t="str">
        <f t="shared" si="590"/>
        <v>"Grandfathered|Approved"</v>
      </c>
      <c r="E3740" s="1" t="str">
        <f t="shared" si="586"/>
        <v xml:space="preserve">gcmin:diaspore  gcmin:imastatus  "Grandfathered|Approved". </v>
      </c>
    </row>
    <row r="3741" spans="1:5" ht="30" x14ac:dyDescent="0.25">
      <c r="A3741" s="1" t="s">
        <v>1965</v>
      </c>
      <c r="B3741" s="1" t="s">
        <v>575</v>
      </c>
      <c r="C3741" s="1" t="s">
        <v>1970</v>
      </c>
      <c r="D3741" s="1" t="str">
        <f t="shared" si="590"/>
        <v>"04.FD.10"</v>
      </c>
      <c r="E3741" s="1" t="str">
        <f t="shared" si="586"/>
        <v xml:space="preserve">gcmin:diaspore  gcmin:strunzcodeV10  "04.FD.10". </v>
      </c>
    </row>
    <row r="3742" spans="1:5" ht="45" x14ac:dyDescent="0.25">
      <c r="A3742" s="1" t="s">
        <v>1965</v>
      </c>
      <c r="B3742" s="1" t="s">
        <v>593</v>
      </c>
      <c r="C3742" s="1" t="s">
        <v>1971</v>
      </c>
      <c r="D3742" s="1" t="str">
        <f t="shared" si="590"/>
        <v>"Ha?y R J (1801) VII. Diaspore (m.), c'est-?-dire, qui se disperse, in Trait? de Min?ralogie, Volume 4, Chez Louis (Paris) 358-360"</v>
      </c>
      <c r="E3742" s="1" t="str">
        <f t="shared" si="586"/>
        <v xml:space="preserve">gcmin:diaspore  gcmin:statusnotes  "Ha?y R J (1801) VII. Diaspore (m.), c'est-?-dire, qui se disperse, in Trait? de Min?ralogie, Volume 4, Chez Louis (Paris) 358-360". </v>
      </c>
    </row>
    <row r="3743" spans="1:5" ht="30" x14ac:dyDescent="0.25">
      <c r="A3743" s="1" t="s">
        <v>1965</v>
      </c>
      <c r="B3743" s="1" t="s">
        <v>610</v>
      </c>
      <c r="C3743" s="1" t="s">
        <v>1972</v>
      </c>
      <c r="D3743" s="1" t="str">
        <f t="shared" si="590"/>
        <v>"diaspore"</v>
      </c>
      <c r="E3743" s="1" t="str">
        <f t="shared" si="586"/>
        <v xml:space="preserve">gcmin:diaspore  gcmin:fleischersgroup  "diaspore". </v>
      </c>
    </row>
    <row r="3744" spans="1:5" ht="30" x14ac:dyDescent="0.25">
      <c r="A3744" s="1" t="s">
        <v>1965</v>
      </c>
      <c r="B3744" s="1" t="s">
        <v>586</v>
      </c>
      <c r="C3744" s="1">
        <v>1801</v>
      </c>
      <c r="D3744" s="1" t="str">
        <f t="shared" si="590"/>
        <v>"1801"</v>
      </c>
      <c r="E3744" s="1" t="str">
        <f t="shared" si="586"/>
        <v xml:space="preserve">gcmin:diaspore  gcmin:wikipediadate  "1801". </v>
      </c>
    </row>
    <row r="3745" spans="1:5" ht="30" x14ac:dyDescent="0.25">
      <c r="A3745" s="1" t="s">
        <v>1965</v>
      </c>
      <c r="B3745" s="1" t="s">
        <v>598</v>
      </c>
      <c r="C3745" s="1" t="s">
        <v>1973</v>
      </c>
      <c r="D3745" s="1" t="str">
        <f t="shared" si="590"/>
        <v>"AlO(OH)"</v>
      </c>
      <c r="E3745" s="1" t="str">
        <f t="shared" si="586"/>
        <v xml:space="preserve">gcmin:diaspore  gcmin:rruffchemistry  "AlO(OH)". </v>
      </c>
    </row>
    <row r="3746" spans="1:5" ht="30" x14ac:dyDescent="0.25">
      <c r="A3746" t="s">
        <v>1965</v>
      </c>
      <c r="B3746" t="s">
        <v>23</v>
      </c>
      <c r="C3746" t="s">
        <v>356</v>
      </c>
      <c r="D3746"/>
      <c r="E3746" s="1" t="str">
        <f t="shared" si="586"/>
        <v xml:space="preserve">gcmin:diaspore  skos:broader  &lt;https://w3id.org/geochem/1.0/mingroup/39566&gt;. </v>
      </c>
    </row>
    <row r="3747" spans="1:5" x14ac:dyDescent="0.25">
      <c r="A3747" t="s">
        <v>1965</v>
      </c>
      <c r="B3747" t="s">
        <v>4</v>
      </c>
      <c r="C3747">
        <v>579</v>
      </c>
      <c r="D3747"/>
      <c r="E3747" s="1" t="str">
        <f t="shared" si="586"/>
        <v xml:space="preserve">gcmin:diaspore  gcmin:localitycount  579. </v>
      </c>
    </row>
    <row r="3748" spans="1:5" ht="30" x14ac:dyDescent="0.25">
      <c r="A3748" s="1" t="s">
        <v>1965</v>
      </c>
      <c r="B3748" s="1" t="s">
        <v>17</v>
      </c>
      <c r="C3748" s="1" t="s">
        <v>1968</v>
      </c>
      <c r="D3748" s="1" t="str">
        <f t="shared" ref="D3748:D3754" si="591">""""&amp;C3748&amp;""""</f>
        <v>"Diaspore"</v>
      </c>
      <c r="E3748" s="1" t="str">
        <f t="shared" si="586"/>
        <v xml:space="preserve">gcmin:diaspore  skos:prefLabel  "Diaspore". </v>
      </c>
    </row>
    <row r="3749" spans="1:5" ht="30" x14ac:dyDescent="0.25">
      <c r="A3749" s="1" t="s">
        <v>1965</v>
      </c>
      <c r="B3749" s="1" t="s">
        <v>577</v>
      </c>
      <c r="C3749" s="1" t="s">
        <v>1974</v>
      </c>
      <c r="D3749" s="1" t="str">
        <f t="shared" si="591"/>
        <v>"http://www.webmineral.com/data/Diaspore.shtml"</v>
      </c>
      <c r="E3749" s="1" t="str">
        <f t="shared" si="586"/>
        <v xml:space="preserve">gcmin:diaspore  gcmin:webmineralurl  "http://www.webmineral.com/data/Diaspore.shtml". </v>
      </c>
    </row>
    <row r="3750" spans="1:5" ht="30" x14ac:dyDescent="0.25">
      <c r="A3750" s="1" t="s">
        <v>1965</v>
      </c>
      <c r="B3750" s="1" t="s">
        <v>601</v>
      </c>
      <c r="C3750" s="1" t="s">
        <v>1968</v>
      </c>
      <c r="D3750" s="1" t="str">
        <f t="shared" si="591"/>
        <v>"Diaspore"</v>
      </c>
      <c r="E3750" s="1" t="str">
        <f t="shared" si="586"/>
        <v xml:space="preserve">gcmin:diaspore  gcmin:rruffnamehtml  "Diaspore". </v>
      </c>
    </row>
    <row r="3751" spans="1:5" ht="30" x14ac:dyDescent="0.25">
      <c r="A3751" s="1" t="s">
        <v>1965</v>
      </c>
      <c r="B3751" s="1" t="s">
        <v>606</v>
      </c>
      <c r="C3751" s="1" t="s">
        <v>1975</v>
      </c>
      <c r="D3751" s="1" t="str">
        <f t="shared" si="591"/>
        <v>"IUPAC: Aluminium oxide hydroxyl"</v>
      </c>
      <c r="E3751" s="1" t="str">
        <f t="shared" si="586"/>
        <v xml:space="preserve">gcmin:diaspore  gcmin:iupacchemname  "IUPAC: Aluminium oxide hydroxyl". </v>
      </c>
    </row>
    <row r="3752" spans="1:5" ht="30" x14ac:dyDescent="0.25">
      <c r="A3752" s="1" t="s">
        <v>1965</v>
      </c>
      <c r="B3752" s="1" t="s">
        <v>581</v>
      </c>
      <c r="C3752" s="1" t="s">
        <v>1976</v>
      </c>
      <c r="D3752" s="1" t="str">
        <f t="shared" si="591"/>
        <v>"R060287 | R060546"</v>
      </c>
      <c r="E3752" s="1" t="str">
        <f t="shared" si="586"/>
        <v xml:space="preserve">gcmin:diaspore  gcmin:rruffids  "R060287 | R060546". </v>
      </c>
    </row>
    <row r="3753" spans="1:5" ht="30" x14ac:dyDescent="0.25">
      <c r="A3753" s="1" t="s">
        <v>1965</v>
      </c>
      <c r="B3753" s="1" t="s">
        <v>26</v>
      </c>
      <c r="C3753" s="1" t="s">
        <v>1977</v>
      </c>
      <c r="D3753" s="1" t="str">
        <f t="shared" si="591"/>
        <v>"http://www.mindat.org/min-1285.html"</v>
      </c>
      <c r="E3753" s="1" t="str">
        <f t="shared" si="586"/>
        <v xml:space="preserve">gcmin:diaspore  gcmin:mindaturl  "http://www.mindat.org/min-1285.html". </v>
      </c>
    </row>
    <row r="3754" spans="1:5" ht="30" x14ac:dyDescent="0.25">
      <c r="A3754" s="1" t="s">
        <v>1965</v>
      </c>
      <c r="B3754" s="1" t="s">
        <v>587</v>
      </c>
      <c r="C3754" s="1" t="s">
        <v>1968</v>
      </c>
      <c r="D3754" s="1" t="str">
        <f t="shared" si="591"/>
        <v>"Diaspore"</v>
      </c>
      <c r="E3754" s="1" t="str">
        <f t="shared" si="586"/>
        <v xml:space="preserve">gcmin:diaspore  gcmin:rruffnameplain  "Diaspore". </v>
      </c>
    </row>
    <row r="3755" spans="1:5" x14ac:dyDescent="0.25">
      <c r="A3755" t="s">
        <v>1965</v>
      </c>
      <c r="B3755" t="s">
        <v>7</v>
      </c>
      <c r="C3755" t="s">
        <v>1978</v>
      </c>
      <c r="D3755"/>
      <c r="E3755" s="1" t="str">
        <f t="shared" si="586"/>
        <v xml:space="preserve">gcmin:diaspore  skos:exactMatch  gsqmin:diaspore. </v>
      </c>
    </row>
    <row r="3756" spans="1:5" ht="45" x14ac:dyDescent="0.25">
      <c r="A3756" s="1" t="s">
        <v>1965</v>
      </c>
      <c r="B3756" s="1" t="s">
        <v>602</v>
      </c>
      <c r="C3756" s="1" t="s">
        <v>1979</v>
      </c>
      <c r="D3756" s="1" t="str">
        <f>""""&amp;C3756&amp;""""</f>
        <v>"https://www.handbookofmineralogy.org/pdfs/diaspore.pdf"</v>
      </c>
      <c r="E3756" s="1" t="str">
        <f t="shared" si="586"/>
        <v xml:space="preserve">gcmin:diaspore  gcmin:handbookofmineralogyurl  "https://www.handbookofmineralogy.org/pdfs/diaspore.pdf". </v>
      </c>
    </row>
    <row r="3757" spans="1:5" x14ac:dyDescent="0.25">
      <c r="A3757" t="s">
        <v>1965</v>
      </c>
      <c r="B3757" t="s">
        <v>7</v>
      </c>
      <c r="C3757" t="s">
        <v>1980</v>
      </c>
      <c r="D3757"/>
      <c r="E3757" s="1" t="str">
        <f t="shared" si="586"/>
        <v xml:space="preserve">gcmin:diaspore  skos:exactMatch  &lt;https://www.mindat.org/1:1:1285:6&gt;. </v>
      </c>
    </row>
    <row r="3758" spans="1:5" x14ac:dyDescent="0.25">
      <c r="A3758" t="s">
        <v>1965</v>
      </c>
      <c r="B3758" t="s">
        <v>11</v>
      </c>
      <c r="C3758" t="s">
        <v>12</v>
      </c>
      <c r="D3758"/>
      <c r="E3758" s="1" t="str">
        <f t="shared" si="586"/>
        <v xml:space="preserve">gcmin:diaspore  rdf:type  skos:Concept. </v>
      </c>
    </row>
    <row r="3759" spans="1:5" ht="30" x14ac:dyDescent="0.25">
      <c r="A3759" s="1" t="s">
        <v>1965</v>
      </c>
      <c r="B3759" s="1" t="s">
        <v>116</v>
      </c>
      <c r="C3759" s="1" t="s">
        <v>1973</v>
      </c>
      <c r="D3759" s="1" t="str">
        <f>""""&amp;C3759&amp;""""</f>
        <v>"AlO(OH)"</v>
      </c>
      <c r="E3759" s="1" t="str">
        <f t="shared" si="586"/>
        <v xml:space="preserve">gcmin:diaspore  gcmin:imachemistry  "AlO(OH)". </v>
      </c>
    </row>
    <row r="3760" spans="1:5" x14ac:dyDescent="0.25">
      <c r="A3760" t="s">
        <v>1965</v>
      </c>
      <c r="B3760" t="s">
        <v>7</v>
      </c>
      <c r="C3760" t="s">
        <v>1981</v>
      </c>
      <c r="D3760"/>
      <c r="E3760" s="1" t="str">
        <f t="shared" si="586"/>
        <v xml:space="preserve">gcmin:diaspore  skos:exactMatch  &lt;http://www.wikidata.org/entity/Q411891&gt;. </v>
      </c>
    </row>
    <row r="3761" spans="1:5" ht="30" x14ac:dyDescent="0.25">
      <c r="A3761" s="1" t="s">
        <v>1982</v>
      </c>
      <c r="B3761" s="1" t="s">
        <v>590</v>
      </c>
      <c r="C3761" s="1" t="s">
        <v>675</v>
      </c>
      <c r="D3761" s="1" t="str">
        <f t="shared" ref="D3761:D3763" si="592">""""&amp;C3761&amp;""""</f>
        <v>"Grandfathered|Approved"</v>
      </c>
      <c r="E3761" s="1" t="str">
        <f t="shared" si="586"/>
        <v xml:space="preserve">gcmin:dickite  gcmin:imastatus  "Grandfathered|Approved". </v>
      </c>
    </row>
    <row r="3762" spans="1:5" ht="30" x14ac:dyDescent="0.25">
      <c r="A3762" s="1" t="s">
        <v>1982</v>
      </c>
      <c r="B3762" s="1" t="s">
        <v>116</v>
      </c>
      <c r="C3762" s="1" t="s">
        <v>1983</v>
      </c>
      <c r="D3762" s="1" t="str">
        <f t="shared" si="592"/>
        <v>"Al&lt;sub&gt;2&lt;/sub&gt;Si&lt;sub&gt;2&lt;/sub&gt;O&lt;sub&gt;5&lt;/sub&gt;(OH)&lt;sub&gt;4&lt;/sub&gt;"</v>
      </c>
      <c r="E3762" s="1" t="str">
        <f t="shared" si="586"/>
        <v xml:space="preserve">gcmin:dickite  gcmin:imachemistry  "Al&lt;sub&gt;2&lt;/sub&gt;Si&lt;sub&gt;2&lt;/sub&gt;O&lt;sub&gt;5&lt;/sub&gt;(OH)&lt;sub&gt;4&lt;/sub&gt;". </v>
      </c>
    </row>
    <row r="3763" spans="1:5" ht="30" x14ac:dyDescent="0.25">
      <c r="A3763" s="1" t="s">
        <v>1982</v>
      </c>
      <c r="B3763" s="1" t="s">
        <v>577</v>
      </c>
      <c r="C3763" s="1" t="s">
        <v>1984</v>
      </c>
      <c r="D3763" s="1" t="str">
        <f t="shared" si="592"/>
        <v>"http://www.webmineral.com/data/Dickite.shtml"</v>
      </c>
      <c r="E3763" s="1" t="str">
        <f t="shared" si="586"/>
        <v xml:space="preserve">gcmin:dickite  gcmin:webmineralurl  "http://www.webmineral.com/data/Dickite.shtml". </v>
      </c>
    </row>
    <row r="3764" spans="1:5" x14ac:dyDescent="0.25">
      <c r="A3764" t="s">
        <v>1982</v>
      </c>
      <c r="B3764" t="s">
        <v>13</v>
      </c>
      <c r="C3764" t="s">
        <v>77</v>
      </c>
      <c r="D3764"/>
      <c r="E3764" s="1" t="str">
        <f t="shared" si="586"/>
        <v xml:space="preserve">gcmin:dickite  skos:inScheme  gcmin:conceptScheme. </v>
      </c>
    </row>
    <row r="3765" spans="1:5" ht="30" x14ac:dyDescent="0.25">
      <c r="A3765" s="1" t="s">
        <v>1982</v>
      </c>
      <c r="B3765" s="1" t="s">
        <v>21</v>
      </c>
      <c r="C3765" s="1" t="s">
        <v>1985</v>
      </c>
      <c r="D3765" s="1" t="str">
        <f t="shared" ref="D3765:D3768" si="593">""""&amp;C3765&amp;""""</f>
        <v>"min-1287"</v>
      </c>
      <c r="E3765" s="1" t="str">
        <f t="shared" si="586"/>
        <v xml:space="preserve">gcmin:dickite  gcmin:mindatid  "min-1287". </v>
      </c>
    </row>
    <row r="3766" spans="1:5" ht="30" x14ac:dyDescent="0.25">
      <c r="A3766" s="1" t="s">
        <v>1982</v>
      </c>
      <c r="B3766" s="1" t="s">
        <v>579</v>
      </c>
      <c r="C3766" s="1" t="s">
        <v>580</v>
      </c>
      <c r="D3766" s="1" t="str">
        <f t="shared" si="593"/>
        <v>"monoclinic"</v>
      </c>
      <c r="E3766" s="1" t="str">
        <f t="shared" si="586"/>
        <v xml:space="preserve">gcmin:dickite  gcmin:crystalsystem  "monoclinic". </v>
      </c>
    </row>
    <row r="3767" spans="1:5" ht="30" x14ac:dyDescent="0.25">
      <c r="A3767" s="1" t="s">
        <v>1982</v>
      </c>
      <c r="B3767" s="1" t="s">
        <v>15</v>
      </c>
      <c r="C3767" s="1" t="s">
        <v>1986</v>
      </c>
      <c r="D3767" s="1" t="str">
        <f t="shared" si="593"/>
        <v>"Dickite"</v>
      </c>
      <c r="E3767" s="1" t="str">
        <f t="shared" si="586"/>
        <v xml:space="preserve">gcmin:dickite  rdfs:label  "Dickite". </v>
      </c>
    </row>
    <row r="3768" spans="1:5" ht="30" x14ac:dyDescent="0.25">
      <c r="A3768" s="1" t="s">
        <v>1982</v>
      </c>
      <c r="B3768" s="1" t="s">
        <v>17</v>
      </c>
      <c r="C3768" s="1" t="s">
        <v>1986</v>
      </c>
      <c r="D3768" s="1" t="str">
        <f t="shared" si="593"/>
        <v>"Dickite"</v>
      </c>
      <c r="E3768" s="1" t="str">
        <f t="shared" si="586"/>
        <v xml:space="preserve">gcmin:dickite  skos:prefLabel  "Dickite". </v>
      </c>
    </row>
    <row r="3769" spans="1:5" x14ac:dyDescent="0.25">
      <c r="A3769" t="s">
        <v>1982</v>
      </c>
      <c r="B3769" t="s">
        <v>23</v>
      </c>
      <c r="C3769" t="s">
        <v>1987</v>
      </c>
      <c r="D3769"/>
      <c r="E3769" s="1" t="str">
        <f t="shared" si="586"/>
        <v xml:space="preserve">gcmin:dickite  skos:broader  gcmin:kaolinitesubgroup. </v>
      </c>
    </row>
    <row r="3770" spans="1:5" ht="30" x14ac:dyDescent="0.25">
      <c r="A3770" s="1" t="s">
        <v>1982</v>
      </c>
      <c r="B3770" s="1" t="s">
        <v>601</v>
      </c>
      <c r="C3770" s="1" t="s">
        <v>1986</v>
      </c>
      <c r="D3770" s="1" t="str">
        <f t="shared" ref="D3770:D3772" si="594">""""&amp;C3770&amp;""""</f>
        <v>"Dickite"</v>
      </c>
      <c r="E3770" s="1" t="str">
        <f t="shared" si="586"/>
        <v xml:space="preserve">gcmin:dickite  gcmin:rruffnamehtml  "Dickite". </v>
      </c>
    </row>
    <row r="3771" spans="1:5" ht="30" x14ac:dyDescent="0.25">
      <c r="A3771" s="1" t="s">
        <v>1982</v>
      </c>
      <c r="B3771" s="1" t="s">
        <v>610</v>
      </c>
      <c r="C3771" s="1" t="s">
        <v>965</v>
      </c>
      <c r="D3771" s="1" t="str">
        <f t="shared" si="594"/>
        <v>"kaolinite-serpentine-kaolinite subgroup"</v>
      </c>
      <c r="E3771" s="1" t="str">
        <f t="shared" si="586"/>
        <v xml:space="preserve">gcmin:dickite  gcmin:fleischersgroup  "kaolinite-serpentine-kaolinite subgroup". </v>
      </c>
    </row>
    <row r="3772" spans="1:5" ht="30" x14ac:dyDescent="0.25">
      <c r="A3772" s="1" t="s">
        <v>1982</v>
      </c>
      <c r="B3772" s="1" t="s">
        <v>604</v>
      </c>
      <c r="C3772" s="1" t="s">
        <v>961</v>
      </c>
      <c r="D3772" s="1" t="str">
        <f t="shared" si="594"/>
        <v>"Phyllosilicate with kaolinite layers composed of tetrahedral and octahedral nets"</v>
      </c>
      <c r="E3772" s="1" t="str">
        <f t="shared" si="586"/>
        <v xml:space="preserve">gcmin:dickite  gcmin:strunzlabel  "Phyllosilicate with kaolinite layers composed of tetrahedral and octahedral nets". </v>
      </c>
    </row>
    <row r="3773" spans="1:5" x14ac:dyDescent="0.25">
      <c r="A3773" t="s">
        <v>1982</v>
      </c>
      <c r="B3773" t="s">
        <v>7</v>
      </c>
      <c r="C3773" t="s">
        <v>1988</v>
      </c>
      <c r="D3773"/>
      <c r="E3773" s="1" t="str">
        <f t="shared" si="586"/>
        <v xml:space="preserve">gcmin:dickite  skos:exactMatch  gsqmin:dickite. </v>
      </c>
    </row>
    <row r="3774" spans="1:5" x14ac:dyDescent="0.25">
      <c r="A3774" t="s">
        <v>1982</v>
      </c>
      <c r="B3774" t="s">
        <v>23</v>
      </c>
      <c r="C3774" t="s">
        <v>439</v>
      </c>
      <c r="D3774"/>
      <c r="E3774" s="1" t="str">
        <f t="shared" si="586"/>
        <v xml:space="preserve">gcmin:dickite  skos:broader  &lt;https://w3id.org/geochem/1.0/mingroup/43755&gt;. </v>
      </c>
    </row>
    <row r="3775" spans="1:5" ht="30" x14ac:dyDescent="0.25">
      <c r="A3775" s="1" t="s">
        <v>1982</v>
      </c>
      <c r="B3775" s="1" t="s">
        <v>587</v>
      </c>
      <c r="C3775" s="1" t="s">
        <v>1986</v>
      </c>
      <c r="D3775" s="1" t="str">
        <f t="shared" ref="D3775:D3776" si="595">""""&amp;C3775&amp;""""</f>
        <v>"Dickite"</v>
      </c>
      <c r="E3775" s="1" t="str">
        <f t="shared" si="586"/>
        <v xml:space="preserve">gcmin:dickite  gcmin:rruffnameplain  "Dickite". </v>
      </c>
    </row>
    <row r="3776" spans="1:5" ht="30" x14ac:dyDescent="0.25">
      <c r="A3776" s="1" t="s">
        <v>1982</v>
      </c>
      <c r="B3776" s="1" t="s">
        <v>581</v>
      </c>
      <c r="C3776" s="1" t="s">
        <v>1989</v>
      </c>
      <c r="D3776" s="1" t="str">
        <f t="shared" si="595"/>
        <v>"R060298 | R090054"</v>
      </c>
      <c r="E3776" s="1" t="str">
        <f t="shared" si="586"/>
        <v xml:space="preserve">gcmin:dickite  gcmin:rruffids  "R060298 | R090054". </v>
      </c>
    </row>
    <row r="3777" spans="1:5" x14ac:dyDescent="0.25">
      <c r="A3777" t="s">
        <v>1982</v>
      </c>
      <c r="B3777" t="s">
        <v>7</v>
      </c>
      <c r="C3777" t="s">
        <v>1990</v>
      </c>
      <c r="D3777"/>
      <c r="E3777" s="1" t="str">
        <f t="shared" si="586"/>
        <v xml:space="preserve">gcmin:dickite  skos:exactMatch  &lt;http://www.wikidata.org/entity/Q2705947&gt;. </v>
      </c>
    </row>
    <row r="3778" spans="1:5" ht="30" x14ac:dyDescent="0.25">
      <c r="A3778" s="1" t="s">
        <v>1982</v>
      </c>
      <c r="B3778" s="1" t="s">
        <v>586</v>
      </c>
      <c r="C3778" s="1">
        <v>1930</v>
      </c>
      <c r="D3778" s="1" t="str">
        <f t="shared" ref="D3778:D3779" si="596">""""&amp;C3778&amp;""""</f>
        <v>"1930"</v>
      </c>
      <c r="E3778" s="1" t="str">
        <f t="shared" si="586"/>
        <v xml:space="preserve">gcmin:dickite  gcmin:wikipediadate  "1930". </v>
      </c>
    </row>
    <row r="3779" spans="1:5" ht="30" x14ac:dyDescent="0.25">
      <c r="A3779" s="1" t="s">
        <v>1982</v>
      </c>
      <c r="B3779" s="1" t="s">
        <v>593</v>
      </c>
      <c r="C3779" s="1" t="s">
        <v>1991</v>
      </c>
      <c r="D3779" s="1" t="str">
        <f t="shared" si="596"/>
        <v>"Ross C S, Kerr P F (1930) Dickite, a kaolin mineral, American Mineralogist 15, 34-39"</v>
      </c>
      <c r="E3779" s="1" t="str">
        <f t="shared" ref="E3779:E3842" si="597">A3779 &amp; "  " &amp; B3779 &amp; "  " &amp; IF(ISBLANK(D3779),C3779, D3779) &amp; ". "</f>
        <v xml:space="preserve">gcmin:dickite  gcmin:statusnotes  "Ross C S, Kerr P F (1930) Dickite, a kaolin mineral, American Mineralogist 15, 34-39". </v>
      </c>
    </row>
    <row r="3780" spans="1:5" x14ac:dyDescent="0.25">
      <c r="A3780" t="s">
        <v>1982</v>
      </c>
      <c r="B3780" t="s">
        <v>4</v>
      </c>
      <c r="C3780">
        <v>811</v>
      </c>
      <c r="D3780"/>
      <c r="E3780" s="1" t="str">
        <f t="shared" si="597"/>
        <v xml:space="preserve">gcmin:dickite  gcmin:localitycount  811. </v>
      </c>
    </row>
    <row r="3781" spans="1:5" ht="30" x14ac:dyDescent="0.25">
      <c r="A3781" s="1" t="s">
        <v>1982</v>
      </c>
      <c r="B3781" s="1" t="s">
        <v>575</v>
      </c>
      <c r="C3781" s="1" t="s">
        <v>1992</v>
      </c>
      <c r="D3781" s="1" t="str">
        <f t="shared" ref="D3781:D3784" si="598">""""&amp;C3781&amp;""""</f>
        <v>"09.ED.05"</v>
      </c>
      <c r="E3781" s="1" t="str">
        <f t="shared" si="597"/>
        <v xml:space="preserve">gcmin:dickite  gcmin:strunzcodeV10  "09.ED.05". </v>
      </c>
    </row>
    <row r="3782" spans="1:5" ht="30" x14ac:dyDescent="0.25">
      <c r="A3782" s="1" t="s">
        <v>1982</v>
      </c>
      <c r="B3782" s="1" t="s">
        <v>598</v>
      </c>
      <c r="C3782" s="1" t="s">
        <v>1983</v>
      </c>
      <c r="D3782" s="1" t="str">
        <f t="shared" si="598"/>
        <v>"Al&lt;sub&gt;2&lt;/sub&gt;Si&lt;sub&gt;2&lt;/sub&gt;O&lt;sub&gt;5&lt;/sub&gt;(OH)&lt;sub&gt;4&lt;/sub&gt;"</v>
      </c>
      <c r="E3782" s="1" t="str">
        <f t="shared" si="597"/>
        <v xml:space="preserve">gcmin:dickite  gcmin:rruffchemistry  "Al&lt;sub&gt;2&lt;/sub&gt;Si&lt;sub&gt;2&lt;/sub&gt;O&lt;sub&gt;5&lt;/sub&gt;(OH)&lt;sub&gt;4&lt;/sub&gt;". </v>
      </c>
    </row>
    <row r="3783" spans="1:5" ht="30" x14ac:dyDescent="0.25">
      <c r="A3783" s="1" t="s">
        <v>1982</v>
      </c>
      <c r="B3783" s="1" t="s">
        <v>26</v>
      </c>
      <c r="C3783" s="1" t="s">
        <v>1993</v>
      </c>
      <c r="D3783" s="1" t="str">
        <f t="shared" si="598"/>
        <v>"http://www.mindat.org/min-1287.html"</v>
      </c>
      <c r="E3783" s="1" t="str">
        <f t="shared" si="597"/>
        <v xml:space="preserve">gcmin:dickite  gcmin:mindaturl  "http://www.mindat.org/min-1287.html". </v>
      </c>
    </row>
    <row r="3784" spans="1:5" ht="30" x14ac:dyDescent="0.25">
      <c r="A3784" s="1" t="s">
        <v>1982</v>
      </c>
      <c r="B3784" s="1" t="s">
        <v>588</v>
      </c>
      <c r="C3784" s="1" t="s">
        <v>1994</v>
      </c>
      <c r="D3784" s="1" t="str">
        <f t="shared" si="598"/>
        <v>"Al | Si | O | H"</v>
      </c>
      <c r="E3784" s="1" t="str">
        <f t="shared" si="597"/>
        <v xml:space="preserve">gcmin:dickite  gcmin:chemistryelements  "Al | Si | O | H". </v>
      </c>
    </row>
    <row r="3785" spans="1:5" x14ac:dyDescent="0.25">
      <c r="A3785" t="s">
        <v>1982</v>
      </c>
      <c r="B3785" t="s">
        <v>7</v>
      </c>
      <c r="C3785" t="s">
        <v>1995</v>
      </c>
      <c r="D3785"/>
      <c r="E3785" s="1" t="str">
        <f t="shared" si="597"/>
        <v xml:space="preserve">gcmin:dickite  skos:exactMatch  &lt;https://www.mindat.org/1:1:1287:0&gt;. </v>
      </c>
    </row>
    <row r="3786" spans="1:5" ht="45" x14ac:dyDescent="0.25">
      <c r="A3786" s="1" t="s">
        <v>1982</v>
      </c>
      <c r="B3786" s="1" t="s">
        <v>602</v>
      </c>
      <c r="C3786" s="1" t="s">
        <v>1996</v>
      </c>
      <c r="D3786" s="1" t="str">
        <f t="shared" ref="D3786:D3787" si="599">""""&amp;C3786&amp;""""</f>
        <v>"https://www.handbookofmineralogy.org/pdfs/dickite.pdf"</v>
      </c>
      <c r="E3786" s="1" t="str">
        <f t="shared" si="597"/>
        <v xml:space="preserve">gcmin:dickite  gcmin:handbookofmineralogyurl  "https://www.handbookofmineralogy.org/pdfs/dickite.pdf". </v>
      </c>
    </row>
    <row r="3787" spans="1:5" ht="30" x14ac:dyDescent="0.25">
      <c r="A3787" s="1" t="s">
        <v>1982</v>
      </c>
      <c r="B3787" s="1" t="s">
        <v>584</v>
      </c>
      <c r="C3787" s="1" t="s">
        <v>1997</v>
      </c>
      <c r="D3787" s="1" t="str">
        <f t="shared" si="599"/>
        <v>"Kaolinite"</v>
      </c>
      <c r="E3787" s="1" t="str">
        <f t="shared" si="597"/>
        <v xml:space="preserve">gcmin:dickite  gcmin:structuralgroup  "Kaolinite". </v>
      </c>
    </row>
    <row r="3788" spans="1:5" x14ac:dyDescent="0.25">
      <c r="A3788" t="s">
        <v>1982</v>
      </c>
      <c r="B3788" t="s">
        <v>11</v>
      </c>
      <c r="C3788" t="s">
        <v>12</v>
      </c>
      <c r="D3788"/>
      <c r="E3788" s="1" t="str">
        <f t="shared" si="597"/>
        <v xml:space="preserve">gcmin:dickite  rdf:type  skos:Concept. </v>
      </c>
    </row>
    <row r="3789" spans="1:5" ht="30" x14ac:dyDescent="0.25">
      <c r="A3789" s="1" t="s">
        <v>1998</v>
      </c>
      <c r="B3789" s="1" t="s">
        <v>590</v>
      </c>
      <c r="C3789" s="1" t="s">
        <v>643</v>
      </c>
      <c r="D3789" s="1" t="str">
        <f t="shared" ref="D3789:D3794" si="600">""""&amp;C3789&amp;""""</f>
        <v>"Approved"</v>
      </c>
      <c r="E3789" s="1" t="str">
        <f t="shared" si="597"/>
        <v xml:space="preserve">gcmin:digenite  gcmin:imastatus  "Approved". </v>
      </c>
    </row>
    <row r="3790" spans="1:5" ht="30" x14ac:dyDescent="0.25">
      <c r="A3790" s="1" t="s">
        <v>1998</v>
      </c>
      <c r="B3790" s="1" t="s">
        <v>604</v>
      </c>
      <c r="C3790" s="1" t="s">
        <v>605</v>
      </c>
      <c r="D3790" s="1" t="str">
        <f t="shared" si="600"/>
        <v>"Metal sulfide M:S &gt; 1:1 with Cu, Ag, Au"</v>
      </c>
      <c r="E3790" s="1" t="str">
        <f t="shared" si="597"/>
        <v xml:space="preserve">gcmin:digenite  gcmin:strunzlabel  "Metal sulfide M:S &gt; 1:1 with Cu, Ag, Au". </v>
      </c>
    </row>
    <row r="3791" spans="1:5" ht="30" x14ac:dyDescent="0.25">
      <c r="A3791" s="1" t="s">
        <v>1998</v>
      </c>
      <c r="B3791" s="1" t="s">
        <v>26</v>
      </c>
      <c r="C3791" s="1" t="s">
        <v>1999</v>
      </c>
      <c r="D3791" s="1" t="str">
        <f t="shared" si="600"/>
        <v>"http://www.mindat.org/min-1291.html"</v>
      </c>
      <c r="E3791" s="1" t="str">
        <f t="shared" si="597"/>
        <v xml:space="preserve">gcmin:digenite  gcmin:mindaturl  "http://www.mindat.org/min-1291.html". </v>
      </c>
    </row>
    <row r="3792" spans="1:5" ht="30" x14ac:dyDescent="0.25">
      <c r="A3792" s="1" t="s">
        <v>1998</v>
      </c>
      <c r="B3792" s="1" t="s">
        <v>17</v>
      </c>
      <c r="C3792" s="1" t="s">
        <v>2000</v>
      </c>
      <c r="D3792" s="1" t="str">
        <f t="shared" si="600"/>
        <v>"Digenite"</v>
      </c>
      <c r="E3792" s="1" t="str">
        <f t="shared" si="597"/>
        <v xml:space="preserve">gcmin:digenite  skos:prefLabel  "Digenite". </v>
      </c>
    </row>
    <row r="3793" spans="1:5" ht="30" x14ac:dyDescent="0.25">
      <c r="A3793" s="1" t="s">
        <v>1998</v>
      </c>
      <c r="B3793" s="1" t="s">
        <v>598</v>
      </c>
      <c r="C3793" s="1" t="s">
        <v>2001</v>
      </c>
      <c r="D3793" s="1" t="str">
        <f t="shared" si="600"/>
        <v>"Cu&lt;sub&gt;1.8&lt;/sub&gt;S"</v>
      </c>
      <c r="E3793" s="1" t="str">
        <f t="shared" si="597"/>
        <v xml:space="preserve">gcmin:digenite  gcmin:rruffchemistry  "Cu&lt;sub&gt;1.8&lt;/sub&gt;S". </v>
      </c>
    </row>
    <row r="3794" spans="1:5" ht="30" x14ac:dyDescent="0.25">
      <c r="A3794" s="1" t="s">
        <v>1998</v>
      </c>
      <c r="B3794" s="1" t="s">
        <v>584</v>
      </c>
      <c r="C3794" s="1" t="s">
        <v>2000</v>
      </c>
      <c r="D3794" s="1" t="str">
        <f t="shared" si="600"/>
        <v>"Digenite"</v>
      </c>
      <c r="E3794" s="1" t="str">
        <f t="shared" si="597"/>
        <v xml:space="preserve">gcmin:digenite  gcmin:structuralgroup  "Digenite". </v>
      </c>
    </row>
    <row r="3795" spans="1:5" x14ac:dyDescent="0.25">
      <c r="A3795" t="s">
        <v>1998</v>
      </c>
      <c r="B3795" t="s">
        <v>7</v>
      </c>
      <c r="C3795" t="s">
        <v>2002</v>
      </c>
      <c r="D3795"/>
      <c r="E3795" s="1" t="str">
        <f t="shared" si="597"/>
        <v xml:space="preserve">gcmin:digenite  skos:exactMatch  &lt;http://www.wikidata.org/entity/Q414848&gt;. </v>
      </c>
    </row>
    <row r="3796" spans="1:5" ht="30" x14ac:dyDescent="0.25">
      <c r="A3796" s="1" t="s">
        <v>1998</v>
      </c>
      <c r="B3796" s="1" t="s">
        <v>575</v>
      </c>
      <c r="C3796" s="1" t="s">
        <v>2003</v>
      </c>
      <c r="D3796" s="1" t="str">
        <f t="shared" ref="D3796:D3797" si="601">""""&amp;C3796&amp;""""</f>
        <v>"02.BA.10"</v>
      </c>
      <c r="E3796" s="1" t="str">
        <f t="shared" si="597"/>
        <v xml:space="preserve">gcmin:digenite  gcmin:strunzcodeV10  "02.BA.10". </v>
      </c>
    </row>
    <row r="3797" spans="1:5" ht="45" x14ac:dyDescent="0.25">
      <c r="A3797" s="1" t="s">
        <v>1998</v>
      </c>
      <c r="B3797" s="1" t="s">
        <v>593</v>
      </c>
      <c r="C3797" s="1" t="s">
        <v>2004</v>
      </c>
      <c r="D3797" s="1" t="str">
        <f t="shared" si="601"/>
        <v>"Breithaupt A (1844) Zwei neue kupfer enthaltende mineralien aus der ordnung der glanze, Annalen der Physik und Chemie 137, 671-675"</v>
      </c>
      <c r="E3797" s="1" t="str">
        <f t="shared" si="597"/>
        <v xml:space="preserve">gcmin:digenite  gcmin:statusnotes  "Breithaupt A (1844) Zwei neue kupfer enthaltende mineralien aus der ordnung der glanze, Annalen der Physik und Chemie 137, 671-675". </v>
      </c>
    </row>
    <row r="3798" spans="1:5" x14ac:dyDescent="0.25">
      <c r="A3798" t="s">
        <v>1998</v>
      </c>
      <c r="B3798" t="s">
        <v>11</v>
      </c>
      <c r="C3798" t="s">
        <v>12</v>
      </c>
      <c r="D3798"/>
      <c r="E3798" s="1" t="str">
        <f t="shared" si="597"/>
        <v xml:space="preserve">gcmin:digenite  rdf:type  skos:Concept. </v>
      </c>
    </row>
    <row r="3799" spans="1:5" x14ac:dyDescent="0.25">
      <c r="A3799" t="s">
        <v>1998</v>
      </c>
      <c r="B3799" t="s">
        <v>23</v>
      </c>
      <c r="C3799" t="s">
        <v>464</v>
      </c>
      <c r="D3799"/>
      <c r="E3799" s="1" t="str">
        <f t="shared" si="597"/>
        <v xml:space="preserve">gcmin:digenite  skos:broader  strunz:s02_BA. </v>
      </c>
    </row>
    <row r="3800" spans="1:5" ht="30" x14ac:dyDescent="0.25">
      <c r="A3800" t="s">
        <v>1998</v>
      </c>
      <c r="B3800" t="s">
        <v>23</v>
      </c>
      <c r="C3800" t="s">
        <v>309</v>
      </c>
      <c r="D3800"/>
      <c r="E3800" s="1" t="str">
        <f t="shared" si="597"/>
        <v xml:space="preserve">gcmin:digenite  skos:broader  &lt;https://w3id.org/geochem/1.0/mingroup/33145&gt;. </v>
      </c>
    </row>
    <row r="3801" spans="1:5" ht="30" x14ac:dyDescent="0.25">
      <c r="A3801" s="1" t="s">
        <v>1998</v>
      </c>
      <c r="B3801" s="1" t="s">
        <v>579</v>
      </c>
      <c r="C3801" s="1" t="s">
        <v>2005</v>
      </c>
      <c r="D3801" s="1" t="str">
        <f t="shared" ref="D3801:D3802" si="602">""""&amp;C3801&amp;""""</f>
        <v>"cubic, hexagonal"</v>
      </c>
      <c r="E3801" s="1" t="str">
        <f t="shared" si="597"/>
        <v xml:space="preserve">gcmin:digenite  gcmin:crystalsystem  "cubic, hexagonal". </v>
      </c>
    </row>
    <row r="3802" spans="1:5" ht="30" x14ac:dyDescent="0.25">
      <c r="A3802" s="1" t="s">
        <v>1998</v>
      </c>
      <c r="B3802" s="1" t="s">
        <v>15</v>
      </c>
      <c r="C3802" s="1" t="s">
        <v>2000</v>
      </c>
      <c r="D3802" s="1" t="str">
        <f t="shared" si="602"/>
        <v>"Digenite"</v>
      </c>
      <c r="E3802" s="1" t="str">
        <f t="shared" si="597"/>
        <v xml:space="preserve">gcmin:digenite  rdfs:label  "Digenite". </v>
      </c>
    </row>
    <row r="3803" spans="1:5" x14ac:dyDescent="0.25">
      <c r="A3803" t="s">
        <v>1998</v>
      </c>
      <c r="B3803" t="s">
        <v>7</v>
      </c>
      <c r="C3803" t="s">
        <v>2006</v>
      </c>
      <c r="D3803"/>
      <c r="E3803" s="1" t="str">
        <f t="shared" si="597"/>
        <v xml:space="preserve">gcmin:digenite  skos:exactMatch  gsqmin:digenite. </v>
      </c>
    </row>
    <row r="3804" spans="1:5" ht="30" x14ac:dyDescent="0.25">
      <c r="A3804" s="1" t="s">
        <v>1998</v>
      </c>
      <c r="B3804" s="1" t="s">
        <v>586</v>
      </c>
      <c r="C3804" s="1">
        <v>1844</v>
      </c>
      <c r="D3804" s="1" t="str">
        <f t="shared" ref="D3804:D3805" si="603">""""&amp;C3804&amp;""""</f>
        <v>"1844"</v>
      </c>
      <c r="E3804" s="1" t="str">
        <f t="shared" si="597"/>
        <v xml:space="preserve">gcmin:digenite  gcmin:wikipediadate  "1844". </v>
      </c>
    </row>
    <row r="3805" spans="1:5" ht="30" x14ac:dyDescent="0.25">
      <c r="A3805" s="1" t="s">
        <v>1998</v>
      </c>
      <c r="B3805" s="1" t="s">
        <v>587</v>
      </c>
      <c r="C3805" s="1" t="s">
        <v>2000</v>
      </c>
      <c r="D3805" s="1" t="str">
        <f t="shared" si="603"/>
        <v>"Digenite"</v>
      </c>
      <c r="E3805" s="1" t="str">
        <f t="shared" si="597"/>
        <v xml:space="preserve">gcmin:digenite  gcmin:rruffnameplain  "Digenite". </v>
      </c>
    </row>
    <row r="3806" spans="1:5" x14ac:dyDescent="0.25">
      <c r="A3806" t="s">
        <v>1998</v>
      </c>
      <c r="B3806" t="s">
        <v>4</v>
      </c>
      <c r="C3806">
        <v>1283</v>
      </c>
      <c r="D3806"/>
      <c r="E3806" s="1" t="str">
        <f t="shared" si="597"/>
        <v xml:space="preserve">gcmin:digenite  gcmin:localitycount  1283. </v>
      </c>
    </row>
    <row r="3807" spans="1:5" ht="30" x14ac:dyDescent="0.25">
      <c r="A3807" s="1" t="s">
        <v>1998</v>
      </c>
      <c r="B3807" s="1" t="s">
        <v>577</v>
      </c>
      <c r="C3807" s="1" t="s">
        <v>2007</v>
      </c>
      <c r="D3807" s="1" t="str">
        <f t="shared" ref="D3807:D3812" si="604">""""&amp;C3807&amp;""""</f>
        <v>"http://webmineral.com/data/Digenite.shtml"</v>
      </c>
      <c r="E3807" s="1" t="str">
        <f t="shared" si="597"/>
        <v xml:space="preserve">gcmin:digenite  gcmin:webmineralurl  "http://webmineral.com/data/Digenite.shtml". </v>
      </c>
    </row>
    <row r="3808" spans="1:5" ht="45" x14ac:dyDescent="0.25">
      <c r="A3808" s="1" t="s">
        <v>1998</v>
      </c>
      <c r="B3808" s="1" t="s">
        <v>602</v>
      </c>
      <c r="C3808" s="1" t="s">
        <v>2008</v>
      </c>
      <c r="D3808" s="1" t="str">
        <f t="shared" si="604"/>
        <v>"https://www.handbookofmineralogy.org/pdfs/digenite.pdf"</v>
      </c>
      <c r="E3808" s="1" t="str">
        <f t="shared" si="597"/>
        <v xml:space="preserve">gcmin:digenite  gcmin:handbookofmineralogyurl  "https://www.handbookofmineralogy.org/pdfs/digenite.pdf". </v>
      </c>
    </row>
    <row r="3809" spans="1:5" ht="30" x14ac:dyDescent="0.25">
      <c r="A3809" s="1" t="s">
        <v>1998</v>
      </c>
      <c r="B3809" s="1" t="s">
        <v>588</v>
      </c>
      <c r="C3809" s="1" t="s">
        <v>1496</v>
      </c>
      <c r="D3809" s="1" t="str">
        <f t="shared" si="604"/>
        <v>"Cu | S"</v>
      </c>
      <c r="E3809" s="1" t="str">
        <f t="shared" si="597"/>
        <v xml:space="preserve">gcmin:digenite  gcmin:chemistryelements  "Cu | S". </v>
      </c>
    </row>
    <row r="3810" spans="1:5" ht="30" x14ac:dyDescent="0.25">
      <c r="A3810" s="1" t="s">
        <v>1998</v>
      </c>
      <c r="B3810" s="1" t="s">
        <v>606</v>
      </c>
      <c r="C3810" s="1" t="s">
        <v>2009</v>
      </c>
      <c r="D3810" s="1" t="str">
        <f t="shared" si="604"/>
        <v>"IUPAC: Nonacopper pentasulfide"</v>
      </c>
      <c r="E3810" s="1" t="str">
        <f t="shared" si="597"/>
        <v xml:space="preserve">gcmin:digenite  gcmin:iupacchemname  "IUPAC: Nonacopper pentasulfide". </v>
      </c>
    </row>
    <row r="3811" spans="1:5" ht="30" x14ac:dyDescent="0.25">
      <c r="A3811" s="1" t="s">
        <v>1998</v>
      </c>
      <c r="B3811" s="1" t="s">
        <v>116</v>
      </c>
      <c r="C3811" s="1" t="s">
        <v>2001</v>
      </c>
      <c r="D3811" s="1" t="str">
        <f t="shared" si="604"/>
        <v>"Cu&lt;sub&gt;1.8&lt;/sub&gt;S"</v>
      </c>
      <c r="E3811" s="1" t="str">
        <f t="shared" si="597"/>
        <v xml:space="preserve">gcmin:digenite  gcmin:imachemistry  "Cu&lt;sub&gt;1.8&lt;/sub&gt;S". </v>
      </c>
    </row>
    <row r="3812" spans="1:5" ht="30" x14ac:dyDescent="0.25">
      <c r="A3812" s="1" t="s">
        <v>1998</v>
      </c>
      <c r="B3812" s="1" t="s">
        <v>601</v>
      </c>
      <c r="C3812" s="1" t="s">
        <v>2000</v>
      </c>
      <c r="D3812" s="1" t="str">
        <f t="shared" si="604"/>
        <v>"Digenite"</v>
      </c>
      <c r="E3812" s="1" t="str">
        <f t="shared" si="597"/>
        <v xml:space="preserve">gcmin:digenite  gcmin:rruffnamehtml  "Digenite". </v>
      </c>
    </row>
    <row r="3813" spans="1:5" x14ac:dyDescent="0.25">
      <c r="A3813" t="s">
        <v>1998</v>
      </c>
      <c r="B3813" t="s">
        <v>7</v>
      </c>
      <c r="C3813" t="s">
        <v>2010</v>
      </c>
      <c r="D3813"/>
      <c r="E3813" s="1" t="str">
        <f t="shared" si="597"/>
        <v xml:space="preserve">gcmin:digenite  skos:exactMatch  &lt;https://www.mindat.org/1:1:1291:7&gt;. </v>
      </c>
    </row>
    <row r="3814" spans="1:5" ht="30" x14ac:dyDescent="0.25">
      <c r="A3814" s="1" t="s">
        <v>1998</v>
      </c>
      <c r="B3814" s="1" t="s">
        <v>21</v>
      </c>
      <c r="C3814" s="1" t="s">
        <v>2011</v>
      </c>
      <c r="D3814" s="1" t="str">
        <f>""""&amp;C3814&amp;""""</f>
        <v>"min-1291"</v>
      </c>
      <c r="E3814" s="1" t="str">
        <f t="shared" si="597"/>
        <v xml:space="preserve">gcmin:digenite  gcmin:mindatid  "min-1291". </v>
      </c>
    </row>
    <row r="3815" spans="1:5" x14ac:dyDescent="0.25">
      <c r="A3815" t="s">
        <v>1998</v>
      </c>
      <c r="B3815" t="s">
        <v>13</v>
      </c>
      <c r="C3815" t="s">
        <v>77</v>
      </c>
      <c r="D3815"/>
      <c r="E3815" s="1" t="str">
        <f t="shared" si="597"/>
        <v xml:space="preserve">gcmin:digenite  skos:inScheme  gcmin:conceptScheme. </v>
      </c>
    </row>
    <row r="3816" spans="1:5" ht="30" x14ac:dyDescent="0.25">
      <c r="A3816" s="1" t="s">
        <v>1998</v>
      </c>
      <c r="B3816" s="1" t="s">
        <v>581</v>
      </c>
      <c r="C3816" s="1" t="s">
        <v>2012</v>
      </c>
      <c r="D3816" s="1" t="str">
        <f t="shared" ref="D3816:D3817" si="605">""""&amp;C3816&amp;""""</f>
        <v>"R060840"</v>
      </c>
      <c r="E3816" s="1" t="str">
        <f t="shared" si="597"/>
        <v xml:space="preserve">gcmin:digenite  gcmin:rruffids  "R060840". </v>
      </c>
    </row>
    <row r="3817" spans="1:5" ht="30" x14ac:dyDescent="0.25">
      <c r="A3817" s="1" t="s">
        <v>2013</v>
      </c>
      <c r="B3817" s="1" t="s">
        <v>598</v>
      </c>
      <c r="C3817" s="1" t="s">
        <v>2014</v>
      </c>
      <c r="D3817" s="1" t="str">
        <f t="shared" si="605"/>
        <v>"CaMgSi&lt;sub&gt;2&lt;/sub&gt;O&lt;sub&gt;6&lt;/sub&gt;"</v>
      </c>
      <c r="E3817" s="1" t="str">
        <f t="shared" si="597"/>
        <v xml:space="preserve">gcmin:diopside  gcmin:rruffchemistry  "CaMgSi&lt;sub&gt;2&lt;/sub&gt;O&lt;sub&gt;6&lt;/sub&gt;". </v>
      </c>
    </row>
    <row r="3818" spans="1:5" x14ac:dyDescent="0.25">
      <c r="A3818" t="s">
        <v>2013</v>
      </c>
      <c r="B3818" t="s">
        <v>4</v>
      </c>
      <c r="C3818">
        <v>5437</v>
      </c>
      <c r="D3818"/>
      <c r="E3818" s="1" t="str">
        <f t="shared" si="597"/>
        <v xml:space="preserve">gcmin:diopside  gcmin:localitycount  5437. </v>
      </c>
    </row>
    <row r="3819" spans="1:5" ht="30" x14ac:dyDescent="0.25">
      <c r="A3819" s="1" t="s">
        <v>2013</v>
      </c>
      <c r="B3819" s="1" t="s">
        <v>590</v>
      </c>
      <c r="C3819" s="1" t="s">
        <v>643</v>
      </c>
      <c r="D3819" s="1" t="str">
        <f>""""&amp;C3819&amp;""""</f>
        <v>"Approved"</v>
      </c>
      <c r="E3819" s="1" t="str">
        <f t="shared" si="597"/>
        <v xml:space="preserve">gcmin:diopside  gcmin:imastatus  "Approved". </v>
      </c>
    </row>
    <row r="3820" spans="1:5" x14ac:dyDescent="0.25">
      <c r="A3820" t="s">
        <v>2013</v>
      </c>
      <c r="B3820" t="s">
        <v>7</v>
      </c>
      <c r="C3820" t="s">
        <v>2015</v>
      </c>
      <c r="D3820"/>
      <c r="E3820" s="1" t="str">
        <f t="shared" si="597"/>
        <v xml:space="preserve">gcmin:diopside  skos:exactMatch  &lt;https://www.mindat.org/1:1:1294:8&gt;. </v>
      </c>
    </row>
    <row r="3821" spans="1:5" ht="45" x14ac:dyDescent="0.25">
      <c r="A3821" s="1" t="s">
        <v>2013</v>
      </c>
      <c r="B3821" s="1" t="s">
        <v>581</v>
      </c>
      <c r="C3821" s="1" t="s">
        <v>2016</v>
      </c>
      <c r="D3821" s="1" t="str">
        <f t="shared" ref="D3821:D3824" si="606">""""&amp;C3821&amp;""""</f>
        <v>"R040009 | R040097 | R050406 | R050496 | R050666 | R060061 | R060085 | R060171 | R060276 | R060861 | R070123 | R090046 | R110128 | R120003"</v>
      </c>
      <c r="E3821" s="1" t="str">
        <f t="shared" si="597"/>
        <v xml:space="preserve">gcmin:diopside  gcmin:rruffids  "R040009 | R040097 | R050406 | R050496 | R050666 | R060061 | R060085 | R060171 | R060276 | R060861 | R070123 | R090046 | R110128 | R120003". </v>
      </c>
    </row>
    <row r="3822" spans="1:5" ht="60" x14ac:dyDescent="0.25">
      <c r="A3822" s="1" t="s">
        <v>2013</v>
      </c>
      <c r="B3822" s="1" t="s">
        <v>593</v>
      </c>
      <c r="C3822" s="1" t="s">
        <v>2017</v>
      </c>
      <c r="D3822" s="1" t="str">
        <f t="shared" si="606"/>
        <v>"d╞Andrada J B (1800) Der eigenschaften und kennzeichen einiger neuen fossilien aus Schweden und Norwegen nebst einigen chemischen bemerkungen ueber dieselben, Allgemeines Journal der Chemie 4, 28-39"</v>
      </c>
      <c r="E3822" s="1" t="str">
        <f t="shared" si="597"/>
        <v xml:space="preserve">gcmin:diopside  gcmin:statusnotes  "d╞Andrada J B (1800) Der eigenschaften und kennzeichen einiger neuen fossilien aus Schweden und Norwegen nebst einigen chemischen bemerkungen ueber dieselben, Allgemeines Journal der Chemie 4, 28-39". </v>
      </c>
    </row>
    <row r="3823" spans="1:5" ht="30" x14ac:dyDescent="0.25">
      <c r="A3823" s="1" t="s">
        <v>2013</v>
      </c>
      <c r="B3823" s="1" t="s">
        <v>610</v>
      </c>
      <c r="C3823" s="1" t="s">
        <v>633</v>
      </c>
      <c r="D3823" s="1" t="str">
        <f t="shared" si="606"/>
        <v>"pyroxene"</v>
      </c>
      <c r="E3823" s="1" t="str">
        <f t="shared" si="597"/>
        <v xml:space="preserve">gcmin:diopside  gcmin:fleischersgroup  "pyroxene". </v>
      </c>
    </row>
    <row r="3824" spans="1:5" ht="45" x14ac:dyDescent="0.25">
      <c r="A3824" s="1" t="s">
        <v>2013</v>
      </c>
      <c r="B3824" s="1" t="s">
        <v>602</v>
      </c>
      <c r="C3824" s="1" t="s">
        <v>2018</v>
      </c>
      <c r="D3824" s="1" t="str">
        <f t="shared" si="606"/>
        <v>"https://www.handbookofmineralogy.org/pdfs/diomignite.pdf"</v>
      </c>
      <c r="E3824" s="1" t="str">
        <f t="shared" si="597"/>
        <v xml:space="preserve">gcmin:diopside  gcmin:handbookofmineralogyurl  "https://www.handbookofmineralogy.org/pdfs/diomignite.pdf". </v>
      </c>
    </row>
    <row r="3825" spans="1:5" x14ac:dyDescent="0.25">
      <c r="A3825" t="s">
        <v>2013</v>
      </c>
      <c r="B3825" t="s">
        <v>23</v>
      </c>
      <c r="C3825" t="s">
        <v>266</v>
      </c>
      <c r="D3825"/>
      <c r="E3825" s="1" t="str">
        <f t="shared" si="597"/>
        <v xml:space="preserve">gcmin:diopside  skos:broader  gcmin:calc-silicatemineral. </v>
      </c>
    </row>
    <row r="3826" spans="1:5" ht="30" x14ac:dyDescent="0.25">
      <c r="A3826" s="1" t="s">
        <v>2013</v>
      </c>
      <c r="B3826" s="1" t="s">
        <v>584</v>
      </c>
      <c r="C3826" s="1" t="s">
        <v>639</v>
      </c>
      <c r="D3826" s="1" t="str">
        <f>""""&amp;C3826&amp;""""</f>
        <v>"Pyroxene"</v>
      </c>
      <c r="E3826" s="1" t="str">
        <f t="shared" si="597"/>
        <v xml:space="preserve">gcmin:diopside  gcmin:structuralgroup  "Pyroxene". </v>
      </c>
    </row>
    <row r="3827" spans="1:5" x14ac:dyDescent="0.25">
      <c r="A3827" t="s">
        <v>2013</v>
      </c>
      <c r="B3827" t="s">
        <v>11</v>
      </c>
      <c r="C3827" t="s">
        <v>12</v>
      </c>
      <c r="D3827"/>
      <c r="E3827" s="1" t="str">
        <f t="shared" si="597"/>
        <v xml:space="preserve">gcmin:diopside  rdf:type  skos:Concept. </v>
      </c>
    </row>
    <row r="3828" spans="1:5" ht="30" x14ac:dyDescent="0.25">
      <c r="A3828" s="1" t="s">
        <v>2013</v>
      </c>
      <c r="B3828" s="1" t="s">
        <v>604</v>
      </c>
      <c r="C3828" s="1" t="s">
        <v>640</v>
      </c>
      <c r="D3828" s="1" t="str">
        <f t="shared" ref="D3828:D3837" si="607">""""&amp;C3828&amp;""""</f>
        <v>"Inosilicate with 2-periodic single chains, Si2O6; pyroxene family"</v>
      </c>
      <c r="E3828" s="1" t="str">
        <f t="shared" si="597"/>
        <v xml:space="preserve">gcmin:diopside  gcmin:strunzlabel  "Inosilicate with 2-periodic single chains, Si2O6; pyroxene family". </v>
      </c>
    </row>
    <row r="3829" spans="1:5" ht="30" x14ac:dyDescent="0.25">
      <c r="A3829" s="1" t="s">
        <v>2013</v>
      </c>
      <c r="B3829" s="1" t="s">
        <v>587</v>
      </c>
      <c r="C3829" s="1" t="s">
        <v>2019</v>
      </c>
      <c r="D3829" s="1" t="str">
        <f t="shared" si="607"/>
        <v>"Diopside"</v>
      </c>
      <c r="E3829" s="1" t="str">
        <f t="shared" si="597"/>
        <v xml:space="preserve">gcmin:diopside  gcmin:rruffnameplain  "Diopside". </v>
      </c>
    </row>
    <row r="3830" spans="1:5" ht="30" x14ac:dyDescent="0.25">
      <c r="A3830" s="1" t="s">
        <v>2013</v>
      </c>
      <c r="B3830" s="1" t="s">
        <v>601</v>
      </c>
      <c r="C3830" s="1" t="s">
        <v>2019</v>
      </c>
      <c r="D3830" s="1" t="str">
        <f t="shared" si="607"/>
        <v>"Diopside"</v>
      </c>
      <c r="E3830" s="1" t="str">
        <f t="shared" si="597"/>
        <v xml:space="preserve">gcmin:diopside  gcmin:rruffnamehtml  "Diopside". </v>
      </c>
    </row>
    <row r="3831" spans="1:5" ht="30" x14ac:dyDescent="0.25">
      <c r="A3831" s="1" t="s">
        <v>2013</v>
      </c>
      <c r="B3831" s="1" t="s">
        <v>17</v>
      </c>
      <c r="C3831" s="1" t="s">
        <v>2019</v>
      </c>
      <c r="D3831" s="1" t="str">
        <f t="shared" si="607"/>
        <v>"Diopside"</v>
      </c>
      <c r="E3831" s="1" t="str">
        <f t="shared" si="597"/>
        <v xml:space="preserve">gcmin:diopside  skos:prefLabel  "Diopside". </v>
      </c>
    </row>
    <row r="3832" spans="1:5" ht="30" x14ac:dyDescent="0.25">
      <c r="A3832" s="1" t="s">
        <v>2013</v>
      </c>
      <c r="B3832" s="1" t="s">
        <v>15</v>
      </c>
      <c r="C3832" s="1" t="s">
        <v>2019</v>
      </c>
      <c r="D3832" s="1" t="str">
        <f t="shared" si="607"/>
        <v>"Diopside"</v>
      </c>
      <c r="E3832" s="1" t="str">
        <f t="shared" si="597"/>
        <v xml:space="preserve">gcmin:diopside  rdfs:label  "Diopside". </v>
      </c>
    </row>
    <row r="3833" spans="1:5" ht="30" x14ac:dyDescent="0.25">
      <c r="A3833" s="1" t="s">
        <v>2013</v>
      </c>
      <c r="B3833" s="1" t="s">
        <v>575</v>
      </c>
      <c r="C3833" s="1" t="s">
        <v>1057</v>
      </c>
      <c r="D3833" s="1" t="str">
        <f t="shared" si="607"/>
        <v>"09.DA.15"</v>
      </c>
      <c r="E3833" s="1" t="str">
        <f t="shared" si="597"/>
        <v xml:space="preserve">gcmin:diopside  gcmin:strunzcodeV10  "09.DA.15". </v>
      </c>
    </row>
    <row r="3834" spans="1:5" ht="30" x14ac:dyDescent="0.25">
      <c r="A3834" s="1" t="s">
        <v>2013</v>
      </c>
      <c r="B3834" s="1" t="s">
        <v>577</v>
      </c>
      <c r="C3834" s="1" t="s">
        <v>2020</v>
      </c>
      <c r="D3834" s="1" t="str">
        <f t="shared" si="607"/>
        <v>"http://www.webmineral.com/data/Diopside.shtml"</v>
      </c>
      <c r="E3834" s="1" t="str">
        <f t="shared" si="597"/>
        <v xml:space="preserve">gcmin:diopside  gcmin:webmineralurl  "http://www.webmineral.com/data/Diopside.shtml". </v>
      </c>
    </row>
    <row r="3835" spans="1:5" ht="30" x14ac:dyDescent="0.25">
      <c r="A3835" s="1" t="s">
        <v>2013</v>
      </c>
      <c r="B3835" s="1" t="s">
        <v>116</v>
      </c>
      <c r="C3835" s="1" t="s">
        <v>2014</v>
      </c>
      <c r="D3835" s="1" t="str">
        <f t="shared" si="607"/>
        <v>"CaMgSi&lt;sub&gt;2&lt;/sub&gt;O&lt;sub&gt;6&lt;/sub&gt;"</v>
      </c>
      <c r="E3835" s="1" t="str">
        <f t="shared" si="597"/>
        <v xml:space="preserve">gcmin:diopside  gcmin:imachemistry  "CaMgSi&lt;sub&gt;2&lt;/sub&gt;O&lt;sub&gt;6&lt;/sub&gt;". </v>
      </c>
    </row>
    <row r="3836" spans="1:5" ht="30" x14ac:dyDescent="0.25">
      <c r="A3836" s="1" t="s">
        <v>2013</v>
      </c>
      <c r="B3836" s="1" t="s">
        <v>579</v>
      </c>
      <c r="C3836" s="1" t="s">
        <v>580</v>
      </c>
      <c r="D3836" s="1" t="str">
        <f t="shared" si="607"/>
        <v>"monoclinic"</v>
      </c>
      <c r="E3836" s="1" t="str">
        <f t="shared" si="597"/>
        <v xml:space="preserve">gcmin:diopside  gcmin:crystalsystem  "monoclinic". </v>
      </c>
    </row>
    <row r="3837" spans="1:5" ht="30" x14ac:dyDescent="0.25">
      <c r="A3837" s="1" t="s">
        <v>2013</v>
      </c>
      <c r="B3837" s="1" t="s">
        <v>21</v>
      </c>
      <c r="C3837" s="1" t="s">
        <v>2021</v>
      </c>
      <c r="D3837" s="1" t="str">
        <f t="shared" si="607"/>
        <v>"min-1294"</v>
      </c>
      <c r="E3837" s="1" t="str">
        <f t="shared" si="597"/>
        <v xml:space="preserve">gcmin:diopside  gcmin:mindatid  "min-1294". </v>
      </c>
    </row>
    <row r="3838" spans="1:5" x14ac:dyDescent="0.25">
      <c r="A3838" t="s">
        <v>2013</v>
      </c>
      <c r="B3838" t="s">
        <v>7</v>
      </c>
      <c r="C3838" t="s">
        <v>2022</v>
      </c>
      <c r="D3838"/>
      <c r="E3838" s="1" t="str">
        <f t="shared" si="597"/>
        <v xml:space="preserve">gcmin:diopside  skos:exactMatch  gsqmin:diopside. </v>
      </c>
    </row>
    <row r="3839" spans="1:5" ht="30" x14ac:dyDescent="0.25">
      <c r="A3839" s="1" t="s">
        <v>2013</v>
      </c>
      <c r="B3839" s="1" t="s">
        <v>588</v>
      </c>
      <c r="C3839" s="1" t="s">
        <v>2023</v>
      </c>
      <c r="D3839" s="1" t="str">
        <f>""""&amp;C3839&amp;""""</f>
        <v>"Ca | Mg | Si | O"</v>
      </c>
      <c r="E3839" s="1" t="str">
        <f t="shared" si="597"/>
        <v xml:space="preserve">gcmin:diopside  gcmin:chemistryelements  "Ca | Mg | Si | O". </v>
      </c>
    </row>
    <row r="3840" spans="1:5" x14ac:dyDescent="0.25">
      <c r="A3840" t="s">
        <v>2013</v>
      </c>
      <c r="B3840" t="s">
        <v>7</v>
      </c>
      <c r="C3840" t="s">
        <v>2024</v>
      </c>
      <c r="D3840"/>
      <c r="E3840" s="1" t="str">
        <f t="shared" si="597"/>
        <v xml:space="preserve">gcmin:diopside  skos:exactMatch  &lt;http://www.wikidata.org/entity/Q316671&gt;. </v>
      </c>
    </row>
    <row r="3841" spans="1:5" x14ac:dyDescent="0.25">
      <c r="A3841" t="s">
        <v>2013</v>
      </c>
      <c r="B3841" t="s">
        <v>13</v>
      </c>
      <c r="C3841" t="s">
        <v>77</v>
      </c>
      <c r="D3841"/>
      <c r="E3841" s="1" t="str">
        <f t="shared" si="597"/>
        <v xml:space="preserve">gcmin:diopside  skos:inScheme  gcmin:conceptScheme. </v>
      </c>
    </row>
    <row r="3842" spans="1:5" ht="30" x14ac:dyDescent="0.25">
      <c r="A3842" s="1" t="s">
        <v>2013</v>
      </c>
      <c r="B3842" s="1" t="s">
        <v>586</v>
      </c>
      <c r="C3842" s="1">
        <v>1800</v>
      </c>
      <c r="D3842" s="1" t="str">
        <f t="shared" ref="D3842:D3843" si="608">""""&amp;C3842&amp;""""</f>
        <v>"1800"</v>
      </c>
      <c r="E3842" s="1" t="str">
        <f t="shared" si="597"/>
        <v xml:space="preserve">gcmin:diopside  gcmin:wikipediadate  "1800". </v>
      </c>
    </row>
    <row r="3843" spans="1:5" ht="30" x14ac:dyDescent="0.25">
      <c r="A3843" s="1" t="s">
        <v>2013</v>
      </c>
      <c r="B3843" s="1" t="s">
        <v>26</v>
      </c>
      <c r="C3843" s="1" t="s">
        <v>2025</v>
      </c>
      <c r="D3843" s="1" t="str">
        <f t="shared" si="608"/>
        <v>"http://www.mindat.org/min-1294.html"</v>
      </c>
      <c r="E3843" s="1" t="str">
        <f t="shared" ref="E3843:E3906" si="609">A3843 &amp; "  " &amp; B3843 &amp; "  " &amp; IF(ISBLANK(D3843),C3843, D3843) &amp; ". "</f>
        <v xml:space="preserve">gcmin:diopside  gcmin:mindaturl  "http://www.mindat.org/min-1294.html". </v>
      </c>
    </row>
    <row r="3844" spans="1:5" x14ac:dyDescent="0.25">
      <c r="A3844" t="s">
        <v>2013</v>
      </c>
      <c r="B3844" t="s">
        <v>23</v>
      </c>
      <c r="C3844" t="s">
        <v>1064</v>
      </c>
      <c r="D3844"/>
      <c r="E3844" s="1" t="str">
        <f t="shared" si="609"/>
        <v xml:space="preserve">gcmin:diopside  skos:broader  gcmin:high-calciumpyroxene. </v>
      </c>
    </row>
    <row r="3845" spans="1:5" x14ac:dyDescent="0.25">
      <c r="A3845" t="s">
        <v>2026</v>
      </c>
      <c r="B3845" t="s">
        <v>7</v>
      </c>
      <c r="C3845" t="s">
        <v>2027</v>
      </c>
      <c r="D3845"/>
      <c r="E3845" s="1" t="str">
        <f t="shared" si="609"/>
        <v xml:space="preserve">gcmin:dolomite  skos:exactMatch  &lt;http://www.wikidata.org/entity/Q167741&gt;. </v>
      </c>
    </row>
    <row r="3846" spans="1:5" ht="30" x14ac:dyDescent="0.25">
      <c r="A3846" s="1" t="s">
        <v>2026</v>
      </c>
      <c r="B3846" s="1" t="s">
        <v>26</v>
      </c>
      <c r="C3846" s="1" t="s">
        <v>2028</v>
      </c>
      <c r="D3846" s="1" t="str">
        <f t="shared" ref="D3846:D3850" si="610">""""&amp;C3846&amp;""""</f>
        <v>"http://www.mindat.org/min-1304.html"</v>
      </c>
      <c r="E3846" s="1" t="str">
        <f t="shared" si="609"/>
        <v xml:space="preserve">gcmin:dolomite  gcmin:mindaturl  "http://www.mindat.org/min-1304.html". </v>
      </c>
    </row>
    <row r="3847" spans="1:5" ht="30" x14ac:dyDescent="0.25">
      <c r="A3847" s="1" t="s">
        <v>2026</v>
      </c>
      <c r="B3847" s="1" t="s">
        <v>587</v>
      </c>
      <c r="C3847" s="1" t="s">
        <v>879</v>
      </c>
      <c r="D3847" s="1" t="str">
        <f t="shared" si="610"/>
        <v>"Dolomite"</v>
      </c>
      <c r="E3847" s="1" t="str">
        <f t="shared" si="609"/>
        <v xml:space="preserve">gcmin:dolomite  gcmin:rruffnameplain  "Dolomite". </v>
      </c>
    </row>
    <row r="3848" spans="1:5" ht="30" x14ac:dyDescent="0.25">
      <c r="A3848" s="1" t="s">
        <v>2026</v>
      </c>
      <c r="B3848" s="1" t="s">
        <v>116</v>
      </c>
      <c r="C3848" s="1" t="s">
        <v>2029</v>
      </c>
      <c r="D3848" s="1" t="str">
        <f t="shared" si="610"/>
        <v>"CaMg(CO&lt;sub&gt;3&lt;/sub&gt;)&lt;sub&gt;2&lt;/sub&gt;"</v>
      </c>
      <c r="E3848" s="1" t="str">
        <f t="shared" si="609"/>
        <v xml:space="preserve">gcmin:dolomite  gcmin:imachemistry  "CaMg(CO&lt;sub&gt;3&lt;/sub&gt;)&lt;sub&gt;2&lt;/sub&gt;". </v>
      </c>
    </row>
    <row r="3849" spans="1:5" ht="30" x14ac:dyDescent="0.25">
      <c r="A3849" s="1" t="s">
        <v>2026</v>
      </c>
      <c r="B3849" s="1" t="s">
        <v>584</v>
      </c>
      <c r="C3849" s="1" t="s">
        <v>879</v>
      </c>
      <c r="D3849" s="1" t="str">
        <f t="shared" si="610"/>
        <v>"Dolomite"</v>
      </c>
      <c r="E3849" s="1" t="str">
        <f t="shared" si="609"/>
        <v xml:space="preserve">gcmin:dolomite  gcmin:structuralgroup  "Dolomite". </v>
      </c>
    </row>
    <row r="3850" spans="1:5" ht="30" x14ac:dyDescent="0.25">
      <c r="A3850" s="1" t="s">
        <v>2026</v>
      </c>
      <c r="B3850" s="1" t="s">
        <v>590</v>
      </c>
      <c r="C3850" s="1" t="s">
        <v>675</v>
      </c>
      <c r="D3850" s="1" t="str">
        <f t="shared" si="610"/>
        <v>"Grandfathered|Approved"</v>
      </c>
      <c r="E3850" s="1" t="str">
        <f t="shared" si="609"/>
        <v xml:space="preserve">gcmin:dolomite  gcmin:imastatus  "Grandfathered|Approved". </v>
      </c>
    </row>
    <row r="3851" spans="1:5" x14ac:dyDescent="0.25">
      <c r="A3851" t="s">
        <v>2026</v>
      </c>
      <c r="B3851" t="s">
        <v>13</v>
      </c>
      <c r="C3851" t="s">
        <v>77</v>
      </c>
      <c r="D3851"/>
      <c r="E3851" s="1" t="str">
        <f t="shared" si="609"/>
        <v xml:space="preserve">gcmin:dolomite  skos:inScheme  gcmin:conceptScheme. </v>
      </c>
    </row>
    <row r="3852" spans="1:5" x14ac:dyDescent="0.25">
      <c r="A3852" t="s">
        <v>2026</v>
      </c>
      <c r="B3852" t="s">
        <v>7</v>
      </c>
      <c r="C3852" t="s">
        <v>2030</v>
      </c>
      <c r="D3852"/>
      <c r="E3852" s="1" t="str">
        <f t="shared" si="609"/>
        <v xml:space="preserve">gcmin:dolomite  skos:exactMatch  gsqmin:dolomite. </v>
      </c>
    </row>
    <row r="3853" spans="1:5" ht="30" x14ac:dyDescent="0.25">
      <c r="A3853" s="1" t="s">
        <v>2026</v>
      </c>
      <c r="B3853" s="1" t="s">
        <v>575</v>
      </c>
      <c r="C3853" s="1" t="s">
        <v>877</v>
      </c>
      <c r="D3853" s="1" t="str">
        <f t="shared" ref="D3853:D3862" si="611">""""&amp;C3853&amp;""""</f>
        <v>"05.AB.10"</v>
      </c>
      <c r="E3853" s="1" t="str">
        <f t="shared" si="609"/>
        <v xml:space="preserve">gcmin:dolomite  gcmin:strunzcodeV10  "05.AB.10". </v>
      </c>
    </row>
    <row r="3854" spans="1:5" ht="30" x14ac:dyDescent="0.25">
      <c r="A3854" s="1" t="s">
        <v>2026</v>
      </c>
      <c r="B3854" s="1" t="s">
        <v>601</v>
      </c>
      <c r="C3854" s="1" t="s">
        <v>879</v>
      </c>
      <c r="D3854" s="1" t="str">
        <f t="shared" si="611"/>
        <v>"Dolomite"</v>
      </c>
      <c r="E3854" s="1" t="str">
        <f t="shared" si="609"/>
        <v xml:space="preserve">gcmin:dolomite  gcmin:rruffnamehtml  "Dolomite". </v>
      </c>
    </row>
    <row r="3855" spans="1:5" ht="30" x14ac:dyDescent="0.25">
      <c r="A3855" s="1" t="s">
        <v>2026</v>
      </c>
      <c r="B3855" s="1" t="s">
        <v>21</v>
      </c>
      <c r="C3855" s="1" t="s">
        <v>2031</v>
      </c>
      <c r="D3855" s="1" t="str">
        <f t="shared" si="611"/>
        <v>"min-1304"</v>
      </c>
      <c r="E3855" s="1" t="str">
        <f t="shared" si="609"/>
        <v xml:space="preserve">gcmin:dolomite  gcmin:mindatid  "min-1304". </v>
      </c>
    </row>
    <row r="3856" spans="1:5" ht="30" x14ac:dyDescent="0.25">
      <c r="A3856" s="1" t="s">
        <v>2026</v>
      </c>
      <c r="B3856" s="1" t="s">
        <v>586</v>
      </c>
      <c r="C3856" s="1">
        <v>1792</v>
      </c>
      <c r="D3856" s="1" t="str">
        <f t="shared" si="611"/>
        <v>"1792"</v>
      </c>
      <c r="E3856" s="1" t="str">
        <f t="shared" si="609"/>
        <v xml:space="preserve">gcmin:dolomite  gcmin:wikipediadate  "1792". </v>
      </c>
    </row>
    <row r="3857" spans="1:5" ht="30" x14ac:dyDescent="0.25">
      <c r="A3857" s="1" t="s">
        <v>2026</v>
      </c>
      <c r="B3857" s="1" t="s">
        <v>577</v>
      </c>
      <c r="C3857" s="1" t="s">
        <v>2032</v>
      </c>
      <c r="D3857" s="1" t="str">
        <f t="shared" si="611"/>
        <v>"http://www.webmineral.com/data/Dolomite.shtml"</v>
      </c>
      <c r="E3857" s="1" t="str">
        <f t="shared" si="609"/>
        <v xml:space="preserve">gcmin:dolomite  gcmin:webmineralurl  "http://www.webmineral.com/data/Dolomite.shtml". </v>
      </c>
    </row>
    <row r="3858" spans="1:5" ht="30" x14ac:dyDescent="0.25">
      <c r="A3858" s="1" t="s">
        <v>2026</v>
      </c>
      <c r="B3858" s="1" t="s">
        <v>579</v>
      </c>
      <c r="C3858" s="1" t="s">
        <v>750</v>
      </c>
      <c r="D3858" s="1" t="str">
        <f t="shared" si="611"/>
        <v>"hexagonal"</v>
      </c>
      <c r="E3858" s="1" t="str">
        <f t="shared" si="609"/>
        <v xml:space="preserve">gcmin:dolomite  gcmin:crystalsystem  "hexagonal". </v>
      </c>
    </row>
    <row r="3859" spans="1:5" ht="30" x14ac:dyDescent="0.25">
      <c r="A3859" s="1" t="s">
        <v>2026</v>
      </c>
      <c r="B3859" s="1" t="s">
        <v>598</v>
      </c>
      <c r="C3859" s="1" t="s">
        <v>2029</v>
      </c>
      <c r="D3859" s="1" t="str">
        <f t="shared" si="611"/>
        <v>"CaMg(CO&lt;sub&gt;3&lt;/sub&gt;)&lt;sub&gt;2&lt;/sub&gt;"</v>
      </c>
      <c r="E3859" s="1" t="str">
        <f t="shared" si="609"/>
        <v xml:space="preserve">gcmin:dolomite  gcmin:rruffchemistry  "CaMg(CO&lt;sub&gt;3&lt;/sub&gt;)&lt;sub&gt;2&lt;/sub&gt;". </v>
      </c>
    </row>
    <row r="3860" spans="1:5" ht="45" x14ac:dyDescent="0.25">
      <c r="A3860" s="1" t="s">
        <v>2026</v>
      </c>
      <c r="B3860" s="1" t="s">
        <v>602</v>
      </c>
      <c r="C3860" s="1" t="s">
        <v>2033</v>
      </c>
      <c r="D3860" s="1" t="str">
        <f t="shared" si="611"/>
        <v>"https://www.handbookofmineralogy.org/pdfs/dolomite.pdf"</v>
      </c>
      <c r="E3860" s="1" t="str">
        <f t="shared" si="609"/>
        <v xml:space="preserve">gcmin:dolomite  gcmin:handbookofmineralogyurl  "https://www.handbookofmineralogy.org/pdfs/dolomite.pdf". </v>
      </c>
    </row>
    <row r="3861" spans="1:5" ht="30" x14ac:dyDescent="0.25">
      <c r="A3861" s="1" t="s">
        <v>2026</v>
      </c>
      <c r="B3861" s="1" t="s">
        <v>604</v>
      </c>
      <c r="C3861" s="1" t="s">
        <v>870</v>
      </c>
      <c r="D3861" s="1" t="str">
        <f t="shared" si="611"/>
        <v>"Carbonate without additional anions, without H2O, Alkali-earth (and other M2+) carbonates"</v>
      </c>
      <c r="E3861" s="1" t="str">
        <f t="shared" si="609"/>
        <v xml:space="preserve">gcmin:dolomite  gcmin:strunzlabel  "Carbonate without additional anions, without H2O, Alkali-earth (and other M2+) carbonates". </v>
      </c>
    </row>
    <row r="3862" spans="1:5" ht="30" x14ac:dyDescent="0.25">
      <c r="A3862" s="1" t="s">
        <v>2026</v>
      </c>
      <c r="B3862" s="1" t="s">
        <v>606</v>
      </c>
      <c r="C3862" s="1" t="s">
        <v>2034</v>
      </c>
      <c r="D3862" s="1" t="str">
        <f t="shared" si="611"/>
        <v>"IUPAC: Calcium magnesium dicarbonate"</v>
      </c>
      <c r="E3862" s="1" t="str">
        <f t="shared" si="609"/>
        <v xml:space="preserve">gcmin:dolomite  gcmin:iupacchemname  "IUPAC: Calcium magnesium dicarbonate". </v>
      </c>
    </row>
    <row r="3863" spans="1:5" x14ac:dyDescent="0.25">
      <c r="A3863" t="s">
        <v>2026</v>
      </c>
      <c r="B3863" t="s">
        <v>11</v>
      </c>
      <c r="C3863" t="s">
        <v>12</v>
      </c>
      <c r="D3863"/>
      <c r="E3863" s="1" t="str">
        <f t="shared" si="609"/>
        <v xml:space="preserve">gcmin:dolomite  rdf:type  skos:Concept. </v>
      </c>
    </row>
    <row r="3864" spans="1:5" ht="30" x14ac:dyDescent="0.25">
      <c r="A3864" s="1" t="s">
        <v>2026</v>
      </c>
      <c r="B3864" s="1" t="s">
        <v>15</v>
      </c>
      <c r="C3864" s="1" t="s">
        <v>879</v>
      </c>
      <c r="D3864" s="1" t="str">
        <f t="shared" ref="D3864:D3865" si="612">""""&amp;C3864&amp;""""</f>
        <v>"Dolomite"</v>
      </c>
      <c r="E3864" s="1" t="str">
        <f t="shared" si="609"/>
        <v xml:space="preserve">gcmin:dolomite  rdfs:label  "Dolomite". </v>
      </c>
    </row>
    <row r="3865" spans="1:5" ht="30" x14ac:dyDescent="0.25">
      <c r="A3865" s="1" t="s">
        <v>2026</v>
      </c>
      <c r="B3865" s="1" t="s">
        <v>588</v>
      </c>
      <c r="C3865" s="1" t="s">
        <v>2035</v>
      </c>
      <c r="D3865" s="1" t="str">
        <f t="shared" si="612"/>
        <v>"Ca | Mg | C | O"</v>
      </c>
      <c r="E3865" s="1" t="str">
        <f t="shared" si="609"/>
        <v xml:space="preserve">gcmin:dolomite  gcmin:chemistryelements  "Ca | Mg | C | O". </v>
      </c>
    </row>
    <row r="3866" spans="1:5" ht="30" x14ac:dyDescent="0.25">
      <c r="A3866" t="s">
        <v>2026</v>
      </c>
      <c r="B3866" t="s">
        <v>23</v>
      </c>
      <c r="C3866" t="s">
        <v>185</v>
      </c>
      <c r="D3866"/>
      <c r="E3866" s="1" t="str">
        <f t="shared" si="609"/>
        <v xml:space="preserve">gcmin:dolomite  skos:broader  &lt;https://w3id.org/geochem/1.0/mingroup/29288&gt;. </v>
      </c>
    </row>
    <row r="3867" spans="1:5" ht="30" x14ac:dyDescent="0.25">
      <c r="A3867" s="1" t="s">
        <v>2026</v>
      </c>
      <c r="B3867" s="1" t="s">
        <v>581</v>
      </c>
      <c r="C3867" s="1" t="s">
        <v>2036</v>
      </c>
      <c r="D3867" s="1" t="str">
        <f>""""&amp;C3867&amp;""""</f>
        <v>"R040030 | R050129 | R050241 | R050272 | R050357 | R050370 | R100118 | R100168"</v>
      </c>
      <c r="E3867" s="1" t="str">
        <f t="shared" si="609"/>
        <v xml:space="preserve">gcmin:dolomite  gcmin:rruffids  "R040030 | R050129 | R050241 | R050272 | R050357 | R050370 | R100118 | R100168". </v>
      </c>
    </row>
    <row r="3868" spans="1:5" x14ac:dyDescent="0.25">
      <c r="A3868" t="s">
        <v>2026</v>
      </c>
      <c r="B3868" t="s">
        <v>7</v>
      </c>
      <c r="C3868" t="s">
        <v>2037</v>
      </c>
      <c r="D3868"/>
      <c r="E3868" s="1" t="str">
        <f t="shared" si="609"/>
        <v xml:space="preserve">gcmin:dolomite  skos:exactMatch  &lt;https://www.mindat.org/1:1:1304:4&gt;. </v>
      </c>
    </row>
    <row r="3869" spans="1:5" ht="45" x14ac:dyDescent="0.25">
      <c r="A3869" s="1" t="s">
        <v>2026</v>
      </c>
      <c r="B3869" s="1" t="s">
        <v>593</v>
      </c>
      <c r="C3869" s="1" t="s">
        <v>2038</v>
      </c>
      <c r="D3869" s="1" t="str">
        <f>""""&amp;C3869&amp;""""</f>
        <v>"Saussure H B (1792) Analyse de la dolomie, Observations sur la Physique, sur l╞Histoire Naturelle et sur les Arts 40, 161-173"</v>
      </c>
      <c r="E3869" s="1" t="str">
        <f t="shared" si="609"/>
        <v xml:space="preserve">gcmin:dolomite  gcmin:statusnotes  "Saussure H B (1792) Analyse de la dolomie, Observations sur la Physique, sur l╞Histoire Naturelle et sur les Arts 40, 161-173". </v>
      </c>
    </row>
    <row r="3870" spans="1:5" x14ac:dyDescent="0.25">
      <c r="A3870" t="s">
        <v>2026</v>
      </c>
      <c r="B3870" t="s">
        <v>4</v>
      </c>
      <c r="C3870">
        <v>11911</v>
      </c>
      <c r="D3870"/>
      <c r="E3870" s="1" t="str">
        <f t="shared" si="609"/>
        <v xml:space="preserve">gcmin:dolomite  gcmin:localitycount  11911. </v>
      </c>
    </row>
    <row r="3871" spans="1:5" ht="30" x14ac:dyDescent="0.25">
      <c r="A3871" s="1" t="s">
        <v>2026</v>
      </c>
      <c r="B3871" s="1" t="s">
        <v>610</v>
      </c>
      <c r="C3871" s="1" t="s">
        <v>867</v>
      </c>
      <c r="D3871" s="1" t="str">
        <f t="shared" ref="D3871:D3873" si="613">""""&amp;C3871&amp;""""</f>
        <v>"dolomite"</v>
      </c>
      <c r="E3871" s="1" t="str">
        <f t="shared" si="609"/>
        <v xml:space="preserve">gcmin:dolomite  gcmin:fleischersgroup  "dolomite". </v>
      </c>
    </row>
    <row r="3872" spans="1:5" ht="30" x14ac:dyDescent="0.25">
      <c r="A3872" s="1" t="s">
        <v>2026</v>
      </c>
      <c r="B3872" s="1" t="s">
        <v>17</v>
      </c>
      <c r="C3872" s="1" t="s">
        <v>879</v>
      </c>
      <c r="D3872" s="1" t="str">
        <f t="shared" si="613"/>
        <v>"Dolomite"</v>
      </c>
      <c r="E3872" s="1" t="str">
        <f t="shared" si="609"/>
        <v xml:space="preserve">gcmin:dolomite  skos:prefLabel  "Dolomite". </v>
      </c>
    </row>
    <row r="3873" spans="1:5" ht="30" x14ac:dyDescent="0.25">
      <c r="A3873" s="1" t="s">
        <v>2039</v>
      </c>
      <c r="B3873" s="1" t="s">
        <v>26</v>
      </c>
      <c r="C3873" s="1" t="s">
        <v>2040</v>
      </c>
      <c r="D3873" s="1" t="str">
        <f t="shared" si="613"/>
        <v>"http://www.mindat.org/min-1318.html"</v>
      </c>
      <c r="E3873" s="1" t="str">
        <f t="shared" si="609"/>
        <v xml:space="preserve">gcmin:dravite  gcmin:mindaturl  "http://www.mindat.org/min-1318.html". </v>
      </c>
    </row>
    <row r="3874" spans="1:5" x14ac:dyDescent="0.25">
      <c r="A3874" t="s">
        <v>2039</v>
      </c>
      <c r="B3874" t="s">
        <v>7</v>
      </c>
      <c r="C3874" t="s">
        <v>2041</v>
      </c>
      <c r="D3874"/>
      <c r="E3874" s="1" t="str">
        <f t="shared" si="609"/>
        <v xml:space="preserve">gcmin:dravite  skos:exactMatch  &lt;http://www.wikidata.org/entity/Q2482759&gt;. </v>
      </c>
    </row>
    <row r="3875" spans="1:5" x14ac:dyDescent="0.25">
      <c r="A3875" t="s">
        <v>2039</v>
      </c>
      <c r="B3875" t="s">
        <v>7</v>
      </c>
      <c r="C3875" t="s">
        <v>2042</v>
      </c>
      <c r="D3875"/>
      <c r="E3875" s="1" t="str">
        <f t="shared" si="609"/>
        <v xml:space="preserve">gcmin:dravite  skos:exactMatch  &lt;https://www.mindat.org/1:1:1318:1&gt;. </v>
      </c>
    </row>
    <row r="3876" spans="1:5" ht="30" x14ac:dyDescent="0.25">
      <c r="A3876" s="1" t="s">
        <v>2039</v>
      </c>
      <c r="B3876" s="1" t="s">
        <v>584</v>
      </c>
      <c r="C3876" s="1" t="s">
        <v>384</v>
      </c>
      <c r="D3876" s="1" t="str">
        <f t="shared" ref="D3876:D3878" si="614">""""&amp;C3876&amp;""""</f>
        <v>"Tourmaline"</v>
      </c>
      <c r="E3876" s="1" t="str">
        <f t="shared" si="609"/>
        <v xml:space="preserve">gcmin:dravite  gcmin:structuralgroup  "Tourmaline". </v>
      </c>
    </row>
    <row r="3877" spans="1:5" ht="30" x14ac:dyDescent="0.25">
      <c r="A3877" s="1" t="s">
        <v>2039</v>
      </c>
      <c r="B3877" s="1" t="s">
        <v>579</v>
      </c>
      <c r="C3877" s="1" t="s">
        <v>2043</v>
      </c>
      <c r="D3877" s="1" t="str">
        <f t="shared" si="614"/>
        <v>"hexagonal, triclinic"</v>
      </c>
      <c r="E3877" s="1" t="str">
        <f t="shared" si="609"/>
        <v xml:space="preserve">gcmin:dravite  gcmin:crystalsystem  "hexagonal, triclinic". </v>
      </c>
    </row>
    <row r="3878" spans="1:5" ht="30" x14ac:dyDescent="0.25">
      <c r="A3878" s="1" t="s">
        <v>2039</v>
      </c>
      <c r="B3878" s="1" t="s">
        <v>590</v>
      </c>
      <c r="C3878" s="1" t="s">
        <v>675</v>
      </c>
      <c r="D3878" s="1" t="str">
        <f t="shared" si="614"/>
        <v>"Grandfathered|Approved"</v>
      </c>
      <c r="E3878" s="1" t="str">
        <f t="shared" si="609"/>
        <v xml:space="preserve">gcmin:dravite  gcmin:imastatus  "Grandfathered|Approved". </v>
      </c>
    </row>
    <row r="3879" spans="1:5" x14ac:dyDescent="0.25">
      <c r="A3879" t="s">
        <v>2039</v>
      </c>
      <c r="B3879" t="s">
        <v>11</v>
      </c>
      <c r="C3879" t="s">
        <v>12</v>
      </c>
      <c r="D3879"/>
      <c r="E3879" s="1" t="str">
        <f t="shared" si="609"/>
        <v xml:space="preserve">gcmin:dravite  rdf:type  skos:Concept. </v>
      </c>
    </row>
    <row r="3880" spans="1:5" x14ac:dyDescent="0.25">
      <c r="A3880" t="s">
        <v>2039</v>
      </c>
      <c r="B3880" t="s">
        <v>13</v>
      </c>
      <c r="C3880" t="s">
        <v>77</v>
      </c>
      <c r="D3880"/>
      <c r="E3880" s="1" t="str">
        <f t="shared" si="609"/>
        <v xml:space="preserve">gcmin:dravite  skos:inScheme  gcmin:conceptScheme. </v>
      </c>
    </row>
    <row r="3881" spans="1:5" ht="30" x14ac:dyDescent="0.25">
      <c r="A3881" s="1" t="s">
        <v>2039</v>
      </c>
      <c r="B3881" s="1" t="s">
        <v>604</v>
      </c>
      <c r="C3881" s="1" t="s">
        <v>2044</v>
      </c>
      <c r="D3881" s="1" t="str">
        <f>""""&amp;C3881&amp;""""</f>
        <v>"Cyclosilicate: [Si6O18]12- 6-membered single rings, with insular complex anions"</v>
      </c>
      <c r="E3881" s="1" t="str">
        <f t="shared" si="609"/>
        <v xml:space="preserve">gcmin:dravite  gcmin:strunzlabel  "Cyclosilicate: [Si6O18]12- 6-membered single rings, with insular complex anions". </v>
      </c>
    </row>
    <row r="3882" spans="1:5" x14ac:dyDescent="0.25">
      <c r="A3882" t="s">
        <v>2039</v>
      </c>
      <c r="B3882" t="s">
        <v>7</v>
      </c>
      <c r="C3882" t="s">
        <v>2045</v>
      </c>
      <c r="D3882"/>
      <c r="E3882" s="1" t="str">
        <f t="shared" si="609"/>
        <v xml:space="preserve">gcmin:dravite  skos:exactMatch  gsqmin:dravite. </v>
      </c>
    </row>
    <row r="3883" spans="1:5" ht="45" x14ac:dyDescent="0.25">
      <c r="A3883" s="1" t="s">
        <v>2039</v>
      </c>
      <c r="B3883" s="1" t="s">
        <v>598</v>
      </c>
      <c r="C3883" s="1" t="s">
        <v>2046</v>
      </c>
      <c r="D3883" s="1" t="str">
        <f>""""&amp;C3883&amp;""""</f>
        <v>"NaMg&lt;sub&gt;3&lt;/sub&gt;Al&lt;sub&gt;6&lt;/sub&gt;(Si&lt;sub&gt;6&lt;/sub&gt;O&lt;sub&gt;18&lt;/sub&gt;)(BO&lt;sub&gt;3&lt;/sub&gt;)&lt;sub&gt;3&lt;/sub&gt;(OH)&lt;sub&gt;3&lt;/sub&gt;OH"</v>
      </c>
      <c r="E3883" s="1" t="str">
        <f t="shared" si="609"/>
        <v xml:space="preserve">gcmin:dravite  gcmin:rruffchemistry  "NaMg&lt;sub&gt;3&lt;/sub&gt;Al&lt;sub&gt;6&lt;/sub&gt;(Si&lt;sub&gt;6&lt;/sub&gt;O&lt;sub&gt;18&lt;/sub&gt;)(BO&lt;sub&gt;3&lt;/sub&gt;)&lt;sub&gt;3&lt;/sub&gt;(OH)&lt;sub&gt;3&lt;/sub&gt;OH". </v>
      </c>
    </row>
    <row r="3884" spans="1:5" x14ac:dyDescent="0.25">
      <c r="A3884" t="s">
        <v>2039</v>
      </c>
      <c r="B3884" t="s">
        <v>23</v>
      </c>
      <c r="C3884" t="s">
        <v>382</v>
      </c>
      <c r="D3884"/>
      <c r="E3884" s="1" t="str">
        <f t="shared" si="609"/>
        <v xml:space="preserve">gcmin:dravite  skos:broader  &lt;https://w3id.org/geochem/1.0/mingroup/4003&gt;. </v>
      </c>
    </row>
    <row r="3885" spans="1:5" ht="30" x14ac:dyDescent="0.25">
      <c r="A3885" s="1" t="s">
        <v>2039</v>
      </c>
      <c r="B3885" s="1" t="s">
        <v>581</v>
      </c>
      <c r="C3885" s="1" t="s">
        <v>2047</v>
      </c>
      <c r="D3885" s="1" t="str">
        <f t="shared" ref="D3885:D3889" si="615">""""&amp;C3885&amp;""""</f>
        <v>"R040088 | R050059 | R050077 | R060286 | R060280 | R060534"</v>
      </c>
      <c r="E3885" s="1" t="str">
        <f t="shared" si="609"/>
        <v xml:space="preserve">gcmin:dravite  gcmin:rruffids  "R040088 | R050059 | R050077 | R060286 | R060280 | R060534". </v>
      </c>
    </row>
    <row r="3886" spans="1:5" ht="30" x14ac:dyDescent="0.25">
      <c r="A3886" s="1" t="s">
        <v>2039</v>
      </c>
      <c r="B3886" s="1" t="s">
        <v>17</v>
      </c>
      <c r="C3886" s="1" t="s">
        <v>2048</v>
      </c>
      <c r="D3886" s="1" t="str">
        <f t="shared" si="615"/>
        <v>"Dravite"</v>
      </c>
      <c r="E3886" s="1" t="str">
        <f t="shared" si="609"/>
        <v xml:space="preserve">gcmin:dravite  skos:prefLabel  "Dravite". </v>
      </c>
    </row>
    <row r="3887" spans="1:5" ht="45" x14ac:dyDescent="0.25">
      <c r="A3887" s="1" t="s">
        <v>2039</v>
      </c>
      <c r="B3887" s="1" t="s">
        <v>602</v>
      </c>
      <c r="C3887" s="1" t="s">
        <v>2049</v>
      </c>
      <c r="D3887" s="1" t="str">
        <f t="shared" si="615"/>
        <v>"https://www.handbookofmineralogy.org/pdfs/dravite.pdf"</v>
      </c>
      <c r="E3887" s="1" t="str">
        <f t="shared" si="609"/>
        <v xml:space="preserve">gcmin:dravite  gcmin:handbookofmineralogyurl  "https://www.handbookofmineralogy.org/pdfs/dravite.pdf". </v>
      </c>
    </row>
    <row r="3888" spans="1:5" ht="45" x14ac:dyDescent="0.25">
      <c r="A3888" s="1" t="s">
        <v>2039</v>
      </c>
      <c r="B3888" s="1" t="s">
        <v>116</v>
      </c>
      <c r="C3888" s="1" t="s">
        <v>2050</v>
      </c>
      <c r="D3888" s="1" t="str">
        <f t="shared" si="615"/>
        <v>"NaMg&lt;sub&gt;3&lt;/sub&gt;Al&lt;sub&gt;6&lt;/sub&gt;(Si&lt;sub&gt;6&lt;/sub&gt;O&lt;sub&gt;18&lt;/sub&gt;)(BO&lt;sub&gt;3&lt;/sub&gt;)&lt;sub&gt;3&lt;/sub&gt;(OH)&lt;sub&gt;3&lt;/sub&gt;(OH)"</v>
      </c>
      <c r="E3888" s="1" t="str">
        <f t="shared" si="609"/>
        <v xml:space="preserve">gcmin:dravite  gcmin:imachemistry  "NaMg&lt;sub&gt;3&lt;/sub&gt;Al&lt;sub&gt;6&lt;/sub&gt;(Si&lt;sub&gt;6&lt;/sub&gt;O&lt;sub&gt;18&lt;/sub&gt;)(BO&lt;sub&gt;3&lt;/sub&gt;)&lt;sub&gt;3&lt;/sub&gt;(OH)&lt;sub&gt;3&lt;/sub&gt;(OH)". </v>
      </c>
    </row>
    <row r="3889" spans="1:5" ht="30" x14ac:dyDescent="0.25">
      <c r="A3889" s="1" t="s">
        <v>2039</v>
      </c>
      <c r="B3889" s="1" t="s">
        <v>593</v>
      </c>
      <c r="C3889" s="1" t="s">
        <v>2051</v>
      </c>
      <c r="D3889" s="1" t="str">
        <f t="shared" si="615"/>
        <v>"Tschermak G (1884) Turmalin, in Lehrbuch der Mineralogie, Alfred H≈lder (Wein, Austria) 470-472"</v>
      </c>
      <c r="E3889" s="1" t="str">
        <f t="shared" si="609"/>
        <v xml:space="preserve">gcmin:dravite  gcmin:statusnotes  "Tschermak G (1884) Turmalin, in Lehrbuch der Mineralogie, Alfred H≈lder (Wein, Austria) 470-472". </v>
      </c>
    </row>
    <row r="3890" spans="1:5" x14ac:dyDescent="0.25">
      <c r="A3890" t="s">
        <v>2039</v>
      </c>
      <c r="B3890" t="s">
        <v>4</v>
      </c>
      <c r="C3890">
        <v>849</v>
      </c>
      <c r="D3890"/>
      <c r="E3890" s="1" t="str">
        <f t="shared" si="609"/>
        <v xml:space="preserve">gcmin:dravite  gcmin:localitycount  849. </v>
      </c>
    </row>
    <row r="3891" spans="1:5" ht="30" x14ac:dyDescent="0.25">
      <c r="A3891" s="1" t="s">
        <v>2039</v>
      </c>
      <c r="B3891" s="1" t="s">
        <v>588</v>
      </c>
      <c r="C3891" s="1" t="s">
        <v>2052</v>
      </c>
      <c r="D3891" s="1" t="str">
        <f t="shared" ref="D3891:D3900" si="616">""""&amp;C3891&amp;""""</f>
        <v>"Na | Mg | Al | Si | O | B | H"</v>
      </c>
      <c r="E3891" s="1" t="str">
        <f t="shared" si="609"/>
        <v xml:space="preserve">gcmin:dravite  gcmin:chemistryelements  "Na | Mg | Al | Si | O | B | H". </v>
      </c>
    </row>
    <row r="3892" spans="1:5" ht="30" x14ac:dyDescent="0.25">
      <c r="A3892" s="1" t="s">
        <v>2039</v>
      </c>
      <c r="B3892" s="1" t="s">
        <v>586</v>
      </c>
      <c r="C3892" s="1">
        <v>1884</v>
      </c>
      <c r="D3892" s="1" t="str">
        <f t="shared" si="616"/>
        <v>"1884"</v>
      </c>
      <c r="E3892" s="1" t="str">
        <f t="shared" si="609"/>
        <v xml:space="preserve">gcmin:dravite  gcmin:wikipediadate  "1884". </v>
      </c>
    </row>
    <row r="3893" spans="1:5" ht="30" x14ac:dyDescent="0.25">
      <c r="A3893" s="1" t="s">
        <v>2039</v>
      </c>
      <c r="B3893" s="1" t="s">
        <v>587</v>
      </c>
      <c r="C3893" s="1" t="s">
        <v>2048</v>
      </c>
      <c r="D3893" s="1" t="str">
        <f t="shared" si="616"/>
        <v>"Dravite"</v>
      </c>
      <c r="E3893" s="1" t="str">
        <f t="shared" si="609"/>
        <v xml:space="preserve">gcmin:dravite  gcmin:rruffnameplain  "Dravite". </v>
      </c>
    </row>
    <row r="3894" spans="1:5" ht="30" x14ac:dyDescent="0.25">
      <c r="A3894" s="1" t="s">
        <v>2039</v>
      </c>
      <c r="B3894" s="1" t="s">
        <v>575</v>
      </c>
      <c r="C3894" s="1" t="s">
        <v>2053</v>
      </c>
      <c r="D3894" s="1" t="str">
        <f t="shared" si="616"/>
        <v>"09.CK.05"</v>
      </c>
      <c r="E3894" s="1" t="str">
        <f t="shared" si="609"/>
        <v xml:space="preserve">gcmin:dravite  gcmin:strunzcodeV10  "09.CK.05". </v>
      </c>
    </row>
    <row r="3895" spans="1:5" ht="30" x14ac:dyDescent="0.25">
      <c r="A3895" s="1" t="s">
        <v>2039</v>
      </c>
      <c r="B3895" s="1" t="s">
        <v>21</v>
      </c>
      <c r="C3895" s="1" t="s">
        <v>2054</v>
      </c>
      <c r="D3895" s="1" t="str">
        <f t="shared" si="616"/>
        <v>"min-1318"</v>
      </c>
      <c r="E3895" s="1" t="str">
        <f t="shared" si="609"/>
        <v xml:space="preserve">gcmin:dravite  gcmin:mindatid  "min-1318". </v>
      </c>
    </row>
    <row r="3896" spans="1:5" ht="30" x14ac:dyDescent="0.25">
      <c r="A3896" s="1" t="s">
        <v>2039</v>
      </c>
      <c r="B3896" s="1" t="s">
        <v>15</v>
      </c>
      <c r="C3896" s="1" t="s">
        <v>2048</v>
      </c>
      <c r="D3896" s="1" t="str">
        <f t="shared" si="616"/>
        <v>"Dravite"</v>
      </c>
      <c r="E3896" s="1" t="str">
        <f t="shared" si="609"/>
        <v xml:space="preserve">gcmin:dravite  rdfs:label  "Dravite". </v>
      </c>
    </row>
    <row r="3897" spans="1:5" ht="30" x14ac:dyDescent="0.25">
      <c r="A3897" s="1" t="s">
        <v>2039</v>
      </c>
      <c r="B3897" s="1" t="s">
        <v>601</v>
      </c>
      <c r="C3897" s="1" t="s">
        <v>2048</v>
      </c>
      <c r="D3897" s="1" t="str">
        <f t="shared" si="616"/>
        <v>"Dravite"</v>
      </c>
      <c r="E3897" s="1" t="str">
        <f t="shared" si="609"/>
        <v xml:space="preserve">gcmin:dravite  gcmin:rruffnamehtml  "Dravite". </v>
      </c>
    </row>
    <row r="3898" spans="1:5" ht="30" x14ac:dyDescent="0.25">
      <c r="A3898" s="1" t="s">
        <v>2039</v>
      </c>
      <c r="B3898" s="1" t="s">
        <v>610</v>
      </c>
      <c r="C3898" s="1" t="s">
        <v>2055</v>
      </c>
      <c r="D3898" s="1" t="str">
        <f t="shared" si="616"/>
        <v>"tourmaline"</v>
      </c>
      <c r="E3898" s="1" t="str">
        <f t="shared" si="609"/>
        <v xml:space="preserve">gcmin:dravite  gcmin:fleischersgroup  "tourmaline". </v>
      </c>
    </row>
    <row r="3899" spans="1:5" ht="30" x14ac:dyDescent="0.25">
      <c r="A3899" s="1" t="s">
        <v>2039</v>
      </c>
      <c r="B3899" s="1" t="s">
        <v>577</v>
      </c>
      <c r="C3899" s="1" t="s">
        <v>2056</v>
      </c>
      <c r="D3899" s="1" t="str">
        <f t="shared" si="616"/>
        <v>"http://www.webmineral.com/data/Dravite.shtml"</v>
      </c>
      <c r="E3899" s="1" t="str">
        <f t="shared" si="609"/>
        <v xml:space="preserve">gcmin:dravite  gcmin:webmineralurl  "http://www.webmineral.com/data/Dravite.shtml". </v>
      </c>
    </row>
    <row r="3900" spans="1:5" ht="30" x14ac:dyDescent="0.25">
      <c r="A3900" s="1" t="s">
        <v>2057</v>
      </c>
      <c r="B3900" s="1" t="s">
        <v>579</v>
      </c>
      <c r="C3900" s="1" t="s">
        <v>750</v>
      </c>
      <c r="D3900" s="1" t="str">
        <f t="shared" si="616"/>
        <v>"hexagonal"</v>
      </c>
      <c r="E3900" s="1" t="str">
        <f t="shared" si="609"/>
        <v xml:space="preserve">gcmin:elbaite  gcmin:crystalsystem  "hexagonal". </v>
      </c>
    </row>
    <row r="3901" spans="1:5" x14ac:dyDescent="0.25">
      <c r="A3901" t="s">
        <v>2057</v>
      </c>
      <c r="B3901" t="s">
        <v>23</v>
      </c>
      <c r="C3901" t="s">
        <v>382</v>
      </c>
      <c r="D3901"/>
      <c r="E3901" s="1" t="str">
        <f t="shared" si="609"/>
        <v xml:space="preserve">gcmin:elbaite  skos:broader  &lt;https://w3id.org/geochem/1.0/mingroup/4003&gt;. </v>
      </c>
    </row>
    <row r="3902" spans="1:5" ht="30" x14ac:dyDescent="0.25">
      <c r="A3902" s="1" t="s">
        <v>2057</v>
      </c>
      <c r="B3902" s="1" t="s">
        <v>575</v>
      </c>
      <c r="C3902" s="1" t="s">
        <v>2053</v>
      </c>
      <c r="D3902" s="1" t="str">
        <f t="shared" ref="D3902:D3904" si="617">""""&amp;C3902&amp;""""</f>
        <v>"09.CK.05"</v>
      </c>
      <c r="E3902" s="1" t="str">
        <f t="shared" si="609"/>
        <v xml:space="preserve">gcmin:elbaite  gcmin:strunzcodeV10  "09.CK.05". </v>
      </c>
    </row>
    <row r="3903" spans="1:5" ht="30" x14ac:dyDescent="0.25">
      <c r="A3903" s="1" t="s">
        <v>2057</v>
      </c>
      <c r="B3903" s="1" t="s">
        <v>587</v>
      </c>
      <c r="C3903" s="1" t="s">
        <v>2058</v>
      </c>
      <c r="D3903" s="1" t="str">
        <f t="shared" si="617"/>
        <v>"Elbaite"</v>
      </c>
      <c r="E3903" s="1" t="str">
        <f t="shared" si="609"/>
        <v xml:space="preserve">gcmin:elbaite  gcmin:rruffnameplain  "Elbaite". </v>
      </c>
    </row>
    <row r="3904" spans="1:5" ht="30" x14ac:dyDescent="0.25">
      <c r="A3904" s="1" t="s">
        <v>2057</v>
      </c>
      <c r="B3904" s="1" t="s">
        <v>584</v>
      </c>
      <c r="C3904" s="1" t="s">
        <v>384</v>
      </c>
      <c r="D3904" s="1" t="str">
        <f t="shared" si="617"/>
        <v>"Tourmaline"</v>
      </c>
      <c r="E3904" s="1" t="str">
        <f t="shared" si="609"/>
        <v xml:space="preserve">gcmin:elbaite  gcmin:structuralgroup  "Tourmaline". </v>
      </c>
    </row>
    <row r="3905" spans="1:5" x14ac:dyDescent="0.25">
      <c r="A3905" t="s">
        <v>2057</v>
      </c>
      <c r="B3905" t="s">
        <v>7</v>
      </c>
      <c r="C3905" t="s">
        <v>2059</v>
      </c>
      <c r="D3905"/>
      <c r="E3905" s="1" t="str">
        <f t="shared" si="609"/>
        <v xml:space="preserve">gcmin:elbaite  skos:exactMatch  gsqmin:elbaite. </v>
      </c>
    </row>
    <row r="3906" spans="1:5" ht="30" x14ac:dyDescent="0.25">
      <c r="A3906" s="1" t="s">
        <v>2057</v>
      </c>
      <c r="B3906" s="1" t="s">
        <v>21</v>
      </c>
      <c r="C3906" s="1" t="s">
        <v>2060</v>
      </c>
      <c r="D3906" s="1" t="str">
        <f t="shared" ref="D3906:D3907" si="618">""""&amp;C3906&amp;""""</f>
        <v>"min-1364"</v>
      </c>
      <c r="E3906" s="1" t="str">
        <f t="shared" si="609"/>
        <v xml:space="preserve">gcmin:elbaite  gcmin:mindatid  "min-1364". </v>
      </c>
    </row>
    <row r="3907" spans="1:5" ht="30" x14ac:dyDescent="0.25">
      <c r="A3907" s="1" t="s">
        <v>2057</v>
      </c>
      <c r="B3907" s="1" t="s">
        <v>604</v>
      </c>
      <c r="C3907" s="1" t="s">
        <v>2044</v>
      </c>
      <c r="D3907" s="1" t="str">
        <f t="shared" si="618"/>
        <v>"Cyclosilicate: [Si6O18]12- 6-membered single rings, with insular complex anions"</v>
      </c>
      <c r="E3907" s="1" t="str">
        <f t="shared" ref="E3907:E3970" si="619">A3907 &amp; "  " &amp; B3907 &amp; "  " &amp; IF(ISBLANK(D3907),C3907, D3907) &amp; ". "</f>
        <v xml:space="preserve">gcmin:elbaite  gcmin:strunzlabel  "Cyclosilicate: [Si6O18]12- 6-membered single rings, with insular complex anions". </v>
      </c>
    </row>
    <row r="3908" spans="1:5" x14ac:dyDescent="0.25">
      <c r="A3908" t="s">
        <v>2057</v>
      </c>
      <c r="B3908" t="s">
        <v>7</v>
      </c>
      <c r="C3908" t="s">
        <v>2061</v>
      </c>
      <c r="D3908"/>
      <c r="E3908" s="1" t="str">
        <f t="shared" si="619"/>
        <v xml:space="preserve">gcmin:elbaite  skos:exactMatch  &lt;https://www.mindat.org/1:1:1364:8&gt;. </v>
      </c>
    </row>
    <row r="3909" spans="1:5" ht="45" x14ac:dyDescent="0.25">
      <c r="A3909" s="1" t="s">
        <v>2057</v>
      </c>
      <c r="B3909" s="1" t="s">
        <v>593</v>
      </c>
      <c r="C3909" s="1" t="s">
        <v>2062</v>
      </c>
      <c r="D3909" s="1" t="str">
        <f t="shared" ref="D3909:D3917" si="620">""""&amp;C3909&amp;""""</f>
        <v>"Vernadsky W (1913) ?ber die chemische Formel der Turmaline. Zeitschrift f?r Krystallographie und Mineralogie 53, 273-288."</v>
      </c>
      <c r="E3909" s="1" t="str">
        <f t="shared" si="619"/>
        <v xml:space="preserve">gcmin:elbaite  gcmin:statusnotes  "Vernadsky W (1913) ?ber die chemische Formel der Turmaline. Zeitschrift f?r Krystallographie und Mineralogie 53, 273-288.". </v>
      </c>
    </row>
    <row r="3910" spans="1:5" ht="45" x14ac:dyDescent="0.25">
      <c r="A3910" s="1" t="s">
        <v>2057</v>
      </c>
      <c r="B3910" s="1" t="s">
        <v>598</v>
      </c>
      <c r="C3910" s="1" t="s">
        <v>2063</v>
      </c>
      <c r="D3910" s="1" t="str">
        <f t="shared" si="620"/>
        <v>"Na(Al&lt;sub&gt;1.5&lt;/sub&gt;Li&lt;sub&gt;1.5&lt;/sub&gt;)Al&lt;sub&gt;6&lt;/sub&gt;(Si&lt;sub&gt;6&lt;/sub&gt;O&lt;sub&gt;18&lt;/sub&gt;)(BO&lt;sub&gt;3&lt;/sub&gt;)&lt;sub&gt;3&lt;/sub&gt;(OH)&lt;sub&gt;3&lt;/sub&gt;OH"</v>
      </c>
      <c r="E3910" s="1" t="str">
        <f t="shared" si="619"/>
        <v xml:space="preserve">gcmin:elbaite  gcmin:rruffchemistry  "Na(Al&lt;sub&gt;1.5&lt;/sub&gt;Li&lt;sub&gt;1.5&lt;/sub&gt;)Al&lt;sub&gt;6&lt;/sub&gt;(Si&lt;sub&gt;6&lt;/sub&gt;O&lt;sub&gt;18&lt;/sub&gt;)(BO&lt;sub&gt;3&lt;/sub&gt;)&lt;sub&gt;3&lt;/sub&gt;(OH)&lt;sub&gt;3&lt;/sub&gt;OH". </v>
      </c>
    </row>
    <row r="3911" spans="1:5" ht="45" x14ac:dyDescent="0.25">
      <c r="A3911" s="1" t="s">
        <v>2057</v>
      </c>
      <c r="B3911" s="1" t="s">
        <v>602</v>
      </c>
      <c r="C3911" s="1" t="s">
        <v>2064</v>
      </c>
      <c r="D3911" s="1" t="str">
        <f t="shared" si="620"/>
        <v>"https://www.handbookofmineralogy.org/pdfs/elbaite.pdf"</v>
      </c>
      <c r="E3911" s="1" t="str">
        <f t="shared" si="619"/>
        <v xml:space="preserve">gcmin:elbaite  gcmin:handbookofmineralogyurl  "https://www.handbookofmineralogy.org/pdfs/elbaite.pdf". </v>
      </c>
    </row>
    <row r="3912" spans="1:5" ht="30" x14ac:dyDescent="0.25">
      <c r="A3912" s="1" t="s">
        <v>2057</v>
      </c>
      <c r="B3912" s="1" t="s">
        <v>590</v>
      </c>
      <c r="C3912" s="1" t="s">
        <v>675</v>
      </c>
      <c r="D3912" s="1" t="str">
        <f t="shared" si="620"/>
        <v>"Grandfathered|Approved"</v>
      </c>
      <c r="E3912" s="1" t="str">
        <f t="shared" si="619"/>
        <v xml:space="preserve">gcmin:elbaite  gcmin:imastatus  "Grandfathered|Approved". </v>
      </c>
    </row>
    <row r="3913" spans="1:5" ht="30" x14ac:dyDescent="0.25">
      <c r="A3913" s="1" t="s">
        <v>2057</v>
      </c>
      <c r="B3913" s="1" t="s">
        <v>15</v>
      </c>
      <c r="C3913" s="1" t="s">
        <v>2058</v>
      </c>
      <c r="D3913" s="1" t="str">
        <f t="shared" si="620"/>
        <v>"Elbaite"</v>
      </c>
      <c r="E3913" s="1" t="str">
        <f t="shared" si="619"/>
        <v xml:space="preserve">gcmin:elbaite  rdfs:label  "Elbaite". </v>
      </c>
    </row>
    <row r="3914" spans="1:5" ht="30" x14ac:dyDescent="0.25">
      <c r="A3914" s="1" t="s">
        <v>2057</v>
      </c>
      <c r="B3914" s="1" t="s">
        <v>586</v>
      </c>
      <c r="C3914" s="1">
        <v>1913</v>
      </c>
      <c r="D3914" s="1" t="str">
        <f t="shared" si="620"/>
        <v>"1913"</v>
      </c>
      <c r="E3914" s="1" t="str">
        <f t="shared" si="619"/>
        <v xml:space="preserve">gcmin:elbaite  gcmin:wikipediadate  "1913". </v>
      </c>
    </row>
    <row r="3915" spans="1:5" ht="30" x14ac:dyDescent="0.25">
      <c r="A3915" s="1" t="s">
        <v>2057</v>
      </c>
      <c r="B3915" s="1" t="s">
        <v>601</v>
      </c>
      <c r="C3915" s="1" t="s">
        <v>2058</v>
      </c>
      <c r="D3915" s="1" t="str">
        <f t="shared" si="620"/>
        <v>"Elbaite"</v>
      </c>
      <c r="E3915" s="1" t="str">
        <f t="shared" si="619"/>
        <v xml:space="preserve">gcmin:elbaite  gcmin:rruffnamehtml  "Elbaite". </v>
      </c>
    </row>
    <row r="3916" spans="1:5" ht="30" x14ac:dyDescent="0.25">
      <c r="A3916" s="1" t="s">
        <v>2057</v>
      </c>
      <c r="B3916" s="1" t="s">
        <v>588</v>
      </c>
      <c r="C3916" s="1" t="s">
        <v>2065</v>
      </c>
      <c r="D3916" s="1" t="str">
        <f t="shared" si="620"/>
        <v>"Na | Al | Li | Si | O | B | H"</v>
      </c>
      <c r="E3916" s="1" t="str">
        <f t="shared" si="619"/>
        <v xml:space="preserve">gcmin:elbaite  gcmin:chemistryelements  "Na | Al | Li | Si | O | B | H". </v>
      </c>
    </row>
    <row r="3917" spans="1:5" ht="30" x14ac:dyDescent="0.25">
      <c r="A3917" s="1" t="s">
        <v>2057</v>
      </c>
      <c r="B3917" s="1" t="s">
        <v>26</v>
      </c>
      <c r="C3917" s="1" t="s">
        <v>2066</v>
      </c>
      <c r="D3917" s="1" t="str">
        <f t="shared" si="620"/>
        <v>"http://www.mindat.org/min-1364.html"</v>
      </c>
      <c r="E3917" s="1" t="str">
        <f t="shared" si="619"/>
        <v xml:space="preserve">gcmin:elbaite  gcmin:mindaturl  "http://www.mindat.org/min-1364.html". </v>
      </c>
    </row>
    <row r="3918" spans="1:5" x14ac:dyDescent="0.25">
      <c r="A3918" t="s">
        <v>2057</v>
      </c>
      <c r="B3918" t="s">
        <v>13</v>
      </c>
      <c r="C3918" t="s">
        <v>77</v>
      </c>
      <c r="D3918"/>
      <c r="E3918" s="1" t="str">
        <f t="shared" si="619"/>
        <v xml:space="preserve">gcmin:elbaite  skos:inScheme  gcmin:conceptScheme. </v>
      </c>
    </row>
    <row r="3919" spans="1:5" ht="30" x14ac:dyDescent="0.25">
      <c r="A3919" s="1" t="s">
        <v>2057</v>
      </c>
      <c r="B3919" s="1" t="s">
        <v>577</v>
      </c>
      <c r="C3919" s="1" t="s">
        <v>2067</v>
      </c>
      <c r="D3919" s="1" t="str">
        <f t="shared" ref="D3919:D3922" si="621">""""&amp;C3919&amp;""""</f>
        <v>"http://www.webmineral.com/data/Elbaite.shtml"</v>
      </c>
      <c r="E3919" s="1" t="str">
        <f t="shared" si="619"/>
        <v xml:space="preserve">gcmin:elbaite  gcmin:webmineralurl  "http://www.webmineral.com/data/Elbaite.shtml". </v>
      </c>
    </row>
    <row r="3920" spans="1:5" ht="30" x14ac:dyDescent="0.25">
      <c r="A3920" s="1" t="s">
        <v>2057</v>
      </c>
      <c r="B3920" s="1" t="s">
        <v>610</v>
      </c>
      <c r="C3920" s="1" t="s">
        <v>2055</v>
      </c>
      <c r="D3920" s="1" t="str">
        <f t="shared" si="621"/>
        <v>"tourmaline"</v>
      </c>
      <c r="E3920" s="1" t="str">
        <f t="shared" si="619"/>
        <v xml:space="preserve">gcmin:elbaite  gcmin:fleischersgroup  "tourmaline". </v>
      </c>
    </row>
    <row r="3921" spans="1:5" ht="45" x14ac:dyDescent="0.25">
      <c r="A3921" s="1" t="s">
        <v>2057</v>
      </c>
      <c r="B3921" s="1" t="s">
        <v>116</v>
      </c>
      <c r="C3921" s="1" t="s">
        <v>2068</v>
      </c>
      <c r="D3921" s="1" t="str">
        <f t="shared" si="621"/>
        <v>"Na(Al&lt;sub&gt;1.5&lt;/sub&gt;Li&lt;sub&gt;1.5&lt;/sub&gt;)Al&lt;sub&gt;6&lt;/sub&gt;(Si&lt;sub&gt;6&lt;/sub&gt;O&lt;sub&gt;18&lt;/sub&gt;)(BO&lt;sub&gt;3&lt;/sub&gt;)&lt;sub&gt;3&lt;/sub&gt;(OH)&lt;sub&gt;3&lt;/sub&gt;(OH)"</v>
      </c>
      <c r="E3921" s="1" t="str">
        <f t="shared" si="619"/>
        <v xml:space="preserve">gcmin:elbaite  gcmin:imachemistry  "Na(Al&lt;sub&gt;1.5&lt;/sub&gt;Li&lt;sub&gt;1.5&lt;/sub&gt;)Al&lt;sub&gt;6&lt;/sub&gt;(Si&lt;sub&gt;6&lt;/sub&gt;O&lt;sub&gt;18&lt;/sub&gt;)(BO&lt;sub&gt;3&lt;/sub&gt;)&lt;sub&gt;3&lt;/sub&gt;(OH)&lt;sub&gt;3&lt;/sub&gt;(OH)". </v>
      </c>
    </row>
    <row r="3922" spans="1:5" ht="30" x14ac:dyDescent="0.25">
      <c r="A3922" s="1" t="s">
        <v>2057</v>
      </c>
      <c r="B3922" s="1" t="s">
        <v>581</v>
      </c>
      <c r="C3922" s="1" t="s">
        <v>2069</v>
      </c>
      <c r="D3922" s="1" t="str">
        <f t="shared" si="621"/>
        <v>"R050119 | R050260 | R050487 | R060003 | R060566 | R060631 | R060562 | R060560 | R070077 | R070564 | R100137"</v>
      </c>
      <c r="E3922" s="1" t="str">
        <f t="shared" si="619"/>
        <v xml:space="preserve">gcmin:elbaite  gcmin:rruffids  "R050119 | R050260 | R050487 | R060003 | R060566 | R060631 | R060562 | R060560 | R070077 | R070564 | R100137". </v>
      </c>
    </row>
    <row r="3923" spans="1:5" x14ac:dyDescent="0.25">
      <c r="A3923" t="s">
        <v>2057</v>
      </c>
      <c r="B3923" t="s">
        <v>11</v>
      </c>
      <c r="C3923" t="s">
        <v>12</v>
      </c>
      <c r="D3923"/>
      <c r="E3923" s="1" t="str">
        <f t="shared" si="619"/>
        <v xml:space="preserve">gcmin:elbaite  rdf:type  skos:Concept. </v>
      </c>
    </row>
    <row r="3924" spans="1:5" ht="30" x14ac:dyDescent="0.25">
      <c r="A3924" s="1" t="s">
        <v>2057</v>
      </c>
      <c r="B3924" s="1" t="s">
        <v>17</v>
      </c>
      <c r="C3924" s="1" t="s">
        <v>2058</v>
      </c>
      <c r="D3924" s="1" t="str">
        <f>""""&amp;C3924&amp;""""</f>
        <v>"Elbaite"</v>
      </c>
      <c r="E3924" s="1" t="str">
        <f t="shared" si="619"/>
        <v xml:space="preserve">gcmin:elbaite  skos:prefLabel  "Elbaite". </v>
      </c>
    </row>
    <row r="3925" spans="1:5" x14ac:dyDescent="0.25">
      <c r="A3925" t="s">
        <v>2057</v>
      </c>
      <c r="B3925" t="s">
        <v>4</v>
      </c>
      <c r="C3925">
        <v>654</v>
      </c>
      <c r="D3925"/>
      <c r="E3925" s="1" t="str">
        <f t="shared" si="619"/>
        <v xml:space="preserve">gcmin:elbaite  gcmin:localitycount  654. </v>
      </c>
    </row>
    <row r="3926" spans="1:5" x14ac:dyDescent="0.25">
      <c r="A3926" t="s">
        <v>2057</v>
      </c>
      <c r="B3926" t="s">
        <v>7</v>
      </c>
      <c r="C3926" t="s">
        <v>2070</v>
      </c>
      <c r="D3926"/>
      <c r="E3926" s="1" t="str">
        <f t="shared" si="619"/>
        <v xml:space="preserve">gcmin:elbaite  skos:exactMatch  &lt;http://www.wikidata.org/entity/Q1920794&gt;. </v>
      </c>
    </row>
    <row r="3927" spans="1:5" ht="45" x14ac:dyDescent="0.25">
      <c r="A3927" s="1" t="s">
        <v>2071</v>
      </c>
      <c r="B3927" s="1" t="s">
        <v>593</v>
      </c>
      <c r="C3927" s="1" t="s">
        <v>2072</v>
      </c>
      <c r="D3927" s="1" t="str">
        <f t="shared" ref="D3927:D3930" si="622">""""&amp;C3927&amp;""""</f>
        <v>"Breithaupt A, Plattner C F (1850) Enargit, ein neues mineral aus der ordnung der glanze, Annalen der Physik und Chemie 80, 383-391"</v>
      </c>
      <c r="E3927" s="1" t="str">
        <f t="shared" si="619"/>
        <v xml:space="preserve">gcmin:enargite  gcmin:statusnotes  "Breithaupt A, Plattner C F (1850) Enargit, ein neues mineral aus der ordnung der glanze, Annalen der Physik und Chemie 80, 383-391". </v>
      </c>
    </row>
    <row r="3928" spans="1:5" ht="30" x14ac:dyDescent="0.25">
      <c r="A3928" s="1" t="s">
        <v>2071</v>
      </c>
      <c r="B3928" s="1" t="s">
        <v>15</v>
      </c>
      <c r="C3928" s="1" t="s">
        <v>2073</v>
      </c>
      <c r="D3928" s="1" t="str">
        <f t="shared" si="622"/>
        <v>"Enargite"</v>
      </c>
      <c r="E3928" s="1" t="str">
        <f t="shared" si="619"/>
        <v xml:space="preserve">gcmin:enargite  rdfs:label  "Enargite". </v>
      </c>
    </row>
    <row r="3929" spans="1:5" ht="30" x14ac:dyDescent="0.25">
      <c r="A3929" s="1" t="s">
        <v>2071</v>
      </c>
      <c r="B3929" s="1" t="s">
        <v>584</v>
      </c>
      <c r="C3929" s="1" t="s">
        <v>1867</v>
      </c>
      <c r="D3929" s="1" t="str">
        <f t="shared" si="622"/>
        <v>"Wurtzite"</v>
      </c>
      <c r="E3929" s="1" t="str">
        <f t="shared" si="619"/>
        <v xml:space="preserve">gcmin:enargite  gcmin:structuralgroup  "Wurtzite". </v>
      </c>
    </row>
    <row r="3930" spans="1:5" ht="30" x14ac:dyDescent="0.25">
      <c r="A3930" s="1" t="s">
        <v>2071</v>
      </c>
      <c r="B3930" s="1" t="s">
        <v>598</v>
      </c>
      <c r="C3930" s="1" t="s">
        <v>2074</v>
      </c>
      <c r="D3930" s="1" t="str">
        <f t="shared" si="622"/>
        <v>"Cu&lt;sub&gt;3&lt;/sub&gt;AsS&lt;sub&gt;4&lt;/sub&gt;"</v>
      </c>
      <c r="E3930" s="1" t="str">
        <f t="shared" si="619"/>
        <v xml:space="preserve">gcmin:enargite  gcmin:rruffchemistry  "Cu&lt;sub&gt;3&lt;/sub&gt;AsS&lt;sub&gt;4&lt;/sub&gt;". </v>
      </c>
    </row>
    <row r="3931" spans="1:5" x14ac:dyDescent="0.25">
      <c r="A3931" t="s">
        <v>2071</v>
      </c>
      <c r="B3931" t="s">
        <v>7</v>
      </c>
      <c r="C3931" t="s">
        <v>2075</v>
      </c>
      <c r="D3931"/>
      <c r="E3931" s="1" t="str">
        <f t="shared" si="619"/>
        <v xml:space="preserve">gcmin:enargite  skos:exactMatch  &lt;https://www.mindat.org/1:1:1380:8&gt;. </v>
      </c>
    </row>
    <row r="3932" spans="1:5" ht="30" x14ac:dyDescent="0.25">
      <c r="A3932" s="1" t="s">
        <v>2071</v>
      </c>
      <c r="B3932" s="1" t="s">
        <v>17</v>
      </c>
      <c r="C3932" s="1" t="s">
        <v>2073</v>
      </c>
      <c r="D3932" s="1" t="str">
        <f>""""&amp;C3932&amp;""""</f>
        <v>"Enargite"</v>
      </c>
      <c r="E3932" s="1" t="str">
        <f t="shared" si="619"/>
        <v xml:space="preserve">gcmin:enargite  skos:prefLabel  "Enargite". </v>
      </c>
    </row>
    <row r="3933" spans="1:5" x14ac:dyDescent="0.25">
      <c r="A3933" t="s">
        <v>2071</v>
      </c>
      <c r="B3933" t="s">
        <v>4</v>
      </c>
      <c r="C3933">
        <v>1122</v>
      </c>
      <c r="D3933"/>
      <c r="E3933" s="1" t="str">
        <f t="shared" si="619"/>
        <v xml:space="preserve">gcmin:enargite  gcmin:localitycount  1122. </v>
      </c>
    </row>
    <row r="3934" spans="1:5" x14ac:dyDescent="0.25">
      <c r="A3934" t="s">
        <v>2071</v>
      </c>
      <c r="B3934" t="s">
        <v>13</v>
      </c>
      <c r="C3934" t="s">
        <v>77</v>
      </c>
      <c r="D3934"/>
      <c r="E3934" s="1" t="str">
        <f t="shared" si="619"/>
        <v xml:space="preserve">gcmin:enargite  skos:inScheme  gcmin:conceptScheme. </v>
      </c>
    </row>
    <row r="3935" spans="1:5" ht="30" x14ac:dyDescent="0.25">
      <c r="A3935" s="1" t="s">
        <v>2071</v>
      </c>
      <c r="B3935" s="1" t="s">
        <v>26</v>
      </c>
      <c r="C3935" s="1" t="s">
        <v>2076</v>
      </c>
      <c r="D3935" s="1" t="str">
        <f t="shared" ref="D3935:D3936" si="623">""""&amp;C3935&amp;""""</f>
        <v>"http://www.mindat.org/min-1380.html"</v>
      </c>
      <c r="E3935" s="1" t="str">
        <f t="shared" si="619"/>
        <v xml:space="preserve">gcmin:enargite  gcmin:mindaturl  "http://www.mindat.org/min-1380.html". </v>
      </c>
    </row>
    <row r="3936" spans="1:5" ht="30" x14ac:dyDescent="0.25">
      <c r="A3936" s="1" t="s">
        <v>2071</v>
      </c>
      <c r="B3936" s="1" t="s">
        <v>606</v>
      </c>
      <c r="C3936" s="1" t="s">
        <v>2077</v>
      </c>
      <c r="D3936" s="1" t="str">
        <f t="shared" si="623"/>
        <v>"IUPAC: Tricopper sulfarsenate"</v>
      </c>
      <c r="E3936" s="1" t="str">
        <f t="shared" si="619"/>
        <v xml:space="preserve">gcmin:enargite  gcmin:iupacchemname  "IUPAC: Tricopper sulfarsenate". </v>
      </c>
    </row>
    <row r="3937" spans="1:5" x14ac:dyDescent="0.25">
      <c r="A3937" t="s">
        <v>2071</v>
      </c>
      <c r="B3937" t="s">
        <v>7</v>
      </c>
      <c r="C3937" t="s">
        <v>2078</v>
      </c>
      <c r="D3937"/>
      <c r="E3937" s="1" t="str">
        <f t="shared" si="619"/>
        <v xml:space="preserve">gcmin:enargite  skos:exactMatch  &lt;http://www.wikidata.org/entity/Q411881&gt;. </v>
      </c>
    </row>
    <row r="3938" spans="1:5" ht="30" x14ac:dyDescent="0.25">
      <c r="A3938" s="1" t="s">
        <v>2071</v>
      </c>
      <c r="B3938" s="1" t="s">
        <v>116</v>
      </c>
      <c r="C3938" s="1" t="s">
        <v>2074</v>
      </c>
      <c r="D3938" s="1" t="str">
        <f>""""&amp;C3938&amp;""""</f>
        <v>"Cu&lt;sub&gt;3&lt;/sub&gt;AsS&lt;sub&gt;4&lt;/sub&gt;"</v>
      </c>
      <c r="E3938" s="1" t="str">
        <f t="shared" si="619"/>
        <v xml:space="preserve">gcmin:enargite  gcmin:imachemistry  "Cu&lt;sub&gt;3&lt;/sub&gt;AsS&lt;sub&gt;4&lt;/sub&gt;". </v>
      </c>
    </row>
    <row r="3939" spans="1:5" x14ac:dyDescent="0.25">
      <c r="A3939" t="s">
        <v>2071</v>
      </c>
      <c r="B3939" t="s">
        <v>23</v>
      </c>
      <c r="C3939" t="s">
        <v>2079</v>
      </c>
      <c r="D3939"/>
      <c r="E3939" s="1" t="str">
        <f t="shared" si="619"/>
        <v xml:space="preserve">gcmin:enargite  skos:broader  strunz:s02_KA. </v>
      </c>
    </row>
    <row r="3940" spans="1:5" ht="30" x14ac:dyDescent="0.25">
      <c r="A3940" s="1" t="s">
        <v>2071</v>
      </c>
      <c r="B3940" s="1" t="s">
        <v>579</v>
      </c>
      <c r="C3940" s="1" t="s">
        <v>814</v>
      </c>
      <c r="D3940" s="1" t="str">
        <f t="shared" ref="D3940:D3949" si="624">""""&amp;C3940&amp;""""</f>
        <v>"orthorhombic"</v>
      </c>
      <c r="E3940" s="1" t="str">
        <f t="shared" si="619"/>
        <v xml:space="preserve">gcmin:enargite  gcmin:crystalsystem  "orthorhombic". </v>
      </c>
    </row>
    <row r="3941" spans="1:5" ht="30" x14ac:dyDescent="0.25">
      <c r="A3941" s="1" t="s">
        <v>2071</v>
      </c>
      <c r="B3941" s="1" t="s">
        <v>577</v>
      </c>
      <c r="C3941" s="1" t="s">
        <v>2080</v>
      </c>
      <c r="D3941" s="1" t="str">
        <f t="shared" si="624"/>
        <v>"http://www.webmineral.com/data/Enargite.shtml"</v>
      </c>
      <c r="E3941" s="1" t="str">
        <f t="shared" si="619"/>
        <v xml:space="preserve">gcmin:enargite  gcmin:webmineralurl  "http://www.webmineral.com/data/Enargite.shtml". </v>
      </c>
    </row>
    <row r="3942" spans="1:5" ht="30" x14ac:dyDescent="0.25">
      <c r="A3942" s="1" t="s">
        <v>2071</v>
      </c>
      <c r="B3942" s="1" t="s">
        <v>588</v>
      </c>
      <c r="C3942" s="1" t="s">
        <v>2081</v>
      </c>
      <c r="D3942" s="1" t="str">
        <f t="shared" si="624"/>
        <v>"Cu | As | S"</v>
      </c>
      <c r="E3942" s="1" t="str">
        <f t="shared" si="619"/>
        <v xml:space="preserve">gcmin:enargite  gcmin:chemistryelements  "Cu | As | S". </v>
      </c>
    </row>
    <row r="3943" spans="1:5" ht="30" x14ac:dyDescent="0.25">
      <c r="A3943" s="1" t="s">
        <v>2071</v>
      </c>
      <c r="B3943" s="1" t="s">
        <v>575</v>
      </c>
      <c r="C3943" s="1" t="s">
        <v>2082</v>
      </c>
      <c r="D3943" s="1" t="str">
        <f t="shared" si="624"/>
        <v>"02.KA.05"</v>
      </c>
      <c r="E3943" s="1" t="str">
        <f t="shared" si="619"/>
        <v xml:space="preserve">gcmin:enargite  gcmin:strunzcodeV10  "02.KA.05". </v>
      </c>
    </row>
    <row r="3944" spans="1:5" ht="30" x14ac:dyDescent="0.25">
      <c r="A3944" s="1" t="s">
        <v>2071</v>
      </c>
      <c r="B3944" s="1" t="s">
        <v>601</v>
      </c>
      <c r="C3944" s="1" t="s">
        <v>2073</v>
      </c>
      <c r="D3944" s="1" t="str">
        <f t="shared" si="624"/>
        <v>"Enargite"</v>
      </c>
      <c r="E3944" s="1" t="str">
        <f t="shared" si="619"/>
        <v xml:space="preserve">gcmin:enargite  gcmin:rruffnamehtml  "Enargite". </v>
      </c>
    </row>
    <row r="3945" spans="1:5" ht="30" x14ac:dyDescent="0.25">
      <c r="A3945" s="1" t="s">
        <v>2071</v>
      </c>
      <c r="B3945" s="1" t="s">
        <v>604</v>
      </c>
      <c r="C3945" s="1" t="s">
        <v>4804</v>
      </c>
      <c r="D3945" s="1" t="str">
        <f t="shared" si="624"/>
        <v>"Sulfarsenate with (As,Sb)S4 tetrahedra"</v>
      </c>
      <c r="E3945" s="1" t="str">
        <f t="shared" si="619"/>
        <v xml:space="preserve">gcmin:enargite  gcmin:strunzlabel  "Sulfarsenate with (As,Sb)S4 tetrahedra". </v>
      </c>
    </row>
    <row r="3946" spans="1:5" ht="30" x14ac:dyDescent="0.25">
      <c r="A3946" s="1" t="s">
        <v>2071</v>
      </c>
      <c r="B3946" s="1" t="s">
        <v>590</v>
      </c>
      <c r="C3946" s="1" t="s">
        <v>675</v>
      </c>
      <c r="D3946" s="1" t="str">
        <f t="shared" si="624"/>
        <v>"Grandfathered|Approved"</v>
      </c>
      <c r="E3946" s="1" t="str">
        <f t="shared" si="619"/>
        <v xml:space="preserve">gcmin:enargite  gcmin:imastatus  "Grandfathered|Approved". </v>
      </c>
    </row>
    <row r="3947" spans="1:5" ht="30" x14ac:dyDescent="0.25">
      <c r="A3947" s="1" t="s">
        <v>2071</v>
      </c>
      <c r="B3947" s="1" t="s">
        <v>587</v>
      </c>
      <c r="C3947" s="1" t="s">
        <v>2073</v>
      </c>
      <c r="D3947" s="1" t="str">
        <f t="shared" si="624"/>
        <v>"Enargite"</v>
      </c>
      <c r="E3947" s="1" t="str">
        <f t="shared" si="619"/>
        <v xml:space="preserve">gcmin:enargite  gcmin:rruffnameplain  "Enargite". </v>
      </c>
    </row>
    <row r="3948" spans="1:5" ht="30" x14ac:dyDescent="0.25">
      <c r="A3948" s="1" t="s">
        <v>2071</v>
      </c>
      <c r="B3948" s="1" t="s">
        <v>586</v>
      </c>
      <c r="C3948" s="1">
        <v>1850</v>
      </c>
      <c r="D3948" s="1" t="str">
        <f t="shared" si="624"/>
        <v>"1850"</v>
      </c>
      <c r="E3948" s="1" t="str">
        <f t="shared" si="619"/>
        <v xml:space="preserve">gcmin:enargite  gcmin:wikipediadate  "1850". </v>
      </c>
    </row>
    <row r="3949" spans="1:5" ht="30" x14ac:dyDescent="0.25">
      <c r="A3949" s="1" t="s">
        <v>2071</v>
      </c>
      <c r="B3949" s="1" t="s">
        <v>21</v>
      </c>
      <c r="C3949" s="1" t="s">
        <v>2083</v>
      </c>
      <c r="D3949" s="1" t="str">
        <f t="shared" si="624"/>
        <v>"min-1380"</v>
      </c>
      <c r="E3949" s="1" t="str">
        <f t="shared" si="619"/>
        <v xml:space="preserve">gcmin:enargite  gcmin:mindatid  "min-1380". </v>
      </c>
    </row>
    <row r="3950" spans="1:5" x14ac:dyDescent="0.25">
      <c r="A3950" t="s">
        <v>2071</v>
      </c>
      <c r="B3950" t="s">
        <v>11</v>
      </c>
      <c r="C3950" t="s">
        <v>12</v>
      </c>
      <c r="D3950"/>
      <c r="E3950" s="1" t="str">
        <f t="shared" si="619"/>
        <v xml:space="preserve">gcmin:enargite  rdf:type  skos:Concept. </v>
      </c>
    </row>
    <row r="3951" spans="1:5" ht="30" x14ac:dyDescent="0.25">
      <c r="A3951" s="1" t="s">
        <v>2071</v>
      </c>
      <c r="B3951" s="1" t="s">
        <v>581</v>
      </c>
      <c r="C3951" s="1" t="s">
        <v>2084</v>
      </c>
      <c r="D3951" s="1" t="str">
        <f>""""&amp;C3951&amp;""""</f>
        <v>"R050373 | R050435 | R050442 | R070176"</v>
      </c>
      <c r="E3951" s="1" t="str">
        <f t="shared" si="619"/>
        <v xml:space="preserve">gcmin:enargite  gcmin:rruffids  "R050373 | R050435 | R050442 | R070176". </v>
      </c>
    </row>
    <row r="3952" spans="1:5" x14ac:dyDescent="0.25">
      <c r="A3952" t="s">
        <v>2071</v>
      </c>
      <c r="B3952" t="s">
        <v>7</v>
      </c>
      <c r="C3952" t="s">
        <v>2085</v>
      </c>
      <c r="D3952"/>
      <c r="E3952" s="1" t="str">
        <f t="shared" si="619"/>
        <v xml:space="preserve">gcmin:enargite  skos:exactMatch  gsqmin:enargite. </v>
      </c>
    </row>
    <row r="3953" spans="1:5" ht="45" x14ac:dyDescent="0.25">
      <c r="A3953" s="1" t="s">
        <v>2071</v>
      </c>
      <c r="B3953" s="1" t="s">
        <v>602</v>
      </c>
      <c r="C3953" s="1" t="s">
        <v>2086</v>
      </c>
      <c r="D3953" s="1" t="str">
        <f t="shared" ref="D3953:D3954" si="625">""""&amp;C3953&amp;""""</f>
        <v>"https://www.handbookofmineralogy.org/pdfs/enargite.pdf"</v>
      </c>
      <c r="E3953" s="1" t="str">
        <f t="shared" si="619"/>
        <v xml:space="preserve">gcmin:enargite  gcmin:handbookofmineralogyurl  "https://www.handbookofmineralogy.org/pdfs/enargite.pdf". </v>
      </c>
    </row>
    <row r="3954" spans="1:5" ht="90" x14ac:dyDescent="0.25">
      <c r="A3954" s="1" t="s">
        <v>2087</v>
      </c>
      <c r="B3954" s="1" t="s">
        <v>5</v>
      </c>
      <c r="C3954" s="1" t="s">
        <v>2088</v>
      </c>
      <c r="D3954" s="1" t="str">
        <f t="shared" si="625"/>
        <v>"Hypersthene is an unnecessary name for a member of Enstatite-Ferrosilite series; name discredited by the CNMMN Pyroxene Subcommittee (1988).  Regarded as a synonym of enstatite or ferrosilite,  commonly as a mid-way member between these two end-members. Most "hypersthene" is ferroan enstatite. (https://www.mindat.org/min-1995.html)"</v>
      </c>
      <c r="E3954" s="1" t="str">
        <f t="shared" si="619"/>
        <v xml:space="preserve">gcmin:enstatite  rdfs:comment  "Hypersthene is an unnecessary name for a member of Enstatite-Ferrosilite series; name discredited by the CNMMN Pyroxene Subcommittee (1988).  Regarded as a synonym of enstatite or ferrosilite,  commonly as a mid-way member between these two end-members. Most "hypersthene" is ferroan enstatite. (https://www.mindat.org/min-1995.html)". </v>
      </c>
    </row>
    <row r="3955" spans="1:5" x14ac:dyDescent="0.25">
      <c r="A3955" t="s">
        <v>2087</v>
      </c>
      <c r="B3955" t="s">
        <v>4</v>
      </c>
      <c r="C3955">
        <v>1216</v>
      </c>
      <c r="D3955"/>
      <c r="E3955" s="1" t="str">
        <f t="shared" si="619"/>
        <v xml:space="preserve">gcmin:enstatite  gcmin:localitycount  1216. </v>
      </c>
    </row>
    <row r="3956" spans="1:5" ht="30" x14ac:dyDescent="0.25">
      <c r="A3956" s="1" t="s">
        <v>2087</v>
      </c>
      <c r="B3956" s="1" t="s">
        <v>610</v>
      </c>
      <c r="C3956" s="1" t="s">
        <v>633</v>
      </c>
      <c r="D3956" s="1" t="str">
        <f>""""&amp;C3956&amp;""""</f>
        <v>"pyroxene"</v>
      </c>
      <c r="E3956" s="1" t="str">
        <f t="shared" si="619"/>
        <v xml:space="preserve">gcmin:enstatite  gcmin:fleischersgroup  "pyroxene". </v>
      </c>
    </row>
    <row r="3957" spans="1:5" x14ac:dyDescent="0.25">
      <c r="A3957" t="s">
        <v>2087</v>
      </c>
      <c r="B3957" t="s">
        <v>23</v>
      </c>
      <c r="C3957" t="s">
        <v>2089</v>
      </c>
      <c r="D3957"/>
      <c r="E3957" s="1" t="str">
        <f t="shared" si="619"/>
        <v xml:space="preserve">gcmin:enstatite  skos:broader  gcmin:low-calciumpyroxene. </v>
      </c>
    </row>
    <row r="3958" spans="1:5" ht="30" x14ac:dyDescent="0.25">
      <c r="A3958" s="1" t="s">
        <v>2087</v>
      </c>
      <c r="B3958" s="1" t="s">
        <v>575</v>
      </c>
      <c r="C3958" s="1" t="s">
        <v>2090</v>
      </c>
      <c r="D3958" s="1" t="str">
        <f t="shared" ref="D3958:D3968" si="626">""""&amp;C3958&amp;""""</f>
        <v>"09.DA.05"</v>
      </c>
      <c r="E3958" s="1" t="str">
        <f t="shared" si="619"/>
        <v xml:space="preserve">gcmin:enstatite  gcmin:strunzcodeV10  "09.DA.05". </v>
      </c>
    </row>
    <row r="3959" spans="1:5" ht="105" x14ac:dyDescent="0.25">
      <c r="A3959" s="1" t="s">
        <v>2087</v>
      </c>
      <c r="B3959" s="1" t="s">
        <v>593</v>
      </c>
      <c r="C3959" s="1" t="s">
        <v>2091</v>
      </c>
      <c r="D3959" s="1" t="str">
        <f t="shared" si="626"/>
        <v>"Kenngott A (1855) Mineralogische notizen, betreffend die bekannten species: Karstenit, dolomit, millerit, turmalin, galaktit, wasser, plagionit, diopsid, zinkit, calcit und felsobanyt, sowie zwei neue: den enstatit im geschlechte der augit-spathe und den pseudophit im geschlechte der serpentin-steatite, Sitzungsberichte der Kaiserlichen Akademie der Wissenschaften 16, 152-179"</v>
      </c>
      <c r="E3959" s="1" t="str">
        <f t="shared" si="619"/>
        <v xml:space="preserve">gcmin:enstatite  gcmin:statusnotes  "Kenngott A (1855) Mineralogische notizen, betreffend die bekannten species: Karstenit, dolomit, millerit, turmalin, galaktit, wasser, plagionit, diopsid, zinkit, calcit und felsobanyt, sowie zwei neue: den enstatit im geschlechte der augit-spathe und den pseudophit im geschlechte der serpentin-steatite, Sitzungsberichte der Kaiserlichen Akademie der Wissenschaften 16, 152-179". </v>
      </c>
    </row>
    <row r="3960" spans="1:5" ht="30" x14ac:dyDescent="0.25">
      <c r="A3960" s="1" t="s">
        <v>2087</v>
      </c>
      <c r="B3960" s="1" t="s">
        <v>587</v>
      </c>
      <c r="C3960" s="1" t="s">
        <v>2092</v>
      </c>
      <c r="D3960" s="1" t="str">
        <f t="shared" si="626"/>
        <v>"Enstatite"</v>
      </c>
      <c r="E3960" s="1" t="str">
        <f t="shared" si="619"/>
        <v xml:space="preserve">gcmin:enstatite  gcmin:rruffnameplain  "Enstatite". </v>
      </c>
    </row>
    <row r="3961" spans="1:5" ht="30" x14ac:dyDescent="0.25">
      <c r="A3961" s="1" t="s">
        <v>2087</v>
      </c>
      <c r="B3961" s="1" t="s">
        <v>21</v>
      </c>
      <c r="C3961" s="1" t="s">
        <v>2093</v>
      </c>
      <c r="D3961" s="1" t="str">
        <f t="shared" si="626"/>
        <v>"min-1384"</v>
      </c>
      <c r="E3961" s="1" t="str">
        <f t="shared" si="619"/>
        <v xml:space="preserve">gcmin:enstatite  gcmin:mindatid  "min-1384". </v>
      </c>
    </row>
    <row r="3962" spans="1:5" ht="30" x14ac:dyDescent="0.25">
      <c r="A3962" s="1" t="s">
        <v>2087</v>
      </c>
      <c r="B3962" s="1" t="s">
        <v>586</v>
      </c>
      <c r="C3962" s="1">
        <v>1855</v>
      </c>
      <c r="D3962" s="1" t="str">
        <f t="shared" si="626"/>
        <v>"1855"</v>
      </c>
      <c r="E3962" s="1" t="str">
        <f t="shared" si="619"/>
        <v xml:space="preserve">gcmin:enstatite  gcmin:wikipediadate  "1855". </v>
      </c>
    </row>
    <row r="3963" spans="1:5" ht="30" x14ac:dyDescent="0.25">
      <c r="A3963" s="1" t="s">
        <v>2087</v>
      </c>
      <c r="B3963" s="1" t="s">
        <v>588</v>
      </c>
      <c r="C3963" s="1" t="s">
        <v>2094</v>
      </c>
      <c r="D3963" s="1" t="str">
        <f t="shared" si="626"/>
        <v>"Mg | Si | O"</v>
      </c>
      <c r="E3963" s="1" t="str">
        <f t="shared" si="619"/>
        <v xml:space="preserve">gcmin:enstatite  gcmin:chemistryelements  "Mg | Si | O". </v>
      </c>
    </row>
    <row r="3964" spans="1:5" ht="30" x14ac:dyDescent="0.25">
      <c r="A3964" s="1" t="s">
        <v>2087</v>
      </c>
      <c r="B3964" s="1" t="s">
        <v>26</v>
      </c>
      <c r="C3964" s="1" t="s">
        <v>2095</v>
      </c>
      <c r="D3964" s="1" t="str">
        <f t="shared" si="626"/>
        <v>"http://www.mindat.org/min-1384.html"</v>
      </c>
      <c r="E3964" s="1" t="str">
        <f t="shared" si="619"/>
        <v xml:space="preserve">gcmin:enstatite  gcmin:mindaturl  "http://www.mindat.org/min-1384.html". </v>
      </c>
    </row>
    <row r="3965" spans="1:5" ht="30" x14ac:dyDescent="0.25">
      <c r="A3965" s="1" t="s">
        <v>2087</v>
      </c>
      <c r="B3965" s="1" t="s">
        <v>579</v>
      </c>
      <c r="C3965" s="1" t="s">
        <v>1277</v>
      </c>
      <c r="D3965" s="1" t="str">
        <f t="shared" si="626"/>
        <v>"orthorhombic, monoclinic"</v>
      </c>
      <c r="E3965" s="1" t="str">
        <f t="shared" si="619"/>
        <v xml:space="preserve">gcmin:enstatite  gcmin:crystalsystem  "orthorhombic, monoclinic". </v>
      </c>
    </row>
    <row r="3966" spans="1:5" ht="30" x14ac:dyDescent="0.25">
      <c r="A3966" s="1" t="s">
        <v>2087</v>
      </c>
      <c r="B3966" s="1" t="s">
        <v>15</v>
      </c>
      <c r="C3966" s="1" t="s">
        <v>2092</v>
      </c>
      <c r="D3966" s="1" t="str">
        <f t="shared" si="626"/>
        <v>"Enstatite"</v>
      </c>
      <c r="E3966" s="1" t="str">
        <f t="shared" si="619"/>
        <v xml:space="preserve">gcmin:enstatite  rdfs:label  "Enstatite". </v>
      </c>
    </row>
    <row r="3967" spans="1:5" ht="30" x14ac:dyDescent="0.25">
      <c r="A3967" s="1" t="s">
        <v>2087</v>
      </c>
      <c r="B3967" s="1" t="s">
        <v>598</v>
      </c>
      <c r="C3967" s="1" t="s">
        <v>2096</v>
      </c>
      <c r="D3967" s="1" t="str">
        <f t="shared" si="626"/>
        <v>"MgSiO&lt;sub&gt;3&lt;/sub&gt;"</v>
      </c>
      <c r="E3967" s="1" t="str">
        <f t="shared" si="619"/>
        <v xml:space="preserve">gcmin:enstatite  gcmin:rruffchemistry  "MgSiO&lt;sub&gt;3&lt;/sub&gt;". </v>
      </c>
    </row>
    <row r="3968" spans="1:5" ht="30" x14ac:dyDescent="0.25">
      <c r="A3968" s="1" t="s">
        <v>2087</v>
      </c>
      <c r="B3968" s="1" t="s">
        <v>590</v>
      </c>
      <c r="C3968" s="1" t="s">
        <v>643</v>
      </c>
      <c r="D3968" s="1" t="str">
        <f t="shared" si="626"/>
        <v>"Approved"</v>
      </c>
      <c r="E3968" s="1" t="str">
        <f t="shared" si="619"/>
        <v xml:space="preserve">gcmin:enstatite  gcmin:imastatus  "Approved". </v>
      </c>
    </row>
    <row r="3969" spans="1:5" x14ac:dyDescent="0.25">
      <c r="A3969" t="s">
        <v>2087</v>
      </c>
      <c r="B3969" t="s">
        <v>7</v>
      </c>
      <c r="C3969" t="s">
        <v>2097</v>
      </c>
      <c r="D3969"/>
      <c r="E3969" s="1" t="str">
        <f t="shared" si="619"/>
        <v xml:space="preserve">gcmin:enstatite  skos:exactMatch  gsqmin:enstatite. </v>
      </c>
    </row>
    <row r="3970" spans="1:5" ht="30" x14ac:dyDescent="0.25">
      <c r="A3970" s="1" t="s">
        <v>2087</v>
      </c>
      <c r="B3970" s="1" t="s">
        <v>577</v>
      </c>
      <c r="C3970" s="1" t="s">
        <v>2098</v>
      </c>
      <c r="D3970" s="1" t="str">
        <f t="shared" ref="D3970:D3971" si="627">""""&amp;C3970&amp;""""</f>
        <v>"http://www.webmineral.com/data/Enstatite.shtml"</v>
      </c>
      <c r="E3970" s="1" t="str">
        <f t="shared" si="619"/>
        <v xml:space="preserve">gcmin:enstatite  gcmin:webmineralurl  "http://www.webmineral.com/data/Enstatite.shtml". </v>
      </c>
    </row>
    <row r="3971" spans="1:5" ht="30" x14ac:dyDescent="0.25">
      <c r="A3971" s="1" t="s">
        <v>2087</v>
      </c>
      <c r="B3971" s="1" t="s">
        <v>601</v>
      </c>
      <c r="C3971" s="1" t="s">
        <v>2092</v>
      </c>
      <c r="D3971" s="1" t="str">
        <f t="shared" si="627"/>
        <v>"Enstatite"</v>
      </c>
      <c r="E3971" s="1" t="str">
        <f t="shared" ref="E3971:E4034" si="628">A3971 &amp; "  " &amp; B3971 &amp; "  " &amp; IF(ISBLANK(D3971),C3971, D3971) &amp; ". "</f>
        <v xml:space="preserve">gcmin:enstatite  gcmin:rruffnamehtml  "Enstatite". </v>
      </c>
    </row>
    <row r="3972" spans="1:5" x14ac:dyDescent="0.25">
      <c r="A3972" t="s">
        <v>2087</v>
      </c>
      <c r="B3972" t="s">
        <v>11</v>
      </c>
      <c r="C3972" t="s">
        <v>12</v>
      </c>
      <c r="D3972"/>
      <c r="E3972" s="1" t="str">
        <f t="shared" si="628"/>
        <v xml:space="preserve">gcmin:enstatite  rdf:type  skos:Concept. </v>
      </c>
    </row>
    <row r="3973" spans="1:5" x14ac:dyDescent="0.25">
      <c r="A3973" t="s">
        <v>2087</v>
      </c>
      <c r="B3973" t="s">
        <v>13</v>
      </c>
      <c r="C3973" t="s">
        <v>77</v>
      </c>
      <c r="D3973"/>
      <c r="E3973" s="1" t="str">
        <f t="shared" si="628"/>
        <v xml:space="preserve">gcmin:enstatite  skos:inScheme  gcmin:conceptScheme. </v>
      </c>
    </row>
    <row r="3974" spans="1:5" ht="45" x14ac:dyDescent="0.25">
      <c r="A3974" s="1" t="s">
        <v>2087</v>
      </c>
      <c r="B3974" s="1" t="s">
        <v>602</v>
      </c>
      <c r="C3974" s="1" t="s">
        <v>2099</v>
      </c>
      <c r="D3974" s="1" t="str">
        <f t="shared" ref="D3974:D3976" si="629">""""&amp;C3974&amp;""""</f>
        <v>"https://www.handbookofmineralogy.org/pdfs/enstatite.pdf"</v>
      </c>
      <c r="E3974" s="1" t="str">
        <f t="shared" si="628"/>
        <v xml:space="preserve">gcmin:enstatite  gcmin:handbookofmineralogyurl  "https://www.handbookofmineralogy.org/pdfs/enstatite.pdf". </v>
      </c>
    </row>
    <row r="3975" spans="1:5" ht="30" x14ac:dyDescent="0.25">
      <c r="A3975" s="1" t="s">
        <v>2087</v>
      </c>
      <c r="B3975" s="1" t="s">
        <v>584</v>
      </c>
      <c r="C3975" s="1" t="s">
        <v>639</v>
      </c>
      <c r="D3975" s="1" t="str">
        <f t="shared" si="629"/>
        <v>"Pyroxene"</v>
      </c>
      <c r="E3975" s="1" t="str">
        <f t="shared" si="628"/>
        <v xml:space="preserve">gcmin:enstatite  gcmin:structuralgroup  "Pyroxene". </v>
      </c>
    </row>
    <row r="3976" spans="1:5" ht="30" x14ac:dyDescent="0.25">
      <c r="A3976" s="1" t="s">
        <v>2087</v>
      </c>
      <c r="B3976" s="1" t="s">
        <v>116</v>
      </c>
      <c r="C3976" s="1" t="s">
        <v>2100</v>
      </c>
      <c r="D3976" s="1" t="str">
        <f t="shared" si="629"/>
        <v>"Mg&lt;sub&gt;2&lt;/sub&gt;Si&lt;sub&gt;2&lt;/sub&gt;O&lt;sub&gt;6&lt;/sub&gt;"</v>
      </c>
      <c r="E3976" s="1" t="str">
        <f t="shared" si="628"/>
        <v xml:space="preserve">gcmin:enstatite  gcmin:imachemistry  "Mg&lt;sub&gt;2&lt;/sub&gt;Si&lt;sub&gt;2&lt;/sub&gt;O&lt;sub&gt;6&lt;/sub&gt;". </v>
      </c>
    </row>
    <row r="3977" spans="1:5" x14ac:dyDescent="0.25">
      <c r="A3977" t="s">
        <v>2087</v>
      </c>
      <c r="B3977" t="s">
        <v>7</v>
      </c>
      <c r="C3977" t="s">
        <v>2101</v>
      </c>
      <c r="D3977"/>
      <c r="E3977" s="1" t="str">
        <f t="shared" si="628"/>
        <v xml:space="preserve">gcmin:enstatite  skos:exactMatch  &lt;https://www.mindat.org/1:1:1384:6&gt;. </v>
      </c>
    </row>
    <row r="3978" spans="1:5" ht="30" x14ac:dyDescent="0.25">
      <c r="A3978" s="1" t="s">
        <v>2087</v>
      </c>
      <c r="B3978" s="1" t="s">
        <v>17</v>
      </c>
      <c r="C3978" s="1" t="s">
        <v>2092</v>
      </c>
      <c r="D3978" s="1" t="str">
        <f t="shared" ref="D3978:D3979" si="630">""""&amp;C3978&amp;""""</f>
        <v>"Enstatite"</v>
      </c>
      <c r="E3978" s="1" t="str">
        <f t="shared" si="628"/>
        <v xml:space="preserve">gcmin:enstatite  skos:prefLabel  "Enstatite". </v>
      </c>
    </row>
    <row r="3979" spans="1:5" ht="30" x14ac:dyDescent="0.25">
      <c r="A3979" s="1" t="s">
        <v>2087</v>
      </c>
      <c r="B3979" s="1" t="s">
        <v>604</v>
      </c>
      <c r="C3979" s="1" t="s">
        <v>640</v>
      </c>
      <c r="D3979" s="1" t="str">
        <f t="shared" si="630"/>
        <v>"Inosilicate with 2-periodic single chains, Si2O6; pyroxene family"</v>
      </c>
      <c r="E3979" s="1" t="str">
        <f t="shared" si="628"/>
        <v xml:space="preserve">gcmin:enstatite  gcmin:strunzlabel  "Inosilicate with 2-periodic single chains, Si2O6; pyroxene family". </v>
      </c>
    </row>
    <row r="3980" spans="1:5" ht="30" x14ac:dyDescent="0.25">
      <c r="A3980" t="s">
        <v>2087</v>
      </c>
      <c r="B3980" t="s">
        <v>23</v>
      </c>
      <c r="C3980" t="s">
        <v>42</v>
      </c>
      <c r="D3980"/>
      <c r="E3980" s="1" t="str">
        <f t="shared" si="628"/>
        <v xml:space="preserve">gcmin:enstatite  skos:broader  &lt;https://w3id.org/geochem/1.0/mingroup/10967&gt;. </v>
      </c>
    </row>
    <row r="3981" spans="1:5" ht="45" x14ac:dyDescent="0.25">
      <c r="A3981" s="1" t="s">
        <v>2087</v>
      </c>
      <c r="B3981" s="1" t="s">
        <v>581</v>
      </c>
      <c r="C3981" s="1" t="s">
        <v>2102</v>
      </c>
      <c r="D3981" s="1" t="str">
        <f>""""&amp;C3981&amp;""""</f>
        <v>"R040093 | R040094 | R050644 | R060630 | R060744 | R070097 | R070418 | R070550 | R070641 | R100093 | R120168 | R120174"</v>
      </c>
      <c r="E3981" s="1" t="str">
        <f t="shared" si="628"/>
        <v xml:space="preserve">gcmin:enstatite  gcmin:rruffids  "R040093 | R040094 | R050644 | R060630 | R060744 | R070097 | R070418 | R070550 | R070641 | R100093 | R120168 | R120174". </v>
      </c>
    </row>
    <row r="3982" spans="1:5" x14ac:dyDescent="0.25">
      <c r="A3982" t="s">
        <v>2087</v>
      </c>
      <c r="B3982" t="s">
        <v>7</v>
      </c>
      <c r="C3982" t="s">
        <v>2103</v>
      </c>
      <c r="D3982"/>
      <c r="E3982" s="1" t="str">
        <f t="shared" si="628"/>
        <v xml:space="preserve">gcmin:enstatite  skos:exactMatch  &lt;http://www.wikidata.org/entity/Q423010&gt;. </v>
      </c>
    </row>
    <row r="3983" spans="1:5" ht="30" x14ac:dyDescent="0.25">
      <c r="A3983" s="1" t="s">
        <v>2104</v>
      </c>
      <c r="B3983" s="1" t="s">
        <v>21</v>
      </c>
      <c r="C3983" s="1" t="s">
        <v>2105</v>
      </c>
      <c r="D3983" s="1" t="str">
        <f>""""&amp;C3983&amp;""""</f>
        <v>"min-1389"</v>
      </c>
      <c r="E3983" s="1" t="str">
        <f t="shared" si="628"/>
        <v xml:space="preserve">gcmin:epidote  gcmin:mindatid  "min-1389". </v>
      </c>
    </row>
    <row r="3984" spans="1:5" ht="30" x14ac:dyDescent="0.25">
      <c r="A3984" t="s">
        <v>2104</v>
      </c>
      <c r="B3984" t="s">
        <v>23</v>
      </c>
      <c r="C3984" t="s">
        <v>453</v>
      </c>
      <c r="D3984"/>
      <c r="E3984" s="1" t="str">
        <f t="shared" si="628"/>
        <v xml:space="preserve">gcmin:epidote  skos:broader  &lt;https://w3id.org/geochem/1.0/mingroup/46234&gt;. </v>
      </c>
    </row>
    <row r="3985" spans="1:5" ht="45" x14ac:dyDescent="0.25">
      <c r="A3985" s="1" t="s">
        <v>2104</v>
      </c>
      <c r="B3985" s="1" t="s">
        <v>581</v>
      </c>
      <c r="C3985" s="1" t="s">
        <v>2106</v>
      </c>
      <c r="D3985" s="1" t="str">
        <f t="shared" ref="D3985:D3986" si="631">""""&amp;C3985&amp;""""</f>
        <v>"R040089 | R040092 | R050064 | R050131 | R050191 | R050202 | R050303 | R070205 | R100129 | R100148 | R110127 | R110129"</v>
      </c>
      <c r="E3985" s="1" t="str">
        <f t="shared" si="628"/>
        <v xml:space="preserve">gcmin:epidote  gcmin:rruffids  "R040089 | R040092 | R050064 | R050131 | R050191 | R050202 | R050303 | R070205 | R100129 | R100148 | R110127 | R110129". </v>
      </c>
    </row>
    <row r="3986" spans="1:5" ht="45" x14ac:dyDescent="0.25">
      <c r="A3986" s="1" t="s">
        <v>2104</v>
      </c>
      <c r="B3986" s="1" t="s">
        <v>602</v>
      </c>
      <c r="C3986" s="1" t="s">
        <v>2107</v>
      </c>
      <c r="D3986" s="1" t="str">
        <f t="shared" si="631"/>
        <v>"https://www.handbookofmineralogy.org/pdfs/epidote.pdf"</v>
      </c>
      <c r="E3986" s="1" t="str">
        <f t="shared" si="628"/>
        <v xml:space="preserve">gcmin:epidote  gcmin:handbookofmineralogyurl  "https://www.handbookofmineralogy.org/pdfs/epidote.pdf". </v>
      </c>
    </row>
    <row r="3987" spans="1:5" x14ac:dyDescent="0.25">
      <c r="A3987" t="s">
        <v>2104</v>
      </c>
      <c r="B3987" t="s">
        <v>23</v>
      </c>
      <c r="C3987" t="s">
        <v>266</v>
      </c>
      <c r="D3987"/>
      <c r="E3987" s="1" t="str">
        <f t="shared" si="628"/>
        <v xml:space="preserve">gcmin:epidote  skos:broader  gcmin:calc-silicatemineral. </v>
      </c>
    </row>
    <row r="3988" spans="1:5" ht="30" x14ac:dyDescent="0.25">
      <c r="A3988" s="1" t="s">
        <v>2104</v>
      </c>
      <c r="B3988" s="1" t="s">
        <v>15</v>
      </c>
      <c r="C3988" s="1" t="s">
        <v>685</v>
      </c>
      <c r="D3988" s="1" t="str">
        <f t="shared" ref="D3988:D3989" si="632">""""&amp;C3988&amp;""""</f>
        <v>"Epidote"</v>
      </c>
      <c r="E3988" s="1" t="str">
        <f t="shared" si="628"/>
        <v xml:space="preserve">gcmin:epidote  rdfs:label  "Epidote". </v>
      </c>
    </row>
    <row r="3989" spans="1:5" ht="30" x14ac:dyDescent="0.25">
      <c r="A3989" s="1" t="s">
        <v>2104</v>
      </c>
      <c r="B3989" s="1" t="s">
        <v>593</v>
      </c>
      <c r="C3989" s="1" t="s">
        <v>2108</v>
      </c>
      <c r="D3989" s="1" t="str">
        <f t="shared" si="632"/>
        <v>"Ha?y R J (1801) Epidote, Trait? de Min?ralogie 3, 102-113"</v>
      </c>
      <c r="E3989" s="1" t="str">
        <f t="shared" si="628"/>
        <v xml:space="preserve">gcmin:epidote  gcmin:statusnotes  "Ha?y R J (1801) Epidote, Trait? de Min?ralogie 3, 102-113". </v>
      </c>
    </row>
    <row r="3990" spans="1:5" x14ac:dyDescent="0.25">
      <c r="A3990" t="s">
        <v>2104</v>
      </c>
      <c r="B3990" t="s">
        <v>4</v>
      </c>
      <c r="C3990">
        <v>10227</v>
      </c>
      <c r="D3990"/>
      <c r="E3990" s="1" t="str">
        <f t="shared" si="628"/>
        <v xml:space="preserve">gcmin:epidote  gcmin:localitycount  10227. </v>
      </c>
    </row>
    <row r="3991" spans="1:5" x14ac:dyDescent="0.25">
      <c r="A3991" t="s">
        <v>2104</v>
      </c>
      <c r="B3991" t="s">
        <v>7</v>
      </c>
      <c r="C3991" t="s">
        <v>2109</v>
      </c>
      <c r="D3991"/>
      <c r="E3991" s="1" t="str">
        <f t="shared" si="628"/>
        <v xml:space="preserve">gcmin:epidote  skos:exactMatch  gsqmin:epidote. </v>
      </c>
    </row>
    <row r="3992" spans="1:5" ht="45" x14ac:dyDescent="0.25">
      <c r="A3992" s="1" t="s">
        <v>2104</v>
      </c>
      <c r="B3992" s="1" t="s">
        <v>116</v>
      </c>
      <c r="C3992" s="1" t="s">
        <v>2110</v>
      </c>
      <c r="D3992" s="1" t="str">
        <f t="shared" ref="D3992:D3998" si="633">""""&amp;C3992&amp;""""</f>
        <v>"Ca&lt;sub&gt;2&lt;/sub&gt;(Al&lt;sub&gt;2&lt;/sub&gt;Fe&lt;sup&gt;3+&lt;/sup&gt;)[Si&lt;sub&gt;2&lt;/sub&gt;O&lt;sub&gt;7&lt;/sub&gt;][SiO&lt;sub&gt;4&lt;/sub&gt;]O(OH)"</v>
      </c>
      <c r="E3992" s="1" t="str">
        <f t="shared" si="628"/>
        <v xml:space="preserve">gcmin:epidote  gcmin:imachemistry  "Ca&lt;sub&gt;2&lt;/sub&gt;(Al&lt;sub&gt;2&lt;/sub&gt;Fe&lt;sup&gt;3+&lt;/sup&gt;)[Si&lt;sub&gt;2&lt;/sub&gt;O&lt;sub&gt;7&lt;/sub&gt;][SiO&lt;sub&gt;4&lt;/sub&gt;]O(OH)". </v>
      </c>
    </row>
    <row r="3993" spans="1:5" ht="30" x14ac:dyDescent="0.25">
      <c r="A3993" s="1" t="s">
        <v>2104</v>
      </c>
      <c r="B3993" s="1" t="s">
        <v>26</v>
      </c>
      <c r="C3993" s="1" t="s">
        <v>2111</v>
      </c>
      <c r="D3993" s="1" t="str">
        <f t="shared" si="633"/>
        <v>"http://www.mindat.org/min-1389.html"</v>
      </c>
      <c r="E3993" s="1" t="str">
        <f t="shared" si="628"/>
        <v xml:space="preserve">gcmin:epidote  gcmin:mindaturl  "http://www.mindat.org/min-1389.html". </v>
      </c>
    </row>
    <row r="3994" spans="1:5" ht="30" x14ac:dyDescent="0.25">
      <c r="A3994" s="1" t="s">
        <v>2104</v>
      </c>
      <c r="B3994" s="1" t="s">
        <v>588</v>
      </c>
      <c r="C3994" s="1" t="s">
        <v>2112</v>
      </c>
      <c r="D3994" s="1" t="str">
        <f t="shared" si="633"/>
        <v>"Ca | Fe | Al | Si | O | H"</v>
      </c>
      <c r="E3994" s="1" t="str">
        <f t="shared" si="628"/>
        <v xml:space="preserve">gcmin:epidote  gcmin:chemistryelements  "Ca | Fe | Al | Si | O | H". </v>
      </c>
    </row>
    <row r="3995" spans="1:5" ht="30" x14ac:dyDescent="0.25">
      <c r="A3995" s="1" t="s">
        <v>2104</v>
      </c>
      <c r="B3995" s="1" t="s">
        <v>586</v>
      </c>
      <c r="C3995" s="1">
        <v>1801</v>
      </c>
      <c r="D3995" s="1" t="str">
        <f t="shared" si="633"/>
        <v>"1801"</v>
      </c>
      <c r="E3995" s="1" t="str">
        <f t="shared" si="628"/>
        <v xml:space="preserve">gcmin:epidote  gcmin:wikipediadate  "1801". </v>
      </c>
    </row>
    <row r="3996" spans="1:5" ht="45" x14ac:dyDescent="0.25">
      <c r="A3996" s="1" t="s">
        <v>2104</v>
      </c>
      <c r="B3996" s="1" t="s">
        <v>598</v>
      </c>
      <c r="C3996" s="1" t="s">
        <v>2113</v>
      </c>
      <c r="D3996" s="1" t="str">
        <f t="shared" si="633"/>
        <v>"Ca&lt;sub&gt;2&lt;/sub&gt;Fe&lt;sup&gt;3+&lt;/sup&gt;Al&lt;sub&gt;2&lt;/sub&gt;(Si&lt;sub&gt;2&lt;/sub&gt;O&lt;sub&gt;7&lt;/sub&gt;)(SiO&lt;sub&gt;4&lt;/sub&gt;)O(OH)"</v>
      </c>
      <c r="E3996" s="1" t="str">
        <f t="shared" si="628"/>
        <v xml:space="preserve">gcmin:epidote  gcmin:rruffchemistry  "Ca&lt;sub&gt;2&lt;/sub&gt;Fe&lt;sup&gt;3+&lt;/sup&gt;Al&lt;sub&gt;2&lt;/sub&gt;(Si&lt;sub&gt;2&lt;/sub&gt;O&lt;sub&gt;7&lt;/sub&gt;)(SiO&lt;sub&gt;4&lt;/sub&gt;)O(OH)". </v>
      </c>
    </row>
    <row r="3997" spans="1:5" ht="30" x14ac:dyDescent="0.25">
      <c r="A3997" s="1" t="s">
        <v>2104</v>
      </c>
      <c r="B3997" s="1" t="s">
        <v>587</v>
      </c>
      <c r="C3997" s="1" t="s">
        <v>685</v>
      </c>
      <c r="D3997" s="1" t="str">
        <f t="shared" si="633"/>
        <v>"Epidote"</v>
      </c>
      <c r="E3997" s="1" t="str">
        <f t="shared" si="628"/>
        <v xml:space="preserve">gcmin:epidote  gcmin:rruffnameplain  "Epidote". </v>
      </c>
    </row>
    <row r="3998" spans="1:5" ht="30" x14ac:dyDescent="0.25">
      <c r="A3998" s="1" t="s">
        <v>2104</v>
      </c>
      <c r="B3998" s="1" t="s">
        <v>601</v>
      </c>
      <c r="C3998" s="1" t="s">
        <v>685</v>
      </c>
      <c r="D3998" s="1" t="str">
        <f t="shared" si="633"/>
        <v>"Epidote"</v>
      </c>
      <c r="E3998" s="1" t="str">
        <f t="shared" si="628"/>
        <v xml:space="preserve">gcmin:epidote  gcmin:rruffnamehtml  "Epidote". </v>
      </c>
    </row>
    <row r="3999" spans="1:5" x14ac:dyDescent="0.25">
      <c r="A3999" t="s">
        <v>2104</v>
      </c>
      <c r="B3999" t="s">
        <v>7</v>
      </c>
      <c r="C3999" t="s">
        <v>2114</v>
      </c>
      <c r="D3999"/>
      <c r="E3999" s="1" t="str">
        <f t="shared" si="628"/>
        <v xml:space="preserve">gcmin:epidote  skos:exactMatch  &lt;https://www.mindat.org/1:1:1389:1&gt;. </v>
      </c>
    </row>
    <row r="4000" spans="1:5" ht="30" x14ac:dyDescent="0.25">
      <c r="A4000" s="1" t="s">
        <v>2104</v>
      </c>
      <c r="B4000" s="1" t="s">
        <v>610</v>
      </c>
      <c r="C4000" s="1" t="s">
        <v>694</v>
      </c>
      <c r="D4000" s="1" t="str">
        <f t="shared" ref="D4000:D4003" si="634">""""&amp;C4000&amp;""""</f>
        <v>"epidote"</v>
      </c>
      <c r="E4000" s="1" t="str">
        <f t="shared" si="628"/>
        <v xml:space="preserve">gcmin:epidote  gcmin:fleischersgroup  "epidote". </v>
      </c>
    </row>
    <row r="4001" spans="1:5" ht="30" x14ac:dyDescent="0.25">
      <c r="A4001" s="1" t="s">
        <v>2104</v>
      </c>
      <c r="B4001" s="1" t="s">
        <v>604</v>
      </c>
      <c r="C4001" s="1" t="s">
        <v>4798</v>
      </c>
      <c r="D4001" s="1" t="str">
        <f t="shared" si="634"/>
        <v>"Sorosilicate with mixed SiO4 and Si2O7 groups; cations in octahedral [6] and greater coordination"</v>
      </c>
      <c r="E4001" s="1" t="str">
        <f t="shared" si="628"/>
        <v xml:space="preserve">gcmin:epidote  gcmin:strunzlabel  "Sorosilicate with mixed SiO4 and Si2O7 groups; cations in octahedral [6] and greater coordination". </v>
      </c>
    </row>
    <row r="4002" spans="1:5" ht="30" x14ac:dyDescent="0.25">
      <c r="A4002" s="1" t="s">
        <v>2104</v>
      </c>
      <c r="B4002" s="1" t="s">
        <v>579</v>
      </c>
      <c r="C4002" s="1" t="s">
        <v>580</v>
      </c>
      <c r="D4002" s="1" t="str">
        <f t="shared" si="634"/>
        <v>"monoclinic"</v>
      </c>
      <c r="E4002" s="1" t="str">
        <f t="shared" si="628"/>
        <v xml:space="preserve">gcmin:epidote  gcmin:crystalsystem  "monoclinic". </v>
      </c>
    </row>
    <row r="4003" spans="1:5" ht="30" x14ac:dyDescent="0.25">
      <c r="A4003" s="1" t="s">
        <v>2104</v>
      </c>
      <c r="B4003" s="1" t="s">
        <v>590</v>
      </c>
      <c r="C4003" s="1" t="s">
        <v>675</v>
      </c>
      <c r="D4003" s="1" t="str">
        <f t="shared" si="634"/>
        <v>"Grandfathered|Approved"</v>
      </c>
      <c r="E4003" s="1" t="str">
        <f t="shared" si="628"/>
        <v xml:space="preserve">gcmin:epidote  gcmin:imastatus  "Grandfathered|Approved". </v>
      </c>
    </row>
    <row r="4004" spans="1:5" x14ac:dyDescent="0.25">
      <c r="A4004" t="s">
        <v>2104</v>
      </c>
      <c r="B4004" t="s">
        <v>7</v>
      </c>
      <c r="C4004" t="s">
        <v>2115</v>
      </c>
      <c r="D4004"/>
      <c r="E4004" s="1" t="str">
        <f t="shared" si="628"/>
        <v xml:space="preserve">gcmin:epidote  skos:exactMatch  &lt;http://www.wikidata.org/entity/Q272844&gt;. </v>
      </c>
    </row>
    <row r="4005" spans="1:5" x14ac:dyDescent="0.25">
      <c r="A4005" t="s">
        <v>2104</v>
      </c>
      <c r="B4005" t="s">
        <v>13</v>
      </c>
      <c r="C4005" t="s">
        <v>77</v>
      </c>
      <c r="D4005"/>
      <c r="E4005" s="1" t="str">
        <f t="shared" si="628"/>
        <v xml:space="preserve">gcmin:epidote  skos:inScheme  gcmin:conceptScheme. </v>
      </c>
    </row>
    <row r="4006" spans="1:5" ht="30" x14ac:dyDescent="0.25">
      <c r="A4006" s="1" t="s">
        <v>2104</v>
      </c>
      <c r="B4006" s="1" t="s">
        <v>577</v>
      </c>
      <c r="C4006" s="1" t="s">
        <v>2116</v>
      </c>
      <c r="D4006" s="1" t="str">
        <f t="shared" ref="D4006:D4008" si="635">""""&amp;C4006&amp;""""</f>
        <v>"http://www.webmineral.com/data/Epidote.shtml"</v>
      </c>
      <c r="E4006" s="1" t="str">
        <f t="shared" si="628"/>
        <v xml:space="preserve">gcmin:epidote  gcmin:webmineralurl  "http://www.webmineral.com/data/Epidote.shtml". </v>
      </c>
    </row>
    <row r="4007" spans="1:5" ht="30" x14ac:dyDescent="0.25">
      <c r="A4007" s="1" t="s">
        <v>2104</v>
      </c>
      <c r="B4007" s="1" t="s">
        <v>575</v>
      </c>
      <c r="C4007" s="1" t="s">
        <v>1662</v>
      </c>
      <c r="D4007" s="1" t="str">
        <f t="shared" si="635"/>
        <v>"09.BG.05a"</v>
      </c>
      <c r="E4007" s="1" t="str">
        <f t="shared" si="628"/>
        <v xml:space="preserve">gcmin:epidote  gcmin:strunzcodeV10  "09.BG.05a". </v>
      </c>
    </row>
    <row r="4008" spans="1:5" ht="30" x14ac:dyDescent="0.25">
      <c r="A4008" s="1" t="s">
        <v>2104</v>
      </c>
      <c r="B4008" s="1" t="s">
        <v>584</v>
      </c>
      <c r="C4008" s="1" t="s">
        <v>1663</v>
      </c>
      <c r="D4008" s="1" t="str">
        <f t="shared" si="635"/>
        <v>"Clinozoisite"</v>
      </c>
      <c r="E4008" s="1" t="str">
        <f t="shared" si="628"/>
        <v xml:space="preserve">gcmin:epidote  gcmin:structuralgroup  "Clinozoisite". </v>
      </c>
    </row>
    <row r="4009" spans="1:5" x14ac:dyDescent="0.25">
      <c r="A4009" t="s">
        <v>2104</v>
      </c>
      <c r="B4009" t="s">
        <v>11</v>
      </c>
      <c r="C4009" t="s">
        <v>12</v>
      </c>
      <c r="D4009"/>
      <c r="E4009" s="1" t="str">
        <f t="shared" si="628"/>
        <v xml:space="preserve">gcmin:epidote  rdf:type  skos:Concept. </v>
      </c>
    </row>
    <row r="4010" spans="1:5" ht="30" x14ac:dyDescent="0.25">
      <c r="A4010" s="1" t="s">
        <v>2104</v>
      </c>
      <c r="B4010" s="1" t="s">
        <v>17</v>
      </c>
      <c r="C4010" s="1" t="s">
        <v>685</v>
      </c>
      <c r="D4010" s="1" t="str">
        <f>""""&amp;C4010&amp;""""</f>
        <v>"Epidote"</v>
      </c>
      <c r="E4010" s="1" t="str">
        <f t="shared" si="628"/>
        <v xml:space="preserve">gcmin:epidote  skos:prefLabel  "Epidote". </v>
      </c>
    </row>
    <row r="4011" spans="1:5" x14ac:dyDescent="0.25">
      <c r="A4011" t="s">
        <v>2117</v>
      </c>
      <c r="B4011" t="s">
        <v>7</v>
      </c>
      <c r="C4011" t="s">
        <v>2118</v>
      </c>
      <c r="D4011"/>
      <c r="E4011" s="1" t="str">
        <f t="shared" si="628"/>
        <v xml:space="preserve">gcmin:epsomite  skos:exactMatch  gsqmin:epsomite. </v>
      </c>
    </row>
    <row r="4012" spans="1:5" ht="30" x14ac:dyDescent="0.25">
      <c r="A4012" s="1" t="s">
        <v>2117</v>
      </c>
      <c r="B4012" s="1" t="s">
        <v>21</v>
      </c>
      <c r="C4012" s="1" t="s">
        <v>2119</v>
      </c>
      <c r="D4012" s="1" t="str">
        <f t="shared" ref="D4012:D4013" si="636">""""&amp;C4012&amp;""""</f>
        <v>"min-1393"</v>
      </c>
      <c r="E4012" s="1" t="str">
        <f t="shared" si="628"/>
        <v xml:space="preserve">gcmin:epsomite  gcmin:mindatid  "min-1393". </v>
      </c>
    </row>
    <row r="4013" spans="1:5" ht="30" x14ac:dyDescent="0.25">
      <c r="A4013" s="1" t="s">
        <v>2117</v>
      </c>
      <c r="B4013" s="1" t="s">
        <v>581</v>
      </c>
      <c r="C4013" s="1" t="s">
        <v>2120</v>
      </c>
      <c r="D4013" s="1" t="str">
        <f t="shared" si="636"/>
        <v>"R150060"</v>
      </c>
      <c r="E4013" s="1" t="str">
        <f t="shared" si="628"/>
        <v xml:space="preserve">gcmin:epsomite  gcmin:rruffids  "R150060". </v>
      </c>
    </row>
    <row r="4014" spans="1:5" ht="30" x14ac:dyDescent="0.25">
      <c r="A4014" t="s">
        <v>2117</v>
      </c>
      <c r="B4014" t="s">
        <v>23</v>
      </c>
      <c r="C4014" t="s">
        <v>360</v>
      </c>
      <c r="D4014"/>
      <c r="E4014" s="1" t="str">
        <f t="shared" si="628"/>
        <v xml:space="preserve">gcmin:epsomite  skos:broader  &lt;https://w3id.org/geochem/1.0/mingroup/39619&gt;. </v>
      </c>
    </row>
    <row r="4015" spans="1:5" x14ac:dyDescent="0.25">
      <c r="A4015" t="s">
        <v>2117</v>
      </c>
      <c r="B4015" t="s">
        <v>4</v>
      </c>
      <c r="C4015">
        <v>592</v>
      </c>
      <c r="D4015"/>
      <c r="E4015" s="1" t="str">
        <f t="shared" si="628"/>
        <v xml:space="preserve">gcmin:epsomite  gcmin:localitycount  592. </v>
      </c>
    </row>
    <row r="4016" spans="1:5" ht="30" x14ac:dyDescent="0.25">
      <c r="A4016" s="1" t="s">
        <v>2117</v>
      </c>
      <c r="B4016" s="1" t="s">
        <v>588</v>
      </c>
      <c r="C4016" s="1" t="s">
        <v>2121</v>
      </c>
      <c r="D4016" s="1" t="str">
        <f t="shared" ref="D4016:D4020" si="637">""""&amp;C4016&amp;""""</f>
        <v>"Mg | S | O | H"</v>
      </c>
      <c r="E4016" s="1" t="str">
        <f t="shared" si="628"/>
        <v xml:space="preserve">gcmin:epsomite  gcmin:chemistryelements  "Mg | S | O | H". </v>
      </c>
    </row>
    <row r="4017" spans="1:5" ht="45" x14ac:dyDescent="0.25">
      <c r="A4017" s="1" t="s">
        <v>2117</v>
      </c>
      <c r="B4017" s="1" t="s">
        <v>602</v>
      </c>
      <c r="C4017" s="1" t="s">
        <v>2122</v>
      </c>
      <c r="D4017" s="1" t="str">
        <f t="shared" si="637"/>
        <v>"https://www.handbookofmineralogy.org/pdfs/epsomite.pdf"</v>
      </c>
      <c r="E4017" s="1" t="str">
        <f t="shared" si="628"/>
        <v xml:space="preserve">gcmin:epsomite  gcmin:handbookofmineralogyurl  "https://www.handbookofmineralogy.org/pdfs/epsomite.pdf". </v>
      </c>
    </row>
    <row r="4018" spans="1:5" ht="30" x14ac:dyDescent="0.25">
      <c r="A4018" s="1" t="s">
        <v>2117</v>
      </c>
      <c r="B4018" s="1" t="s">
        <v>586</v>
      </c>
      <c r="C4018" s="1">
        <v>1721</v>
      </c>
      <c r="D4018" s="1" t="str">
        <f t="shared" si="637"/>
        <v>"1721"</v>
      </c>
      <c r="E4018" s="1" t="str">
        <f t="shared" si="628"/>
        <v xml:space="preserve">gcmin:epsomite  gcmin:wikipediadate  "1721". </v>
      </c>
    </row>
    <row r="4019" spans="1:5" ht="30" x14ac:dyDescent="0.25">
      <c r="A4019" s="1" t="s">
        <v>2117</v>
      </c>
      <c r="B4019" s="1" t="s">
        <v>575</v>
      </c>
      <c r="C4019" s="1" t="s">
        <v>2123</v>
      </c>
      <c r="D4019" s="1" t="str">
        <f t="shared" si="637"/>
        <v>"07.CB.40"</v>
      </c>
      <c r="E4019" s="1" t="str">
        <f t="shared" si="628"/>
        <v xml:space="preserve">gcmin:epsomite  gcmin:strunzcodeV10  "07.CB.40". </v>
      </c>
    </row>
    <row r="4020" spans="1:5" ht="30" x14ac:dyDescent="0.25">
      <c r="A4020" s="1" t="s">
        <v>2117</v>
      </c>
      <c r="B4020" s="1" t="s">
        <v>584</v>
      </c>
      <c r="C4020" s="1" t="s">
        <v>2124</v>
      </c>
      <c r="D4020" s="1" t="str">
        <f t="shared" si="637"/>
        <v>"Epsomite"</v>
      </c>
      <c r="E4020" s="1" t="str">
        <f t="shared" si="628"/>
        <v xml:space="preserve">gcmin:epsomite  gcmin:structuralgroup  "Epsomite". </v>
      </c>
    </row>
    <row r="4021" spans="1:5" x14ac:dyDescent="0.25">
      <c r="A4021" t="s">
        <v>2117</v>
      </c>
      <c r="B4021" t="s">
        <v>7</v>
      </c>
      <c r="C4021" t="s">
        <v>2125</v>
      </c>
      <c r="D4021"/>
      <c r="E4021" s="1" t="str">
        <f t="shared" si="628"/>
        <v xml:space="preserve">gcmin:epsomite  skos:exactMatch  &lt;http://www.wikidata.org/entity/Q411430&gt;. </v>
      </c>
    </row>
    <row r="4022" spans="1:5" ht="30" x14ac:dyDescent="0.25">
      <c r="A4022" s="1" t="s">
        <v>2117</v>
      </c>
      <c r="B4022" s="1" t="s">
        <v>598</v>
      </c>
      <c r="C4022" s="1" t="s">
        <v>2126</v>
      </c>
      <c r="D4022" s="1" t="str">
        <f t="shared" ref="D4022:D4029" si="638">""""&amp;C4022&amp;""""</f>
        <v>"MgS&lt;sup&gt;6+&lt;/sup&gt;O&lt;sub&gt;4&lt;/sub&gt;?7H&lt;sub&gt;2&lt;/sub&gt;O"</v>
      </c>
      <c r="E4022" s="1" t="str">
        <f t="shared" si="628"/>
        <v xml:space="preserve">gcmin:epsomite  gcmin:rruffchemistry  "MgS&lt;sup&gt;6+&lt;/sup&gt;O&lt;sub&gt;4&lt;/sub&gt;?7H&lt;sub&gt;2&lt;/sub&gt;O". </v>
      </c>
    </row>
    <row r="4023" spans="1:5" ht="30" x14ac:dyDescent="0.25">
      <c r="A4023" s="1" t="s">
        <v>2117</v>
      </c>
      <c r="B4023" s="1" t="s">
        <v>26</v>
      </c>
      <c r="C4023" s="1" t="s">
        <v>2127</v>
      </c>
      <c r="D4023" s="1" t="str">
        <f t="shared" si="638"/>
        <v>"http://www.mindat.org/min-1393.html"</v>
      </c>
      <c r="E4023" s="1" t="str">
        <f t="shared" si="628"/>
        <v xml:space="preserve">gcmin:epsomite  gcmin:mindaturl  "http://www.mindat.org/min-1393.html". </v>
      </c>
    </row>
    <row r="4024" spans="1:5" ht="30" x14ac:dyDescent="0.25">
      <c r="A4024" s="1" t="s">
        <v>2117</v>
      </c>
      <c r="B4024" s="1" t="s">
        <v>590</v>
      </c>
      <c r="C4024" s="1" t="s">
        <v>675</v>
      </c>
      <c r="D4024" s="1" t="str">
        <f t="shared" si="638"/>
        <v>"Grandfathered|Approved"</v>
      </c>
      <c r="E4024" s="1" t="str">
        <f t="shared" si="628"/>
        <v xml:space="preserve">gcmin:epsomite  gcmin:imastatus  "Grandfathered|Approved". </v>
      </c>
    </row>
    <row r="4025" spans="1:5" ht="30" x14ac:dyDescent="0.25">
      <c r="A4025" s="1" t="s">
        <v>2117</v>
      </c>
      <c r="B4025" s="1" t="s">
        <v>601</v>
      </c>
      <c r="C4025" s="1" t="s">
        <v>2124</v>
      </c>
      <c r="D4025" s="1" t="str">
        <f t="shared" si="638"/>
        <v>"Epsomite"</v>
      </c>
      <c r="E4025" s="1" t="str">
        <f t="shared" si="628"/>
        <v xml:space="preserve">gcmin:epsomite  gcmin:rruffnamehtml  "Epsomite". </v>
      </c>
    </row>
    <row r="4026" spans="1:5" ht="90" x14ac:dyDescent="0.25">
      <c r="A4026" s="1" t="s">
        <v>2117</v>
      </c>
      <c r="B4026" s="1" t="s">
        <v>593</v>
      </c>
      <c r="C4026" s="1" t="s">
        <v>2128</v>
      </c>
      <c r="D4026" s="1" t="str">
        <f t="shared" si="638"/>
        <v>"The mineral was previously known, but was named epsonite in this paper: Delam?therie J C (1806) Tableau des analyses chimiques des min?raux, et d'une nouvelle classification de ces substances, fond?e sur ces analyses, Journal de Physique, de Chimie et d?Histoire Naturelle 62, 319-365; 376-405"</v>
      </c>
      <c r="E4026" s="1" t="str">
        <f t="shared" si="628"/>
        <v xml:space="preserve">gcmin:epsomite  gcmin:statusnotes  "The mineral was previously known, but was named epsonite in this paper: Delam?therie J C (1806) Tableau des analyses chimiques des min?raux, et d'une nouvelle classification de ces substances, fond?e sur ces analyses, Journal de Physique, de Chimie et d?Histoire Naturelle 62, 319-365; 376-405". </v>
      </c>
    </row>
    <row r="4027" spans="1:5" ht="30" x14ac:dyDescent="0.25">
      <c r="A4027" s="1" t="s">
        <v>2117</v>
      </c>
      <c r="B4027" s="1" t="s">
        <v>587</v>
      </c>
      <c r="C4027" s="1" t="s">
        <v>2124</v>
      </c>
      <c r="D4027" s="1" t="str">
        <f t="shared" si="638"/>
        <v>"Epsomite"</v>
      </c>
      <c r="E4027" s="1" t="str">
        <f t="shared" si="628"/>
        <v xml:space="preserve">gcmin:epsomite  gcmin:rruffnameplain  "Epsomite". </v>
      </c>
    </row>
    <row r="4028" spans="1:5" ht="30" x14ac:dyDescent="0.25">
      <c r="A4028" s="1" t="s">
        <v>2117</v>
      </c>
      <c r="B4028" s="1" t="s">
        <v>604</v>
      </c>
      <c r="C4028" s="1" t="s">
        <v>1490</v>
      </c>
      <c r="D4028" s="1" t="str">
        <f t="shared" si="638"/>
        <v>"Sulfate, selenate, etc. without additional anions, with H2O, With only medium-sized cations"</v>
      </c>
      <c r="E4028" s="1" t="str">
        <f t="shared" si="628"/>
        <v xml:space="preserve">gcmin:epsomite  gcmin:strunzlabel  "Sulfate, selenate, etc. without additional anions, with H2O, With only medium-sized cations". </v>
      </c>
    </row>
    <row r="4029" spans="1:5" ht="30" x14ac:dyDescent="0.25">
      <c r="A4029" s="1" t="s">
        <v>2117</v>
      </c>
      <c r="B4029" s="1" t="s">
        <v>579</v>
      </c>
      <c r="C4029" s="1" t="s">
        <v>814</v>
      </c>
      <c r="D4029" s="1" t="str">
        <f t="shared" si="638"/>
        <v>"orthorhombic"</v>
      </c>
      <c r="E4029" s="1" t="str">
        <f t="shared" si="628"/>
        <v xml:space="preserve">gcmin:epsomite  gcmin:crystalsystem  "orthorhombic". </v>
      </c>
    </row>
    <row r="4030" spans="1:5" x14ac:dyDescent="0.25">
      <c r="A4030" t="s">
        <v>2117</v>
      </c>
      <c r="B4030" t="s">
        <v>7</v>
      </c>
      <c r="C4030" t="s">
        <v>2129</v>
      </c>
      <c r="D4030"/>
      <c r="E4030" s="1" t="str">
        <f t="shared" si="628"/>
        <v xml:space="preserve">gcmin:epsomite  skos:exactMatch  &lt;https://www.mindat.org/1:1:1393:8&gt;. </v>
      </c>
    </row>
    <row r="4031" spans="1:5" x14ac:dyDescent="0.25">
      <c r="A4031" t="s">
        <v>2117</v>
      </c>
      <c r="B4031" t="s">
        <v>11</v>
      </c>
      <c r="C4031" t="s">
        <v>12</v>
      </c>
      <c r="D4031"/>
      <c r="E4031" s="1" t="str">
        <f t="shared" si="628"/>
        <v xml:space="preserve">gcmin:epsomite  rdf:type  skos:Concept. </v>
      </c>
    </row>
    <row r="4032" spans="1:5" ht="30" x14ac:dyDescent="0.25">
      <c r="A4032" s="1" t="s">
        <v>2117</v>
      </c>
      <c r="B4032" s="1" t="s">
        <v>606</v>
      </c>
      <c r="C4032" s="1" t="s">
        <v>2130</v>
      </c>
      <c r="D4032" s="1" t="str">
        <f t="shared" ref="D4032:D4036" si="639">""""&amp;C4032&amp;""""</f>
        <v>"IUPAC: Magnesium sulfate heptahydrate"</v>
      </c>
      <c r="E4032" s="1" t="str">
        <f t="shared" si="628"/>
        <v xml:space="preserve">gcmin:epsomite  gcmin:iupacchemname  "IUPAC: Magnesium sulfate heptahydrate". </v>
      </c>
    </row>
    <row r="4033" spans="1:5" ht="30" x14ac:dyDescent="0.25">
      <c r="A4033" s="1" t="s">
        <v>2117</v>
      </c>
      <c r="B4033" s="1" t="s">
        <v>610</v>
      </c>
      <c r="C4033" s="1" t="s">
        <v>2131</v>
      </c>
      <c r="D4033" s="1" t="str">
        <f t="shared" si="639"/>
        <v>"epsomite"</v>
      </c>
      <c r="E4033" s="1" t="str">
        <f t="shared" si="628"/>
        <v xml:space="preserve">gcmin:epsomite  gcmin:fleischersgroup  "epsomite". </v>
      </c>
    </row>
    <row r="4034" spans="1:5" ht="30" x14ac:dyDescent="0.25">
      <c r="A4034" s="1" t="s">
        <v>2117</v>
      </c>
      <c r="B4034" s="1" t="s">
        <v>17</v>
      </c>
      <c r="C4034" s="1" t="s">
        <v>2124</v>
      </c>
      <c r="D4034" s="1" t="str">
        <f t="shared" si="639"/>
        <v>"Epsomite"</v>
      </c>
      <c r="E4034" s="1" t="str">
        <f t="shared" si="628"/>
        <v xml:space="preserve">gcmin:epsomite  skos:prefLabel  "Epsomite". </v>
      </c>
    </row>
    <row r="4035" spans="1:5" ht="30" x14ac:dyDescent="0.25">
      <c r="A4035" s="1" t="s">
        <v>2117</v>
      </c>
      <c r="B4035" s="1" t="s">
        <v>15</v>
      </c>
      <c r="C4035" s="1" t="s">
        <v>2124</v>
      </c>
      <c r="D4035" s="1" t="str">
        <f t="shared" si="639"/>
        <v>"Epsomite"</v>
      </c>
      <c r="E4035" s="1" t="str">
        <f t="shared" ref="E4035:E4098" si="640">A4035 &amp; "  " &amp; B4035 &amp; "  " &amp; IF(ISBLANK(D4035),C4035, D4035) &amp; ". "</f>
        <v xml:space="preserve">gcmin:epsomite  rdfs:label  "Epsomite". </v>
      </c>
    </row>
    <row r="4036" spans="1:5" ht="30" x14ac:dyDescent="0.25">
      <c r="A4036" s="1" t="s">
        <v>2117</v>
      </c>
      <c r="B4036" s="1" t="s">
        <v>577</v>
      </c>
      <c r="C4036" s="1" t="s">
        <v>2132</v>
      </c>
      <c r="D4036" s="1" t="str">
        <f t="shared" si="639"/>
        <v>"http://www.webmineral.com/data/Epsomite.shtml"</v>
      </c>
      <c r="E4036" s="1" t="str">
        <f t="shared" si="640"/>
        <v xml:space="preserve">gcmin:epsomite  gcmin:webmineralurl  "http://www.webmineral.com/data/Epsomite.shtml". </v>
      </c>
    </row>
    <row r="4037" spans="1:5" x14ac:dyDescent="0.25">
      <c r="A4037" t="s">
        <v>2117</v>
      </c>
      <c r="B4037" t="s">
        <v>13</v>
      </c>
      <c r="C4037" t="s">
        <v>77</v>
      </c>
      <c r="D4037"/>
      <c r="E4037" s="1" t="str">
        <f t="shared" si="640"/>
        <v xml:space="preserve">gcmin:epsomite  skos:inScheme  gcmin:conceptScheme. </v>
      </c>
    </row>
    <row r="4038" spans="1:5" ht="30" x14ac:dyDescent="0.25">
      <c r="A4038" s="1" t="s">
        <v>2117</v>
      </c>
      <c r="B4038" s="1" t="s">
        <v>116</v>
      </c>
      <c r="C4038" s="1" t="s">
        <v>2133</v>
      </c>
      <c r="D4038" s="1" t="str">
        <f t="shared" ref="D4038:D4039" si="641">""""&amp;C4038&amp;""""</f>
        <v>"Mg(SO&lt;sub&gt;4&lt;/sub&gt;)?7H&lt;sub&gt;2&lt;/sub&gt;O"</v>
      </c>
      <c r="E4038" s="1" t="str">
        <f t="shared" si="640"/>
        <v xml:space="preserve">gcmin:epsomite  gcmin:imachemistry  "Mg(SO&lt;sub&gt;4&lt;/sub&gt;)?7H&lt;sub&gt;2&lt;/sub&gt;O". </v>
      </c>
    </row>
    <row r="4039" spans="1:5" ht="30" x14ac:dyDescent="0.25">
      <c r="A4039" s="1" t="s">
        <v>2134</v>
      </c>
      <c r="B4039" s="1" t="s">
        <v>575</v>
      </c>
      <c r="C4039" s="1" t="s">
        <v>896</v>
      </c>
      <c r="D4039" s="1" t="str">
        <f t="shared" si="641"/>
        <v>"08.CE.40"</v>
      </c>
      <c r="E4039" s="1" t="str">
        <f t="shared" si="640"/>
        <v xml:space="preserve">gcmin:erythrite  gcmin:strunzcodeV10  "08.CE.40". </v>
      </c>
    </row>
    <row r="4040" spans="1:5" x14ac:dyDescent="0.25">
      <c r="A4040" t="s">
        <v>2134</v>
      </c>
      <c r="B4040" t="s">
        <v>11</v>
      </c>
      <c r="C4040" t="s">
        <v>12</v>
      </c>
      <c r="D4040"/>
      <c r="E4040" s="1" t="str">
        <f t="shared" si="640"/>
        <v xml:space="preserve">gcmin:erythrite  rdf:type  skos:Concept. </v>
      </c>
    </row>
    <row r="4041" spans="1:5" ht="45" x14ac:dyDescent="0.25">
      <c r="A4041" s="1" t="s">
        <v>2134</v>
      </c>
      <c r="B4041" s="1" t="s">
        <v>598</v>
      </c>
      <c r="C4041" s="1" t="s">
        <v>2135</v>
      </c>
      <c r="D4041" s="1" t="str">
        <f t="shared" ref="D4041:D4043" si="642">""""&amp;C4041&amp;""""</f>
        <v>"Co&lt;sup&gt;2+&lt;/sup&gt;&lt;sub&gt;3&lt;/sub&gt;(As&lt;sup&gt;5+&lt;/sup&gt;O&lt;sub&gt;4&lt;/sub&gt;)&lt;sub&gt;2&lt;/sub&gt;?8H&lt;sub&gt;2&lt;/sub&gt;O"</v>
      </c>
      <c r="E4041" s="1" t="str">
        <f t="shared" si="640"/>
        <v xml:space="preserve">gcmin:erythrite  gcmin:rruffchemistry  "Co&lt;sup&gt;2+&lt;/sup&gt;&lt;sub&gt;3&lt;/sub&gt;(As&lt;sup&gt;5+&lt;/sup&gt;O&lt;sub&gt;4&lt;/sub&gt;)&lt;sub&gt;2&lt;/sub&gt;?8H&lt;sub&gt;2&lt;/sub&gt;O". </v>
      </c>
    </row>
    <row r="4042" spans="1:5" ht="30" x14ac:dyDescent="0.25">
      <c r="A4042" s="1" t="s">
        <v>2134</v>
      </c>
      <c r="B4042" s="1" t="s">
        <v>610</v>
      </c>
      <c r="C4042" s="1" t="s">
        <v>885</v>
      </c>
      <c r="D4042" s="1" t="str">
        <f t="shared" si="642"/>
        <v>"vivianite"</v>
      </c>
      <c r="E4042" s="1" t="str">
        <f t="shared" si="640"/>
        <v xml:space="preserve">gcmin:erythrite  gcmin:fleischersgroup  "vivianite". </v>
      </c>
    </row>
    <row r="4043" spans="1:5" ht="30" x14ac:dyDescent="0.25">
      <c r="A4043" s="1" t="s">
        <v>2134</v>
      </c>
      <c r="B4043" s="1" t="s">
        <v>579</v>
      </c>
      <c r="C4043" s="1" t="s">
        <v>580</v>
      </c>
      <c r="D4043" s="1" t="str">
        <f t="shared" si="642"/>
        <v>"monoclinic"</v>
      </c>
      <c r="E4043" s="1" t="str">
        <f t="shared" si="640"/>
        <v xml:space="preserve">gcmin:erythrite  gcmin:crystalsystem  "monoclinic". </v>
      </c>
    </row>
    <row r="4044" spans="1:5" x14ac:dyDescent="0.25">
      <c r="A4044" t="s">
        <v>2134</v>
      </c>
      <c r="B4044" t="s">
        <v>7</v>
      </c>
      <c r="C4044" t="s">
        <v>2136</v>
      </c>
      <c r="D4044"/>
      <c r="E4044" s="1" t="str">
        <f t="shared" si="640"/>
        <v xml:space="preserve">gcmin:erythrite  skos:exactMatch  &lt;https://www.mindat.org/1:1:1407:2&gt;. </v>
      </c>
    </row>
    <row r="4045" spans="1:5" ht="30" x14ac:dyDescent="0.25">
      <c r="A4045" s="1" t="s">
        <v>2134</v>
      </c>
      <c r="B4045" s="1" t="s">
        <v>590</v>
      </c>
      <c r="C4045" s="1" t="s">
        <v>675</v>
      </c>
      <c r="D4045" s="1" t="str">
        <f t="shared" ref="D4045:D4050" si="643">""""&amp;C4045&amp;""""</f>
        <v>"Grandfathered|Approved"</v>
      </c>
      <c r="E4045" s="1" t="str">
        <f t="shared" si="640"/>
        <v xml:space="preserve">gcmin:erythrite  gcmin:imastatus  "Grandfathered|Approved". </v>
      </c>
    </row>
    <row r="4046" spans="1:5" ht="30" x14ac:dyDescent="0.25">
      <c r="A4046" s="1" t="s">
        <v>2134</v>
      </c>
      <c r="B4046" s="1" t="s">
        <v>15</v>
      </c>
      <c r="C4046" s="1" t="s">
        <v>2137</v>
      </c>
      <c r="D4046" s="1" t="str">
        <f t="shared" si="643"/>
        <v>"Erythrite"</v>
      </c>
      <c r="E4046" s="1" t="str">
        <f t="shared" si="640"/>
        <v xml:space="preserve">gcmin:erythrite  rdfs:label  "Erythrite". </v>
      </c>
    </row>
    <row r="4047" spans="1:5" ht="30" x14ac:dyDescent="0.25">
      <c r="A4047" s="1" t="s">
        <v>2134</v>
      </c>
      <c r="B4047" s="1" t="s">
        <v>577</v>
      </c>
      <c r="C4047" s="1" t="s">
        <v>2138</v>
      </c>
      <c r="D4047" s="1" t="str">
        <f t="shared" si="643"/>
        <v>"http://www.webmineral.com/data/Erythrite.shtml"</v>
      </c>
      <c r="E4047" s="1" t="str">
        <f t="shared" si="640"/>
        <v xml:space="preserve">gcmin:erythrite  gcmin:webmineralurl  "http://www.webmineral.com/data/Erythrite.shtml". </v>
      </c>
    </row>
    <row r="4048" spans="1:5" ht="30" x14ac:dyDescent="0.25">
      <c r="A4048" s="1" t="s">
        <v>2134</v>
      </c>
      <c r="B4048" s="1" t="s">
        <v>601</v>
      </c>
      <c r="C4048" s="1" t="s">
        <v>2137</v>
      </c>
      <c r="D4048" s="1" t="str">
        <f t="shared" si="643"/>
        <v>"Erythrite"</v>
      </c>
      <c r="E4048" s="1" t="str">
        <f t="shared" si="640"/>
        <v xml:space="preserve">gcmin:erythrite  gcmin:rruffnamehtml  "Erythrite". </v>
      </c>
    </row>
    <row r="4049" spans="1:5" ht="30" x14ac:dyDescent="0.25">
      <c r="A4049" s="1" t="s">
        <v>2134</v>
      </c>
      <c r="B4049" s="1" t="s">
        <v>21</v>
      </c>
      <c r="C4049" s="1" t="s">
        <v>2139</v>
      </c>
      <c r="D4049" s="1" t="str">
        <f t="shared" si="643"/>
        <v>"min-1407"</v>
      </c>
      <c r="E4049" s="1" t="str">
        <f t="shared" si="640"/>
        <v xml:space="preserve">gcmin:erythrite  gcmin:mindatid  "min-1407". </v>
      </c>
    </row>
    <row r="4050" spans="1:5" ht="30" x14ac:dyDescent="0.25">
      <c r="A4050" s="1" t="s">
        <v>2134</v>
      </c>
      <c r="B4050" s="1" t="s">
        <v>116</v>
      </c>
      <c r="C4050" s="1" t="s">
        <v>2140</v>
      </c>
      <c r="D4050" s="1" t="str">
        <f t="shared" si="643"/>
        <v>"Co&lt;sub&gt;3&lt;/sub&gt;(AsO&lt;sub&gt;4&lt;/sub&gt;)&lt;sub&gt;2&lt;/sub&gt;?8H&lt;sub&gt;2&lt;/sub&gt;O"</v>
      </c>
      <c r="E4050" s="1" t="str">
        <f t="shared" si="640"/>
        <v xml:space="preserve">gcmin:erythrite  gcmin:imachemistry  "Co&lt;sub&gt;3&lt;/sub&gt;(AsO&lt;sub&gt;4&lt;/sub&gt;)&lt;sub&gt;2&lt;/sub&gt;?8H&lt;sub&gt;2&lt;/sub&gt;O". </v>
      </c>
    </row>
    <row r="4051" spans="1:5" x14ac:dyDescent="0.25">
      <c r="A4051" t="s">
        <v>2134</v>
      </c>
      <c r="B4051" t="s">
        <v>4</v>
      </c>
      <c r="C4051">
        <v>967</v>
      </c>
      <c r="D4051"/>
      <c r="E4051" s="1" t="str">
        <f t="shared" si="640"/>
        <v xml:space="preserve">gcmin:erythrite  gcmin:localitycount  967. </v>
      </c>
    </row>
    <row r="4052" spans="1:5" ht="30" x14ac:dyDescent="0.25">
      <c r="A4052" s="1" t="s">
        <v>2134</v>
      </c>
      <c r="B4052" s="1" t="s">
        <v>604</v>
      </c>
      <c r="C4052" s="1" t="s">
        <v>894</v>
      </c>
      <c r="D4052" s="1" t="str">
        <f>""""&amp;C4052&amp;""""</f>
        <v>"Phosphate, etc. without additional anions, with H2O, With only medium-sized cations, RO4:H2O about 1:2.5"</v>
      </c>
      <c r="E4052" s="1" t="str">
        <f t="shared" si="640"/>
        <v xml:space="preserve">gcmin:erythrite  gcmin:strunzlabel  "Phosphate, etc. without additional anions, with H2O, With only medium-sized cations, RO4:H2O about 1:2.5". </v>
      </c>
    </row>
    <row r="4053" spans="1:5" x14ac:dyDescent="0.25">
      <c r="A4053" t="s">
        <v>2134</v>
      </c>
      <c r="B4053" t="s">
        <v>7</v>
      </c>
      <c r="C4053" t="s">
        <v>2141</v>
      </c>
      <c r="D4053"/>
      <c r="E4053" s="1" t="str">
        <f t="shared" si="640"/>
        <v xml:space="preserve">gcmin:erythrite  skos:exactMatch  &lt;http://www.wikidata.org/entity/Q247914&gt;. </v>
      </c>
    </row>
    <row r="4054" spans="1:5" ht="45" x14ac:dyDescent="0.25">
      <c r="A4054" s="1" t="s">
        <v>2134</v>
      </c>
      <c r="B4054" s="1" t="s">
        <v>602</v>
      </c>
      <c r="C4054" s="1" t="s">
        <v>2142</v>
      </c>
      <c r="D4054" s="1" t="str">
        <f t="shared" ref="D4054:D4062" si="644">""""&amp;C4054&amp;""""</f>
        <v>"https://www.handbookofmineralogy.org/pdfs/erythrite.pdf"</v>
      </c>
      <c r="E4054" s="1" t="str">
        <f t="shared" si="640"/>
        <v xml:space="preserve">gcmin:erythrite  gcmin:handbookofmineralogyurl  "https://www.handbookofmineralogy.org/pdfs/erythrite.pdf". </v>
      </c>
    </row>
    <row r="4055" spans="1:5" ht="30" x14ac:dyDescent="0.25">
      <c r="A4055" s="1" t="s">
        <v>2134</v>
      </c>
      <c r="B4055" s="1" t="s">
        <v>26</v>
      </c>
      <c r="C4055" s="1" t="s">
        <v>2143</v>
      </c>
      <c r="D4055" s="1" t="str">
        <f t="shared" si="644"/>
        <v>"http://www.mindat.org/min-1407.html"</v>
      </c>
      <c r="E4055" s="1" t="str">
        <f t="shared" si="640"/>
        <v xml:space="preserve">gcmin:erythrite  gcmin:mindaturl  "http://www.mindat.org/min-1407.html". </v>
      </c>
    </row>
    <row r="4056" spans="1:5" ht="30" x14ac:dyDescent="0.25">
      <c r="A4056" s="1" t="s">
        <v>2134</v>
      </c>
      <c r="B4056" s="1" t="s">
        <v>593</v>
      </c>
      <c r="C4056" s="1" t="s">
        <v>2144</v>
      </c>
      <c r="D4056" s="1" t="str">
        <f t="shared" si="644"/>
        <v>"Beudant F S (1832) ?rythrine, cobalt ars?niat?, in Trait? ?l?mentaire de Min?ralogie, 2nd Edition, (Paris) 596-597"</v>
      </c>
      <c r="E4056" s="1" t="str">
        <f t="shared" si="640"/>
        <v xml:space="preserve">gcmin:erythrite  gcmin:statusnotes  "Beudant F S (1832) ?rythrine, cobalt ars?niat?, in Trait? ?l?mentaire de Min?ralogie, 2nd Edition, (Paris) 596-597". </v>
      </c>
    </row>
    <row r="4057" spans="1:5" ht="30" x14ac:dyDescent="0.25">
      <c r="A4057" s="1" t="s">
        <v>2134</v>
      </c>
      <c r="B4057" s="1" t="s">
        <v>587</v>
      </c>
      <c r="C4057" s="1" t="s">
        <v>2137</v>
      </c>
      <c r="D4057" s="1" t="str">
        <f t="shared" si="644"/>
        <v>"Erythrite"</v>
      </c>
      <c r="E4057" s="1" t="str">
        <f t="shared" si="640"/>
        <v xml:space="preserve">gcmin:erythrite  gcmin:rruffnameplain  "Erythrite". </v>
      </c>
    </row>
    <row r="4058" spans="1:5" ht="30" x14ac:dyDescent="0.25">
      <c r="A4058" s="1" t="s">
        <v>2134</v>
      </c>
      <c r="B4058" s="1" t="s">
        <v>586</v>
      </c>
      <c r="C4058" s="1">
        <v>1832</v>
      </c>
      <c r="D4058" s="1" t="str">
        <f t="shared" si="644"/>
        <v>"1832"</v>
      </c>
      <c r="E4058" s="1" t="str">
        <f t="shared" si="640"/>
        <v xml:space="preserve">gcmin:erythrite  gcmin:wikipediadate  "1832". </v>
      </c>
    </row>
    <row r="4059" spans="1:5" ht="30" x14ac:dyDescent="0.25">
      <c r="A4059" s="1" t="s">
        <v>2134</v>
      </c>
      <c r="B4059" s="1" t="s">
        <v>606</v>
      </c>
      <c r="C4059" s="1" t="s">
        <v>2145</v>
      </c>
      <c r="D4059" s="1" t="str">
        <f t="shared" si="644"/>
        <v>"IUPAC: Tricobalt diarsenate octahydrate"</v>
      </c>
      <c r="E4059" s="1" t="str">
        <f t="shared" si="640"/>
        <v xml:space="preserve">gcmin:erythrite  gcmin:iupacchemname  "IUPAC: Tricobalt diarsenate octahydrate". </v>
      </c>
    </row>
    <row r="4060" spans="1:5" ht="30" x14ac:dyDescent="0.25">
      <c r="A4060" s="1" t="s">
        <v>2134</v>
      </c>
      <c r="B4060" s="1" t="s">
        <v>584</v>
      </c>
      <c r="C4060" s="1" t="s">
        <v>901</v>
      </c>
      <c r="D4060" s="1" t="str">
        <f t="shared" si="644"/>
        <v>"Vivianite"</v>
      </c>
      <c r="E4060" s="1" t="str">
        <f t="shared" si="640"/>
        <v xml:space="preserve">gcmin:erythrite  gcmin:structuralgroup  "Vivianite". </v>
      </c>
    </row>
    <row r="4061" spans="1:5" ht="30" x14ac:dyDescent="0.25">
      <c r="A4061" s="1" t="s">
        <v>2134</v>
      </c>
      <c r="B4061" s="1" t="s">
        <v>17</v>
      </c>
      <c r="C4061" s="1" t="s">
        <v>2137</v>
      </c>
      <c r="D4061" s="1" t="str">
        <f t="shared" si="644"/>
        <v>"Erythrite"</v>
      </c>
      <c r="E4061" s="1" t="str">
        <f t="shared" si="640"/>
        <v xml:space="preserve">gcmin:erythrite  skos:prefLabel  "Erythrite". </v>
      </c>
    </row>
    <row r="4062" spans="1:5" ht="30" x14ac:dyDescent="0.25">
      <c r="A4062" s="1" t="s">
        <v>2134</v>
      </c>
      <c r="B4062" s="1" t="s">
        <v>581</v>
      </c>
      <c r="C4062" s="1" t="s">
        <v>2146</v>
      </c>
      <c r="D4062" s="1" t="str">
        <f t="shared" si="644"/>
        <v>"R050073"</v>
      </c>
      <c r="E4062" s="1" t="str">
        <f t="shared" si="640"/>
        <v xml:space="preserve">gcmin:erythrite  gcmin:rruffids  "R050073". </v>
      </c>
    </row>
    <row r="4063" spans="1:5" x14ac:dyDescent="0.25">
      <c r="A4063" t="s">
        <v>2134</v>
      </c>
      <c r="B4063" t="s">
        <v>13</v>
      </c>
      <c r="C4063" t="s">
        <v>77</v>
      </c>
      <c r="D4063"/>
      <c r="E4063" s="1" t="str">
        <f t="shared" si="640"/>
        <v xml:space="preserve">gcmin:erythrite  skos:inScheme  gcmin:conceptScheme. </v>
      </c>
    </row>
    <row r="4064" spans="1:5" x14ac:dyDescent="0.25">
      <c r="A4064" t="s">
        <v>2134</v>
      </c>
      <c r="B4064" t="s">
        <v>7</v>
      </c>
      <c r="C4064" t="s">
        <v>2147</v>
      </c>
      <c r="D4064"/>
      <c r="E4064" s="1" t="str">
        <f t="shared" si="640"/>
        <v xml:space="preserve">gcmin:erythrite  skos:exactMatch  gsqmin:erythrite. </v>
      </c>
    </row>
    <row r="4065" spans="1:5" ht="30" x14ac:dyDescent="0.25">
      <c r="A4065" s="1" t="s">
        <v>2134</v>
      </c>
      <c r="B4065" s="1" t="s">
        <v>588</v>
      </c>
      <c r="C4065" s="1" t="s">
        <v>2148</v>
      </c>
      <c r="D4065" s="1" t="str">
        <f>""""&amp;C4065&amp;""""</f>
        <v>"Co | As | O | H"</v>
      </c>
      <c r="E4065" s="1" t="str">
        <f t="shared" si="640"/>
        <v xml:space="preserve">gcmin:erythrite  gcmin:chemistryelements  "Co | As | O | H". </v>
      </c>
    </row>
    <row r="4066" spans="1:5" ht="30" x14ac:dyDescent="0.25">
      <c r="A4066" t="s">
        <v>2134</v>
      </c>
      <c r="B4066" t="s">
        <v>23</v>
      </c>
      <c r="C4066" t="s">
        <v>248</v>
      </c>
      <c r="D4066"/>
      <c r="E4066" s="1" t="str">
        <f t="shared" si="640"/>
        <v xml:space="preserve">gcmin:erythrite  skos:broader  &lt;https://w3id.org/geochem/1.0/mingroup/29342&gt;. </v>
      </c>
    </row>
    <row r="4067" spans="1:5" ht="30" x14ac:dyDescent="0.25">
      <c r="A4067" s="1" t="s">
        <v>2149</v>
      </c>
      <c r="B4067" s="1" t="s">
        <v>610</v>
      </c>
      <c r="C4067" s="1" t="s">
        <v>2150</v>
      </c>
      <c r="D4067" s="1" t="str">
        <f t="shared" ref="D4067:D4073" si="645">""""&amp;C4067&amp;""""</f>
        <v>"columbite-euxenite-euxenite subgroup"</v>
      </c>
      <c r="E4067" s="1" t="str">
        <f t="shared" si="640"/>
        <v xml:space="preserve">gcmin:euxenite-y  gcmin:fleischersgroup  "columbite-euxenite-euxenite subgroup". </v>
      </c>
    </row>
    <row r="4068" spans="1:5" ht="45" x14ac:dyDescent="0.25">
      <c r="A4068" s="1" t="s">
        <v>2149</v>
      </c>
      <c r="B4068" s="1" t="s">
        <v>602</v>
      </c>
      <c r="C4068" s="1" t="s">
        <v>2151</v>
      </c>
      <c r="D4068" s="1" t="str">
        <f t="shared" si="645"/>
        <v>"https://www.handbookofmineralogy.org/pdfs/euxenite-Y"</v>
      </c>
      <c r="E4068" s="1" t="str">
        <f t="shared" si="640"/>
        <v xml:space="preserve">gcmin:euxenite-y  gcmin:handbookofmineralogyurl  "https://www.handbookofmineralogy.org/pdfs/euxenite-Y". </v>
      </c>
    </row>
    <row r="4069" spans="1:5" ht="30" x14ac:dyDescent="0.25">
      <c r="A4069" s="1" t="s">
        <v>2149</v>
      </c>
      <c r="B4069" s="1" t="s">
        <v>577</v>
      </c>
      <c r="C4069" s="1" t="s">
        <v>2152</v>
      </c>
      <c r="D4069" s="1" t="str">
        <f t="shared" si="645"/>
        <v>"http://www.webmineral.com/data/Euxenite-%28Y%29.shtml"</v>
      </c>
      <c r="E4069" s="1" t="str">
        <f t="shared" si="640"/>
        <v xml:space="preserve">gcmin:euxenite-y  gcmin:webmineralurl  "http://www.webmineral.com/data/Euxenite-%28Y%29.shtml". </v>
      </c>
    </row>
    <row r="4070" spans="1:5" ht="30" x14ac:dyDescent="0.25">
      <c r="A4070" s="1" t="s">
        <v>2149</v>
      </c>
      <c r="B4070" s="1" t="s">
        <v>604</v>
      </c>
      <c r="C4070" s="1" t="s">
        <v>2153</v>
      </c>
      <c r="D4070" s="1" t="str">
        <f t="shared" si="645"/>
        <v>"Oxide, Metal: Oxygen = 1:2 and similar, With large (+- medium-sized) cations; chains of edge-sharing octahedra"</v>
      </c>
      <c r="E4070" s="1" t="str">
        <f t="shared" si="640"/>
        <v xml:space="preserve">gcmin:euxenite-y  gcmin:strunzlabel  "Oxide, Metal: Oxygen = 1:2 and similar, With large (+- medium-sized) cations; chains of edge-sharing octahedra". </v>
      </c>
    </row>
    <row r="4071" spans="1:5" ht="30" x14ac:dyDescent="0.25">
      <c r="A4071" s="1" t="s">
        <v>2149</v>
      </c>
      <c r="B4071" s="1" t="s">
        <v>26</v>
      </c>
      <c r="C4071" s="1" t="s">
        <v>2154</v>
      </c>
      <c r="D4071" s="1" t="str">
        <f t="shared" si="645"/>
        <v>"http://www.mindat.org/min-1425.html"</v>
      </c>
      <c r="E4071" s="1" t="str">
        <f t="shared" si="640"/>
        <v xml:space="preserve">gcmin:euxenite-y  gcmin:mindaturl  "http://www.mindat.org/min-1425.html". </v>
      </c>
    </row>
    <row r="4072" spans="1:5" ht="30" x14ac:dyDescent="0.25">
      <c r="A4072" s="1" t="s">
        <v>2149</v>
      </c>
      <c r="B4072" s="1" t="s">
        <v>116</v>
      </c>
      <c r="C4072" s="1" t="s">
        <v>2155</v>
      </c>
      <c r="D4072" s="1" t="str">
        <f t="shared" si="645"/>
        <v>"(Y,Ca,Ce,U,Th)(Nb,Ta,Ti)&lt;sub&gt;2&lt;/sub&gt;O&lt;sub&gt;6&lt;/sub&gt;"</v>
      </c>
      <c r="E4072" s="1" t="str">
        <f t="shared" si="640"/>
        <v xml:space="preserve">gcmin:euxenite-y  gcmin:imachemistry  "(Y,Ca,Ce,U,Th)(Nb,Ta,Ti)&lt;sub&gt;2&lt;/sub&gt;O&lt;sub&gt;6&lt;/sub&gt;". </v>
      </c>
    </row>
    <row r="4073" spans="1:5" ht="60" x14ac:dyDescent="0.25">
      <c r="A4073" s="1" t="s">
        <v>2149</v>
      </c>
      <c r="B4073" s="1" t="s">
        <v>598</v>
      </c>
      <c r="C4073" s="1" t="s">
        <v>2156</v>
      </c>
      <c r="D4073" s="1" t="str">
        <f t="shared" si="645"/>
        <v>"(Y&lt;sup&gt;3+&lt;/sup&gt;,Ca,Ce&lt;sup&gt;3+&lt;/sup&gt;,U&lt;sup&gt;4+&lt;/sup&gt;,Th&lt;sup&gt;4+&lt;/sup&gt;)(Nb&lt;sup&gt;5+&lt;/sup&gt;,Ta&lt;sup&gt;5+&lt;/sup&gt;,Ti&lt;sup&gt;4+&lt;/sup&gt;)&lt;sub&gt;2&lt;/sub&gt;O&lt;sub&gt;6&lt;/sub&gt;"</v>
      </c>
      <c r="E4073" s="1" t="str">
        <f t="shared" si="640"/>
        <v xml:space="preserve">gcmin:euxenite-y  gcmin:rruffchemistry  "(Y&lt;sup&gt;3+&lt;/sup&gt;,Ca,Ce&lt;sup&gt;3+&lt;/sup&gt;,U&lt;sup&gt;4+&lt;/sup&gt;,Th&lt;sup&gt;4+&lt;/sup&gt;)(Nb&lt;sup&gt;5+&lt;/sup&gt;,Ta&lt;sup&gt;5+&lt;/sup&gt;,Ti&lt;sup&gt;4+&lt;/sup&gt;)&lt;sub&gt;2&lt;/sub&gt;O&lt;sub&gt;6&lt;/sub&gt;". </v>
      </c>
    </row>
    <row r="4074" spans="1:5" ht="30" x14ac:dyDescent="0.25">
      <c r="A4074" t="s">
        <v>2149</v>
      </c>
      <c r="B4074" t="s">
        <v>23</v>
      </c>
      <c r="C4074" t="s">
        <v>480</v>
      </c>
      <c r="D4074"/>
      <c r="E4074" s="1" t="str">
        <f t="shared" si="640"/>
        <v xml:space="preserve">gcmin:euxenite-y  skos:broader  &lt;https://w3id.org/geochem/1.0/mingroup/47564&gt;. </v>
      </c>
    </row>
    <row r="4075" spans="1:5" ht="30" x14ac:dyDescent="0.25">
      <c r="A4075" s="1" t="s">
        <v>2149</v>
      </c>
      <c r="B4075" s="1" t="s">
        <v>588</v>
      </c>
      <c r="C4075" s="1" t="s">
        <v>2157</v>
      </c>
      <c r="D4075" s="1" t="str">
        <f t="shared" ref="D4075:D4080" si="646">""""&amp;C4075&amp;""""</f>
        <v>"Y | Ca | Ce | U | Th | Nb | Ta | Ti | O"</v>
      </c>
      <c r="E4075" s="1" t="str">
        <f t="shared" si="640"/>
        <v xml:space="preserve">gcmin:euxenite-y  gcmin:chemistryelements  "Y | Ca | Ce | U | Th | Nb | Ta | Ti | O". </v>
      </c>
    </row>
    <row r="4076" spans="1:5" ht="30" x14ac:dyDescent="0.25">
      <c r="A4076" s="1" t="s">
        <v>2149</v>
      </c>
      <c r="B4076" s="1" t="s">
        <v>587</v>
      </c>
      <c r="C4076" s="1" t="s">
        <v>2158</v>
      </c>
      <c r="D4076" s="1" t="str">
        <f t="shared" si="646"/>
        <v>"Euxenite-(Y)"</v>
      </c>
      <c r="E4076" s="1" t="str">
        <f t="shared" si="640"/>
        <v xml:space="preserve">gcmin:euxenite-y  gcmin:rruffnameplain  "Euxenite-(Y)". </v>
      </c>
    </row>
    <row r="4077" spans="1:5" ht="30" x14ac:dyDescent="0.25">
      <c r="A4077" s="1" t="s">
        <v>2149</v>
      </c>
      <c r="B4077" s="1" t="s">
        <v>21</v>
      </c>
      <c r="C4077" s="1" t="s">
        <v>2159</v>
      </c>
      <c r="D4077" s="1" t="str">
        <f t="shared" si="646"/>
        <v>"min-1425"</v>
      </c>
      <c r="E4077" s="1" t="str">
        <f t="shared" si="640"/>
        <v xml:space="preserve">gcmin:euxenite-y  gcmin:mindatid  "min-1425". </v>
      </c>
    </row>
    <row r="4078" spans="1:5" ht="30" x14ac:dyDescent="0.25">
      <c r="A4078" s="1" t="s">
        <v>2149</v>
      </c>
      <c r="B4078" s="1" t="s">
        <v>586</v>
      </c>
      <c r="C4078" s="1">
        <v>1840</v>
      </c>
      <c r="D4078" s="1" t="str">
        <f t="shared" si="646"/>
        <v>"1840"</v>
      </c>
      <c r="E4078" s="1" t="str">
        <f t="shared" si="640"/>
        <v xml:space="preserve">gcmin:euxenite-y  gcmin:wikipediadate  "1840". </v>
      </c>
    </row>
    <row r="4079" spans="1:5" ht="30" x14ac:dyDescent="0.25">
      <c r="A4079" s="1" t="s">
        <v>2149</v>
      </c>
      <c r="B4079" s="1" t="s">
        <v>575</v>
      </c>
      <c r="C4079" s="1" t="s">
        <v>2160</v>
      </c>
      <c r="D4079" s="1" t="str">
        <f t="shared" si="646"/>
        <v>"04.DG.05"</v>
      </c>
      <c r="E4079" s="1" t="str">
        <f t="shared" si="640"/>
        <v xml:space="preserve">gcmin:euxenite-y  gcmin:strunzcodeV10  "04.DG.05". </v>
      </c>
    </row>
    <row r="4080" spans="1:5" ht="30" x14ac:dyDescent="0.25">
      <c r="A4080" s="1" t="s">
        <v>2149</v>
      </c>
      <c r="B4080" s="1" t="s">
        <v>579</v>
      </c>
      <c r="C4080" s="1" t="s">
        <v>2161</v>
      </c>
      <c r="D4080" s="1" t="str">
        <f t="shared" si="646"/>
        <v>"orthorhombic, amorphous"</v>
      </c>
      <c r="E4080" s="1" t="str">
        <f t="shared" si="640"/>
        <v xml:space="preserve">gcmin:euxenite-y  gcmin:crystalsystem  "orthorhombic, amorphous". </v>
      </c>
    </row>
    <row r="4081" spans="1:5" x14ac:dyDescent="0.25">
      <c r="A4081" t="s">
        <v>2149</v>
      </c>
      <c r="B4081" t="s">
        <v>4</v>
      </c>
      <c r="C4081">
        <v>662</v>
      </c>
      <c r="D4081"/>
      <c r="E4081" s="1" t="str">
        <f t="shared" si="640"/>
        <v xml:space="preserve">gcmin:euxenite-y  gcmin:localitycount  662. </v>
      </c>
    </row>
    <row r="4082" spans="1:5" ht="30" x14ac:dyDescent="0.25">
      <c r="A4082" s="1" t="s">
        <v>2149</v>
      </c>
      <c r="B4082" s="1" t="s">
        <v>15</v>
      </c>
      <c r="C4082" s="1" t="s">
        <v>2158</v>
      </c>
      <c r="D4082" s="1" t="str">
        <f t="shared" ref="D4082:D4085" si="647">""""&amp;C4082&amp;""""</f>
        <v>"Euxenite-(Y)"</v>
      </c>
      <c r="E4082" s="1" t="str">
        <f t="shared" si="640"/>
        <v xml:space="preserve">gcmin:euxenite-y  rdfs:label  "Euxenite-(Y)". </v>
      </c>
    </row>
    <row r="4083" spans="1:5" ht="30" x14ac:dyDescent="0.25">
      <c r="A4083" s="1" t="s">
        <v>2149</v>
      </c>
      <c r="B4083" s="1" t="s">
        <v>601</v>
      </c>
      <c r="C4083" s="1" t="s">
        <v>2158</v>
      </c>
      <c r="D4083" s="1" t="str">
        <f t="shared" si="647"/>
        <v>"Euxenite-(Y)"</v>
      </c>
      <c r="E4083" s="1" t="str">
        <f t="shared" si="640"/>
        <v xml:space="preserve">gcmin:euxenite-y  gcmin:rruffnamehtml  "Euxenite-(Y)". </v>
      </c>
    </row>
    <row r="4084" spans="1:5" ht="30" x14ac:dyDescent="0.25">
      <c r="A4084" s="1" t="s">
        <v>2149</v>
      </c>
      <c r="B4084" s="1" t="s">
        <v>590</v>
      </c>
      <c r="C4084" s="1" t="s">
        <v>643</v>
      </c>
      <c r="D4084" s="1" t="str">
        <f t="shared" si="647"/>
        <v>"Approved"</v>
      </c>
      <c r="E4084" s="1" t="str">
        <f t="shared" si="640"/>
        <v xml:space="preserve">gcmin:euxenite-y  gcmin:imastatus  "Approved". </v>
      </c>
    </row>
    <row r="4085" spans="1:5" ht="30" x14ac:dyDescent="0.25">
      <c r="A4085" s="1" t="s">
        <v>2149</v>
      </c>
      <c r="B4085" s="1" t="s">
        <v>581</v>
      </c>
      <c r="C4085" s="1" t="s">
        <v>2162</v>
      </c>
      <c r="D4085" s="1" t="str">
        <f t="shared" si="647"/>
        <v>"R060856 | R070324 | R080101"</v>
      </c>
      <c r="E4085" s="1" t="str">
        <f t="shared" si="640"/>
        <v xml:space="preserve">gcmin:euxenite-y  gcmin:rruffids  "R060856 | R070324 | R080101". </v>
      </c>
    </row>
    <row r="4086" spans="1:5" x14ac:dyDescent="0.25">
      <c r="A4086" t="s">
        <v>2149</v>
      </c>
      <c r="B4086" t="s">
        <v>7</v>
      </c>
      <c r="C4086" t="s">
        <v>2163</v>
      </c>
      <c r="D4086"/>
      <c r="E4086" s="1" t="str">
        <f t="shared" si="640"/>
        <v xml:space="preserve">gcmin:euxenite-y  skos:exactMatch  &lt;https://www.mindat.org/1:1:1425:6&gt;. </v>
      </c>
    </row>
    <row r="4087" spans="1:5" ht="30" x14ac:dyDescent="0.25">
      <c r="A4087" s="1" t="s">
        <v>2149</v>
      </c>
      <c r="B4087" s="1" t="s">
        <v>584</v>
      </c>
      <c r="C4087" s="1" t="s">
        <v>1727</v>
      </c>
      <c r="D4087" s="1" t="str">
        <f>""""&amp;C4087&amp;""""</f>
        <v>"Columbite"</v>
      </c>
      <c r="E4087" s="1" t="str">
        <f t="shared" si="640"/>
        <v xml:space="preserve">gcmin:euxenite-y  gcmin:structuralgroup  "Columbite". </v>
      </c>
    </row>
    <row r="4088" spans="1:5" x14ac:dyDescent="0.25">
      <c r="A4088" t="s">
        <v>2149</v>
      </c>
      <c r="B4088" t="s">
        <v>13</v>
      </c>
      <c r="C4088" t="s">
        <v>77</v>
      </c>
      <c r="D4088"/>
      <c r="E4088" s="1" t="str">
        <f t="shared" si="640"/>
        <v xml:space="preserve">gcmin:euxenite-y  skos:inScheme  gcmin:conceptScheme. </v>
      </c>
    </row>
    <row r="4089" spans="1:5" x14ac:dyDescent="0.25">
      <c r="A4089" t="s">
        <v>2149</v>
      </c>
      <c r="B4089" t="s">
        <v>11</v>
      </c>
      <c r="C4089" t="s">
        <v>12</v>
      </c>
      <c r="D4089"/>
      <c r="E4089" s="1" t="str">
        <f t="shared" si="640"/>
        <v xml:space="preserve">gcmin:euxenite-y  rdf:type  skos:Concept. </v>
      </c>
    </row>
    <row r="4090" spans="1:5" ht="30" x14ac:dyDescent="0.25">
      <c r="A4090" t="s">
        <v>2149</v>
      </c>
      <c r="B4090" t="s">
        <v>7</v>
      </c>
      <c r="C4090" t="s">
        <v>2164</v>
      </c>
      <c r="D4090"/>
      <c r="E4090" s="1" t="str">
        <f t="shared" si="640"/>
        <v xml:space="preserve">gcmin:euxenite-y  skos:exactMatch  &lt;http://www.wikidata.org/entity/Q1146596&gt;. </v>
      </c>
    </row>
    <row r="4091" spans="1:5" x14ac:dyDescent="0.25">
      <c r="A4091" t="s">
        <v>2149</v>
      </c>
      <c r="B4091" t="s">
        <v>7</v>
      </c>
      <c r="C4091" t="s">
        <v>2165</v>
      </c>
      <c r="D4091"/>
      <c r="E4091" s="1" t="str">
        <f t="shared" si="640"/>
        <v xml:space="preserve">gcmin:euxenite-y  skos:exactMatch  gsqmin:euxenite-y. </v>
      </c>
    </row>
    <row r="4092" spans="1:5" ht="30" x14ac:dyDescent="0.25">
      <c r="A4092" s="1" t="s">
        <v>2149</v>
      </c>
      <c r="B4092" s="1" t="s">
        <v>17</v>
      </c>
      <c r="C4092" s="1" t="s">
        <v>2158</v>
      </c>
      <c r="D4092" s="1" t="str">
        <f t="shared" ref="D4092:D4102" si="648">""""&amp;C4092&amp;""""</f>
        <v>"Euxenite-(Y)"</v>
      </c>
      <c r="E4092" s="1" t="str">
        <f t="shared" si="640"/>
        <v xml:space="preserve">gcmin:euxenite-y  skos:prefLabel  "Euxenite-(Y)". </v>
      </c>
    </row>
    <row r="4093" spans="1:5" ht="90" x14ac:dyDescent="0.25">
      <c r="A4093" s="1" t="s">
        <v>2149</v>
      </c>
      <c r="B4093" s="1" t="s">
        <v>593</v>
      </c>
      <c r="C4093" s="1" t="s">
        <v>2166</v>
      </c>
      <c r="D4093" s="1" t="str">
        <f t="shared" si="648"/>
        <v>"Scheerer T (1840) Ueber den euxenite, eine neue mineralspecies, Annalen der Physik und Chemie 50, 149-153 Name changed from euxenite: Nickel E H, Mandarino J A (1987) Procedures involving the IMA Commission on New Minerals and Mineral Names and guidelines on mineral nomenclature, American Mineralogist 72, 1031-1042"</v>
      </c>
      <c r="E4093" s="1" t="str">
        <f t="shared" si="640"/>
        <v xml:space="preserve">gcmin:euxenite-y  gcmin:statusnotes  "Scheerer T (1840) Ueber den euxenite, eine neue mineralspecies, Annalen der Physik und Chemie 50, 149-153 Name changed from euxenite: Nickel E H, Mandarino J A (1987) Procedures involving the IMA Commission on New Minerals and Mineral Names and guidelines on mineral nomenclature, American Mineralogist 72, 1031-1042". </v>
      </c>
    </row>
    <row r="4094" spans="1:5" ht="30" x14ac:dyDescent="0.25">
      <c r="A4094" s="1" t="s">
        <v>2167</v>
      </c>
      <c r="B4094" s="1" t="s">
        <v>606</v>
      </c>
      <c r="C4094" s="1" t="s">
        <v>2168</v>
      </c>
      <c r="D4094" s="1" t="str">
        <f t="shared" si="648"/>
        <v>"IUPAC: DiironII nesosilicate"</v>
      </c>
      <c r="E4094" s="1" t="str">
        <f t="shared" si="640"/>
        <v xml:space="preserve">gcmin:fayalite  gcmin:iupacchemname  "IUPAC: DiironII nesosilicate". </v>
      </c>
    </row>
    <row r="4095" spans="1:5" ht="30" x14ac:dyDescent="0.25">
      <c r="A4095" s="1" t="s">
        <v>2167</v>
      </c>
      <c r="B4095" s="1" t="s">
        <v>590</v>
      </c>
      <c r="C4095" s="1" t="s">
        <v>675</v>
      </c>
      <c r="D4095" s="1" t="str">
        <f t="shared" si="648"/>
        <v>"Grandfathered|Approved"</v>
      </c>
      <c r="E4095" s="1" t="str">
        <f t="shared" si="640"/>
        <v xml:space="preserve">gcmin:fayalite  gcmin:imastatus  "Grandfathered|Approved". </v>
      </c>
    </row>
    <row r="4096" spans="1:5" ht="30" x14ac:dyDescent="0.25">
      <c r="A4096" s="1" t="s">
        <v>2167</v>
      </c>
      <c r="B4096" s="1" t="s">
        <v>26</v>
      </c>
      <c r="C4096" s="1" t="s">
        <v>2169</v>
      </c>
      <c r="D4096" s="1" t="str">
        <f t="shared" si="648"/>
        <v>"http://www.mindat.org/min-1458.html"</v>
      </c>
      <c r="E4096" s="1" t="str">
        <f t="shared" si="640"/>
        <v xml:space="preserve">gcmin:fayalite  gcmin:mindaturl  "http://www.mindat.org/min-1458.html". </v>
      </c>
    </row>
    <row r="4097" spans="1:5" ht="30" x14ac:dyDescent="0.25">
      <c r="A4097" s="1" t="s">
        <v>2167</v>
      </c>
      <c r="B4097" s="1" t="s">
        <v>598</v>
      </c>
      <c r="C4097" s="1" t="s">
        <v>2170</v>
      </c>
      <c r="D4097" s="1" t="str">
        <f t="shared" si="648"/>
        <v>"Fe&lt;sup&gt;2+&lt;/sup&gt;&lt;sub&gt;2&lt;/sub&gt;SiO&lt;sub&gt;4&lt;/sub&gt;"</v>
      </c>
      <c r="E4097" s="1" t="str">
        <f t="shared" si="640"/>
        <v xml:space="preserve">gcmin:fayalite  gcmin:rruffchemistry  "Fe&lt;sup&gt;2+&lt;/sup&gt;&lt;sub&gt;2&lt;/sub&gt;SiO&lt;sub&gt;4&lt;/sub&gt;". </v>
      </c>
    </row>
    <row r="4098" spans="1:5" ht="30" x14ac:dyDescent="0.25">
      <c r="A4098" s="1" t="s">
        <v>2167</v>
      </c>
      <c r="B4098" s="1" t="s">
        <v>579</v>
      </c>
      <c r="C4098" s="1" t="s">
        <v>814</v>
      </c>
      <c r="D4098" s="1" t="str">
        <f t="shared" si="648"/>
        <v>"orthorhombic"</v>
      </c>
      <c r="E4098" s="1" t="str">
        <f t="shared" si="640"/>
        <v xml:space="preserve">gcmin:fayalite  gcmin:crystalsystem  "orthorhombic". </v>
      </c>
    </row>
    <row r="4099" spans="1:5" ht="30" x14ac:dyDescent="0.25">
      <c r="A4099" s="1" t="s">
        <v>2167</v>
      </c>
      <c r="B4099" s="1" t="s">
        <v>15</v>
      </c>
      <c r="C4099" s="1" t="s">
        <v>2171</v>
      </c>
      <c r="D4099" s="1" t="str">
        <f t="shared" si="648"/>
        <v>"Fayalite"</v>
      </c>
      <c r="E4099" s="1" t="str">
        <f t="shared" ref="E4099:E4162" si="649">A4099 &amp; "  " &amp; B4099 &amp; "  " &amp; IF(ISBLANK(D4099),C4099, D4099) &amp; ". "</f>
        <v xml:space="preserve">gcmin:fayalite  rdfs:label  "Fayalite". </v>
      </c>
    </row>
    <row r="4100" spans="1:5" ht="30" x14ac:dyDescent="0.25">
      <c r="A4100" s="1" t="s">
        <v>2167</v>
      </c>
      <c r="B4100" s="1" t="s">
        <v>584</v>
      </c>
      <c r="C4100" s="1" t="s">
        <v>2172</v>
      </c>
      <c r="D4100" s="1" t="str">
        <f t="shared" si="648"/>
        <v>"Olivine"</v>
      </c>
      <c r="E4100" s="1" t="str">
        <f t="shared" si="649"/>
        <v xml:space="preserve">gcmin:fayalite  gcmin:structuralgroup  "Olivine". </v>
      </c>
    </row>
    <row r="4101" spans="1:5" ht="30" x14ac:dyDescent="0.25">
      <c r="A4101" s="1" t="s">
        <v>2167</v>
      </c>
      <c r="B4101" s="1" t="s">
        <v>116</v>
      </c>
      <c r="C4101" s="1" t="s">
        <v>2173</v>
      </c>
      <c r="D4101" s="1" t="str">
        <f t="shared" si="648"/>
        <v>"Fe&lt;sup&gt;2+&lt;/sup&gt;&lt;sub&gt;2&lt;/sub&gt;(SiO&lt;sub&gt;4&lt;/sub&gt;)"</v>
      </c>
      <c r="E4101" s="1" t="str">
        <f t="shared" si="649"/>
        <v xml:space="preserve">gcmin:fayalite  gcmin:imachemistry  "Fe&lt;sup&gt;2+&lt;/sup&gt;&lt;sub&gt;2&lt;/sub&gt;(SiO&lt;sub&gt;4&lt;/sub&gt;)". </v>
      </c>
    </row>
    <row r="4102" spans="1:5" ht="30" x14ac:dyDescent="0.25">
      <c r="A4102" s="1" t="s">
        <v>2167</v>
      </c>
      <c r="B4102" s="1" t="s">
        <v>577</v>
      </c>
      <c r="C4102" s="1" t="s">
        <v>2174</v>
      </c>
      <c r="D4102" s="1" t="str">
        <f t="shared" si="648"/>
        <v>"http://www.webmineral.com/data/Fayalite.shtml"</v>
      </c>
      <c r="E4102" s="1" t="str">
        <f t="shared" si="649"/>
        <v xml:space="preserve">gcmin:fayalite  gcmin:webmineralurl  "http://www.webmineral.com/data/Fayalite.shtml". </v>
      </c>
    </row>
    <row r="4103" spans="1:5" x14ac:dyDescent="0.25">
      <c r="A4103" t="s">
        <v>2167</v>
      </c>
      <c r="B4103" t="s">
        <v>7</v>
      </c>
      <c r="C4103" t="s">
        <v>2175</v>
      </c>
      <c r="D4103"/>
      <c r="E4103" s="1" t="str">
        <f t="shared" si="649"/>
        <v xml:space="preserve">gcmin:fayalite  skos:exactMatch  &lt;http://www.wikidata.org/entity/Q411130&gt;. </v>
      </c>
    </row>
    <row r="4104" spans="1:5" ht="30" x14ac:dyDescent="0.25">
      <c r="A4104" s="1" t="s">
        <v>2167</v>
      </c>
      <c r="B4104" s="1" t="s">
        <v>604</v>
      </c>
      <c r="C4104" s="1" t="s">
        <v>2176</v>
      </c>
      <c r="D4104" s="1" t="str">
        <f t="shared" ref="D4104:D4105" si="650">""""&amp;C4104&amp;""""</f>
        <v>"Nesosilicate without additional anions; cations in octahedral [6] coordination"</v>
      </c>
      <c r="E4104" s="1" t="str">
        <f t="shared" si="649"/>
        <v xml:space="preserve">gcmin:fayalite  gcmin:strunzlabel  "Nesosilicate without additional anions; cations in octahedral [6] coordination". </v>
      </c>
    </row>
    <row r="4105" spans="1:5" ht="30" x14ac:dyDescent="0.25">
      <c r="A4105" s="1" t="s">
        <v>2167</v>
      </c>
      <c r="B4105" s="1" t="s">
        <v>21</v>
      </c>
      <c r="C4105" s="1" t="s">
        <v>2177</v>
      </c>
      <c r="D4105" s="1" t="str">
        <f t="shared" si="650"/>
        <v>"min-1458"</v>
      </c>
      <c r="E4105" s="1" t="str">
        <f t="shared" si="649"/>
        <v xml:space="preserve">gcmin:fayalite  gcmin:mindatid  "min-1458". </v>
      </c>
    </row>
    <row r="4106" spans="1:5" x14ac:dyDescent="0.25">
      <c r="A4106" t="s">
        <v>2167</v>
      </c>
      <c r="B4106" t="s">
        <v>7</v>
      </c>
      <c r="C4106" t="s">
        <v>2178</v>
      </c>
      <c r="D4106"/>
      <c r="E4106" s="1" t="str">
        <f t="shared" si="649"/>
        <v xml:space="preserve">gcmin:fayalite  skos:exactMatch  &lt;https://www.mindat.org/1:1:1458:4&gt;. </v>
      </c>
    </row>
    <row r="4107" spans="1:5" ht="30" x14ac:dyDescent="0.25">
      <c r="A4107" s="1" t="s">
        <v>2167</v>
      </c>
      <c r="B4107" s="1" t="s">
        <v>588</v>
      </c>
      <c r="C4107" s="1" t="s">
        <v>2179</v>
      </c>
      <c r="D4107" s="1" t="str">
        <f t="shared" ref="D4107:D4111" si="651">""""&amp;C4107&amp;""""</f>
        <v>"Fe | Si | O"</v>
      </c>
      <c r="E4107" s="1" t="str">
        <f t="shared" si="649"/>
        <v xml:space="preserve">gcmin:fayalite  gcmin:chemistryelements  "Fe | Si | O". </v>
      </c>
    </row>
    <row r="4108" spans="1:5" ht="30" x14ac:dyDescent="0.25">
      <c r="A4108" s="1" t="s">
        <v>2167</v>
      </c>
      <c r="B4108" s="1" t="s">
        <v>586</v>
      </c>
      <c r="C4108" s="1">
        <v>1840</v>
      </c>
      <c r="D4108" s="1" t="str">
        <f t="shared" si="651"/>
        <v>"1840"</v>
      </c>
      <c r="E4108" s="1" t="str">
        <f t="shared" si="649"/>
        <v xml:space="preserve">gcmin:fayalite  gcmin:wikipediadate  "1840". </v>
      </c>
    </row>
    <row r="4109" spans="1:5" ht="30" x14ac:dyDescent="0.25">
      <c r="A4109" s="1" t="s">
        <v>2167</v>
      </c>
      <c r="B4109" s="1" t="s">
        <v>601</v>
      </c>
      <c r="C4109" s="1" t="s">
        <v>2171</v>
      </c>
      <c r="D4109" s="1" t="str">
        <f t="shared" si="651"/>
        <v>"Fayalite"</v>
      </c>
      <c r="E4109" s="1" t="str">
        <f t="shared" si="649"/>
        <v xml:space="preserve">gcmin:fayalite  gcmin:rruffnamehtml  "Fayalite". </v>
      </c>
    </row>
    <row r="4110" spans="1:5" ht="45" x14ac:dyDescent="0.25">
      <c r="A4110" s="1" t="s">
        <v>2167</v>
      </c>
      <c r="B4110" s="1" t="s">
        <v>602</v>
      </c>
      <c r="C4110" s="1" t="s">
        <v>2180</v>
      </c>
      <c r="D4110" s="1" t="str">
        <f t="shared" si="651"/>
        <v>"https://www.handbookofmineralogy.org/pdfs/fayalite.pdf"</v>
      </c>
      <c r="E4110" s="1" t="str">
        <f t="shared" si="649"/>
        <v xml:space="preserve">gcmin:fayalite  gcmin:handbookofmineralogyurl  "https://www.handbookofmineralogy.org/pdfs/fayalite.pdf". </v>
      </c>
    </row>
    <row r="4111" spans="1:5" ht="30" x14ac:dyDescent="0.25">
      <c r="A4111" s="1" t="s">
        <v>2167</v>
      </c>
      <c r="B4111" s="1" t="s">
        <v>610</v>
      </c>
      <c r="C4111" s="1" t="s">
        <v>2181</v>
      </c>
      <c r="D4111" s="1" t="str">
        <f t="shared" si="651"/>
        <v>"olivine"</v>
      </c>
      <c r="E4111" s="1" t="str">
        <f t="shared" si="649"/>
        <v xml:space="preserve">gcmin:fayalite  gcmin:fleischersgroup  "olivine". </v>
      </c>
    </row>
    <row r="4112" spans="1:5" ht="30" x14ac:dyDescent="0.25">
      <c r="A4112" t="s">
        <v>2167</v>
      </c>
      <c r="B4112" t="s">
        <v>23</v>
      </c>
      <c r="C4112" t="s">
        <v>130</v>
      </c>
      <c r="D4112"/>
      <c r="E4112" s="1" t="str">
        <f t="shared" si="649"/>
        <v xml:space="preserve">gcmin:fayalite  skos:broader  &lt;https://w3id.org/geochem/1.0/mingroup/29264&gt;. </v>
      </c>
    </row>
    <row r="4113" spans="1:5" x14ac:dyDescent="0.25">
      <c r="A4113" t="s">
        <v>2167</v>
      </c>
      <c r="B4113" t="s">
        <v>13</v>
      </c>
      <c r="C4113" t="s">
        <v>77</v>
      </c>
      <c r="D4113"/>
      <c r="E4113" s="1" t="str">
        <f t="shared" si="649"/>
        <v xml:space="preserve">gcmin:fayalite  skos:inScheme  gcmin:conceptScheme. </v>
      </c>
    </row>
    <row r="4114" spans="1:5" x14ac:dyDescent="0.25">
      <c r="A4114" t="s">
        <v>2167</v>
      </c>
      <c r="B4114" t="s">
        <v>23</v>
      </c>
      <c r="C4114" t="s">
        <v>2182</v>
      </c>
      <c r="D4114"/>
      <c r="E4114" s="1" t="str">
        <f t="shared" si="649"/>
        <v xml:space="preserve">gcmin:fayalite  skos:broader  strunz:s09_AC. </v>
      </c>
    </row>
    <row r="4115" spans="1:5" x14ac:dyDescent="0.25">
      <c r="A4115" t="s">
        <v>2167</v>
      </c>
      <c r="B4115" t="s">
        <v>7</v>
      </c>
      <c r="C4115" t="s">
        <v>2183</v>
      </c>
      <c r="D4115"/>
      <c r="E4115" s="1" t="str">
        <f t="shared" si="649"/>
        <v xml:space="preserve">gcmin:fayalite  skos:exactMatch  gsqmin:fayalite. </v>
      </c>
    </row>
    <row r="4116" spans="1:5" ht="30" x14ac:dyDescent="0.25">
      <c r="A4116" s="1" t="s">
        <v>2167</v>
      </c>
      <c r="B4116" s="1" t="s">
        <v>581</v>
      </c>
      <c r="C4116" s="1" t="s">
        <v>2184</v>
      </c>
      <c r="D4116" s="1" t="str">
        <f t="shared" ref="D4116:D4117" si="652">""""&amp;C4116&amp;""""</f>
        <v>"R070157 | R070374 | R070293 | R100102 | R100103 | R100104"</v>
      </c>
      <c r="E4116" s="1" t="str">
        <f t="shared" si="649"/>
        <v xml:space="preserve">gcmin:fayalite  gcmin:rruffids  "R070157 | R070374 | R070293 | R100102 | R100103 | R100104". </v>
      </c>
    </row>
    <row r="4117" spans="1:5" ht="30" x14ac:dyDescent="0.25">
      <c r="A4117" s="1" t="s">
        <v>2167</v>
      </c>
      <c r="B4117" s="1" t="s">
        <v>575</v>
      </c>
      <c r="C4117" s="1" t="s">
        <v>2185</v>
      </c>
      <c r="D4117" s="1" t="str">
        <f t="shared" si="652"/>
        <v>"09.AC.05"</v>
      </c>
      <c r="E4117" s="1" t="str">
        <f t="shared" si="649"/>
        <v xml:space="preserve">gcmin:fayalite  gcmin:strunzcodeV10  "09.AC.05". </v>
      </c>
    </row>
    <row r="4118" spans="1:5" x14ac:dyDescent="0.25">
      <c r="A4118" t="s">
        <v>2167</v>
      </c>
      <c r="B4118" t="s">
        <v>4</v>
      </c>
      <c r="C4118">
        <v>566</v>
      </c>
      <c r="D4118"/>
      <c r="E4118" s="1" t="str">
        <f t="shared" si="649"/>
        <v xml:space="preserve">gcmin:fayalite  gcmin:localitycount  566. </v>
      </c>
    </row>
    <row r="4119" spans="1:5" ht="30" x14ac:dyDescent="0.25">
      <c r="A4119" s="1" t="s">
        <v>2167</v>
      </c>
      <c r="B4119" s="1" t="s">
        <v>587</v>
      </c>
      <c r="C4119" s="1" t="s">
        <v>2171</v>
      </c>
      <c r="D4119" s="1" t="str">
        <f>""""&amp;C4119&amp;""""</f>
        <v>"Fayalite"</v>
      </c>
      <c r="E4119" s="1" t="str">
        <f t="shared" si="649"/>
        <v xml:space="preserve">gcmin:fayalite  gcmin:rruffnameplain  "Fayalite". </v>
      </c>
    </row>
    <row r="4120" spans="1:5" x14ac:dyDescent="0.25">
      <c r="A4120" t="s">
        <v>2167</v>
      </c>
      <c r="B4120" t="s">
        <v>11</v>
      </c>
      <c r="C4120" t="s">
        <v>12</v>
      </c>
      <c r="D4120"/>
      <c r="E4120" s="1" t="str">
        <f t="shared" si="649"/>
        <v xml:space="preserve">gcmin:fayalite  rdf:type  skos:Concept. </v>
      </c>
    </row>
    <row r="4121" spans="1:5" ht="30" x14ac:dyDescent="0.25">
      <c r="A4121" s="1" t="s">
        <v>2167</v>
      </c>
      <c r="B4121" s="1" t="s">
        <v>17</v>
      </c>
      <c r="C4121" s="1" t="s">
        <v>2171</v>
      </c>
      <c r="D4121" s="1" t="str">
        <f t="shared" ref="D4121:D4124" si="653">""""&amp;C4121&amp;""""</f>
        <v>"Fayalite"</v>
      </c>
      <c r="E4121" s="1" t="str">
        <f t="shared" si="649"/>
        <v xml:space="preserve">gcmin:fayalite  skos:prefLabel  "Fayalite". </v>
      </c>
    </row>
    <row r="4122" spans="1:5" ht="30" x14ac:dyDescent="0.25">
      <c r="A4122" s="1" t="s">
        <v>2167</v>
      </c>
      <c r="B4122" s="1" t="s">
        <v>593</v>
      </c>
      <c r="C4122" s="1" t="s">
        <v>2186</v>
      </c>
      <c r="D4122" s="1" t="str">
        <f t="shared" si="653"/>
        <v>"Gmelin C G (1840) Chemische untersuchung des fayalits, Annalen der Physik und Chemie 51, 160-164"</v>
      </c>
      <c r="E4122" s="1" t="str">
        <f t="shared" si="649"/>
        <v xml:space="preserve">gcmin:fayalite  gcmin:statusnotes  "Gmelin C G (1840) Chemische untersuchung des fayalits, Annalen der Physik und Chemie 51, 160-164". </v>
      </c>
    </row>
    <row r="4123" spans="1:5" ht="30" x14ac:dyDescent="0.25">
      <c r="A4123" s="1" t="s">
        <v>2187</v>
      </c>
      <c r="B4123" s="1" t="s">
        <v>577</v>
      </c>
      <c r="C4123" s="1" t="s">
        <v>2188</v>
      </c>
      <c r="D4123" s="1" t="str">
        <f t="shared" si="653"/>
        <v>"http://www.webmineral.com/data/Ferberite.shtml"</v>
      </c>
      <c r="E4123" s="1" t="str">
        <f t="shared" si="649"/>
        <v xml:space="preserve">gcmin:ferberite  gcmin:webmineralurl  "http://www.webmineral.com/data/Ferberite.shtml". </v>
      </c>
    </row>
    <row r="4124" spans="1:5" ht="30" x14ac:dyDescent="0.25">
      <c r="A4124" s="1" t="s">
        <v>2187</v>
      </c>
      <c r="B4124" s="1" t="s">
        <v>116</v>
      </c>
      <c r="C4124" s="1" t="s">
        <v>2189</v>
      </c>
      <c r="D4124" s="1" t="str">
        <f t="shared" si="653"/>
        <v>"Fe&lt;sup&gt;2+&lt;/sup&gt;(WO&lt;sub&gt;4&lt;/sub&gt;)"</v>
      </c>
      <c r="E4124" s="1" t="str">
        <f t="shared" si="649"/>
        <v xml:space="preserve">gcmin:ferberite  gcmin:imachemistry  "Fe&lt;sup&gt;2+&lt;/sup&gt;(WO&lt;sub&gt;4&lt;/sub&gt;)". </v>
      </c>
    </row>
    <row r="4125" spans="1:5" x14ac:dyDescent="0.25">
      <c r="A4125" t="s">
        <v>2187</v>
      </c>
      <c r="B4125" t="s">
        <v>7</v>
      </c>
      <c r="C4125" t="s">
        <v>2190</v>
      </c>
      <c r="D4125"/>
      <c r="E4125" s="1" t="str">
        <f t="shared" si="649"/>
        <v xml:space="preserve">gcmin:ferberite  skos:exactMatch  gsqmin:ferberite. </v>
      </c>
    </row>
    <row r="4126" spans="1:5" ht="30" x14ac:dyDescent="0.25">
      <c r="A4126" s="1" t="s">
        <v>2187</v>
      </c>
      <c r="B4126" s="1" t="s">
        <v>579</v>
      </c>
      <c r="C4126" s="1" t="s">
        <v>580</v>
      </c>
      <c r="D4126" s="1" t="str">
        <f>""""&amp;C4126&amp;""""</f>
        <v>"monoclinic"</v>
      </c>
      <c r="E4126" s="1" t="str">
        <f t="shared" si="649"/>
        <v xml:space="preserve">gcmin:ferberite  gcmin:crystalsystem  "monoclinic". </v>
      </c>
    </row>
    <row r="4127" spans="1:5" x14ac:dyDescent="0.25">
      <c r="A4127" t="s">
        <v>2187</v>
      </c>
      <c r="B4127" t="s">
        <v>13</v>
      </c>
      <c r="C4127" t="s">
        <v>77</v>
      </c>
      <c r="D4127"/>
      <c r="E4127" s="1" t="str">
        <f t="shared" si="649"/>
        <v xml:space="preserve">gcmin:ferberite  skos:inScheme  gcmin:conceptScheme. </v>
      </c>
    </row>
    <row r="4128" spans="1:5" ht="30" x14ac:dyDescent="0.25">
      <c r="A4128" s="1" t="s">
        <v>2187</v>
      </c>
      <c r="B4128" s="1" t="s">
        <v>17</v>
      </c>
      <c r="C4128" s="1" t="s">
        <v>2191</v>
      </c>
      <c r="D4128" s="1" t="str">
        <f t="shared" ref="D4128:D4129" si="654">""""&amp;C4128&amp;""""</f>
        <v>"Ferberite"</v>
      </c>
      <c r="E4128" s="1" t="str">
        <f t="shared" si="649"/>
        <v xml:space="preserve">gcmin:ferberite  skos:prefLabel  "Ferberite". </v>
      </c>
    </row>
    <row r="4129" spans="1:5" ht="30" x14ac:dyDescent="0.25">
      <c r="A4129" s="1" t="s">
        <v>2187</v>
      </c>
      <c r="B4129" s="1" t="s">
        <v>21</v>
      </c>
      <c r="C4129" s="1" t="s">
        <v>2192</v>
      </c>
      <c r="D4129" s="1" t="str">
        <f t="shared" si="654"/>
        <v>"min-1476"</v>
      </c>
      <c r="E4129" s="1" t="str">
        <f t="shared" si="649"/>
        <v xml:space="preserve">gcmin:ferberite  gcmin:mindatid  "min-1476". </v>
      </c>
    </row>
    <row r="4130" spans="1:5" x14ac:dyDescent="0.25">
      <c r="A4130" t="s">
        <v>2187</v>
      </c>
      <c r="B4130" t="s">
        <v>7</v>
      </c>
      <c r="C4130" t="s">
        <v>2193</v>
      </c>
      <c r="D4130"/>
      <c r="E4130" s="1" t="str">
        <f t="shared" si="649"/>
        <v xml:space="preserve">gcmin:ferberite  skos:exactMatch  &lt;https://www.mindat.org/1:1:1476:8&gt;. </v>
      </c>
    </row>
    <row r="4131" spans="1:5" ht="45" x14ac:dyDescent="0.25">
      <c r="A4131" s="1" t="s">
        <v>2187</v>
      </c>
      <c r="B4131" s="1" t="s">
        <v>602</v>
      </c>
      <c r="C4131" s="1" t="s">
        <v>2194</v>
      </c>
      <c r="D4131" s="1" t="str">
        <f t="shared" ref="D4131:D4140" si="655">""""&amp;C4131&amp;""""</f>
        <v>"https://www.handbookofmineralogy.org/pdfs/ferberite.pdf"</v>
      </c>
      <c r="E4131" s="1" t="str">
        <f t="shared" si="649"/>
        <v xml:space="preserve">gcmin:ferberite  gcmin:handbookofmineralogyurl  "https://www.handbookofmineralogy.org/pdfs/ferberite.pdf". </v>
      </c>
    </row>
    <row r="4132" spans="1:5" ht="30" x14ac:dyDescent="0.25">
      <c r="A4132" s="1" t="s">
        <v>2187</v>
      </c>
      <c r="B4132" s="1" t="s">
        <v>604</v>
      </c>
      <c r="C4132" s="1" t="s">
        <v>1432</v>
      </c>
      <c r="D4132" s="1" t="str">
        <f t="shared" si="655"/>
        <v>"Oxide, Metal: Oxygen = 1:2 and similar, With medium-sized cations; chains of edge-sharing octahedra"</v>
      </c>
      <c r="E4132" s="1" t="str">
        <f t="shared" si="649"/>
        <v xml:space="preserve">gcmin:ferberite  gcmin:strunzlabel  "Oxide, Metal: Oxygen = 1:2 and similar, With medium-sized cations; chains of edge-sharing octahedra". </v>
      </c>
    </row>
    <row r="4133" spans="1:5" ht="30" x14ac:dyDescent="0.25">
      <c r="A4133" s="1" t="s">
        <v>2187</v>
      </c>
      <c r="B4133" s="1" t="s">
        <v>593</v>
      </c>
      <c r="C4133" s="1" t="s">
        <v>2195</v>
      </c>
      <c r="D4133" s="1" t="str">
        <f t="shared" si="655"/>
        <v>"Liebe K L T (1863) Ein neuer wolframit, Neues Jahrbuch f?r Mineralogie, Geologie und Palaontologie 1863, 641-653"</v>
      </c>
      <c r="E4133" s="1" t="str">
        <f t="shared" si="649"/>
        <v xml:space="preserve">gcmin:ferberite  gcmin:statusnotes  "Liebe K L T (1863) Ein neuer wolframit, Neues Jahrbuch f?r Mineralogie, Geologie und Palaontologie 1863, 641-653". </v>
      </c>
    </row>
    <row r="4134" spans="1:5" ht="30" x14ac:dyDescent="0.25">
      <c r="A4134" s="1" t="s">
        <v>2187</v>
      </c>
      <c r="B4134" s="1" t="s">
        <v>575</v>
      </c>
      <c r="C4134" s="1" t="s">
        <v>2196</v>
      </c>
      <c r="D4134" s="1" t="str">
        <f t="shared" si="655"/>
        <v>"04.DB.30"</v>
      </c>
      <c r="E4134" s="1" t="str">
        <f t="shared" si="649"/>
        <v xml:space="preserve">gcmin:ferberite  gcmin:strunzcodeV10  "04.DB.30". </v>
      </c>
    </row>
    <row r="4135" spans="1:5" ht="30" x14ac:dyDescent="0.25">
      <c r="A4135" s="1" t="s">
        <v>2187</v>
      </c>
      <c r="B4135" s="1" t="s">
        <v>587</v>
      </c>
      <c r="C4135" s="1" t="s">
        <v>2191</v>
      </c>
      <c r="D4135" s="1" t="str">
        <f t="shared" si="655"/>
        <v>"Ferberite"</v>
      </c>
      <c r="E4135" s="1" t="str">
        <f t="shared" si="649"/>
        <v xml:space="preserve">gcmin:ferberite  gcmin:rruffnameplain  "Ferberite". </v>
      </c>
    </row>
    <row r="4136" spans="1:5" ht="30" x14ac:dyDescent="0.25">
      <c r="A4136" s="1" t="s">
        <v>2187</v>
      </c>
      <c r="B4136" s="1" t="s">
        <v>598</v>
      </c>
      <c r="C4136" s="1" t="s">
        <v>2197</v>
      </c>
      <c r="D4136" s="1" t="str">
        <f t="shared" si="655"/>
        <v>"Fe&lt;sup&gt;2+&lt;/sup&gt;W&lt;sup&gt;6+&lt;/sup&gt;O&lt;sub&gt;4&lt;/sub&gt;"</v>
      </c>
      <c r="E4136" s="1" t="str">
        <f t="shared" si="649"/>
        <v xml:space="preserve">gcmin:ferberite  gcmin:rruffchemistry  "Fe&lt;sup&gt;2+&lt;/sup&gt;W&lt;sup&gt;6+&lt;/sup&gt;O&lt;sub&gt;4&lt;/sub&gt;". </v>
      </c>
    </row>
    <row r="4137" spans="1:5" ht="30" x14ac:dyDescent="0.25">
      <c r="A4137" s="1" t="s">
        <v>2187</v>
      </c>
      <c r="B4137" s="1" t="s">
        <v>588</v>
      </c>
      <c r="C4137" s="1" t="s">
        <v>2198</v>
      </c>
      <c r="D4137" s="1" t="str">
        <f t="shared" si="655"/>
        <v>"Fe | W | O"</v>
      </c>
      <c r="E4137" s="1" t="str">
        <f t="shared" si="649"/>
        <v xml:space="preserve">gcmin:ferberite  gcmin:chemistryelements  "Fe | W | O". </v>
      </c>
    </row>
    <row r="4138" spans="1:5" ht="30" x14ac:dyDescent="0.25">
      <c r="A4138" s="1" t="s">
        <v>2187</v>
      </c>
      <c r="B4138" s="1" t="s">
        <v>15</v>
      </c>
      <c r="C4138" s="1" t="s">
        <v>2191</v>
      </c>
      <c r="D4138" s="1" t="str">
        <f t="shared" si="655"/>
        <v>"Ferberite"</v>
      </c>
      <c r="E4138" s="1" t="str">
        <f t="shared" si="649"/>
        <v xml:space="preserve">gcmin:ferberite  rdfs:label  "Ferberite". </v>
      </c>
    </row>
    <row r="4139" spans="1:5" ht="30" x14ac:dyDescent="0.25">
      <c r="A4139" s="1" t="s">
        <v>2187</v>
      </c>
      <c r="B4139" s="1" t="s">
        <v>26</v>
      </c>
      <c r="C4139" s="1" t="s">
        <v>2199</v>
      </c>
      <c r="D4139" s="1" t="str">
        <f t="shared" si="655"/>
        <v>"http://www.mindat.org/min-1476.html"</v>
      </c>
      <c r="E4139" s="1" t="str">
        <f t="shared" si="649"/>
        <v xml:space="preserve">gcmin:ferberite  gcmin:mindaturl  "http://www.mindat.org/min-1476.html". </v>
      </c>
    </row>
    <row r="4140" spans="1:5" ht="30" x14ac:dyDescent="0.25">
      <c r="A4140" s="1" t="s">
        <v>2187</v>
      </c>
      <c r="B4140" s="1" t="s">
        <v>606</v>
      </c>
      <c r="C4140" s="1" t="s">
        <v>2200</v>
      </c>
      <c r="D4140" s="1" t="str">
        <f t="shared" si="655"/>
        <v>"IUPAC: Iron tungsten tetraoxide"</v>
      </c>
      <c r="E4140" s="1" t="str">
        <f t="shared" si="649"/>
        <v xml:space="preserve">gcmin:ferberite  gcmin:iupacchemname  "IUPAC: Iron tungsten tetraoxide". </v>
      </c>
    </row>
    <row r="4141" spans="1:5" x14ac:dyDescent="0.25">
      <c r="A4141" t="s">
        <v>2187</v>
      </c>
      <c r="B4141" t="s">
        <v>11</v>
      </c>
      <c r="C4141" t="s">
        <v>12</v>
      </c>
      <c r="D4141"/>
      <c r="E4141" s="1" t="str">
        <f t="shared" si="649"/>
        <v xml:space="preserve">gcmin:ferberite  rdf:type  skos:Concept. </v>
      </c>
    </row>
    <row r="4142" spans="1:5" x14ac:dyDescent="0.25">
      <c r="A4142" t="s">
        <v>2187</v>
      </c>
      <c r="B4142" t="s">
        <v>7</v>
      </c>
      <c r="C4142" t="s">
        <v>2201</v>
      </c>
      <c r="D4142"/>
      <c r="E4142" s="1" t="str">
        <f t="shared" si="649"/>
        <v xml:space="preserve">gcmin:ferberite  skos:exactMatch  &lt;http://www.wikidata.org/entity/Q417387&gt;. </v>
      </c>
    </row>
    <row r="4143" spans="1:5" ht="30" x14ac:dyDescent="0.25">
      <c r="A4143" s="1" t="s">
        <v>2187</v>
      </c>
      <c r="B4143" s="1" t="s">
        <v>586</v>
      </c>
      <c r="C4143" s="1">
        <v>1863</v>
      </c>
      <c r="D4143" s="1" t="str">
        <f t="shared" ref="D4143:D4144" si="656">""""&amp;C4143&amp;""""</f>
        <v>"1863"</v>
      </c>
      <c r="E4143" s="1" t="str">
        <f t="shared" si="649"/>
        <v xml:space="preserve">gcmin:ferberite  gcmin:wikipediadate  "1863". </v>
      </c>
    </row>
    <row r="4144" spans="1:5" ht="30" x14ac:dyDescent="0.25">
      <c r="A4144" s="1" t="s">
        <v>2187</v>
      </c>
      <c r="B4144" s="1" t="s">
        <v>584</v>
      </c>
      <c r="C4144" s="1" t="s">
        <v>2202</v>
      </c>
      <c r="D4144" s="1" t="str">
        <f t="shared" si="656"/>
        <v>"Wolframite"</v>
      </c>
      <c r="E4144" s="1" t="str">
        <f t="shared" si="649"/>
        <v xml:space="preserve">gcmin:ferberite  gcmin:structuralgroup  "Wolframite". </v>
      </c>
    </row>
    <row r="4145" spans="1:5" ht="30" x14ac:dyDescent="0.25">
      <c r="A4145" t="s">
        <v>2187</v>
      </c>
      <c r="B4145" t="s">
        <v>23</v>
      </c>
      <c r="C4145" t="s">
        <v>370</v>
      </c>
      <c r="D4145"/>
      <c r="E4145" s="1" t="str">
        <f t="shared" si="649"/>
        <v xml:space="preserve">gcmin:ferberite  skos:broader  &lt;https://w3id.org/geochem/1.0/mingroup/39780&gt;. </v>
      </c>
    </row>
    <row r="4146" spans="1:5" ht="30" x14ac:dyDescent="0.25">
      <c r="A4146" s="1" t="s">
        <v>2187</v>
      </c>
      <c r="B4146" s="1" t="s">
        <v>581</v>
      </c>
      <c r="C4146" s="1" t="s">
        <v>2203</v>
      </c>
      <c r="D4146" s="1" t="str">
        <f>""""&amp;C4146&amp;""""</f>
        <v>"R040044 | R050090 | R050632"</v>
      </c>
      <c r="E4146" s="1" t="str">
        <f t="shared" si="649"/>
        <v xml:space="preserve">gcmin:ferberite  gcmin:rruffids  "R040044 | R050090 | R050632". </v>
      </c>
    </row>
    <row r="4147" spans="1:5" x14ac:dyDescent="0.25">
      <c r="A4147" t="s">
        <v>2187</v>
      </c>
      <c r="B4147" t="s">
        <v>4</v>
      </c>
      <c r="C4147">
        <v>640</v>
      </c>
      <c r="D4147"/>
      <c r="E4147" s="1" t="str">
        <f t="shared" si="649"/>
        <v xml:space="preserve">gcmin:ferberite  gcmin:localitycount  640. </v>
      </c>
    </row>
    <row r="4148" spans="1:5" ht="30" x14ac:dyDescent="0.25">
      <c r="A4148" s="1" t="s">
        <v>2187</v>
      </c>
      <c r="B4148" s="1" t="s">
        <v>590</v>
      </c>
      <c r="C4148" s="1" t="s">
        <v>675</v>
      </c>
      <c r="D4148" s="1" t="str">
        <f t="shared" ref="D4148:D4150" si="657">""""&amp;C4148&amp;""""</f>
        <v>"Grandfathered|Approved"</v>
      </c>
      <c r="E4148" s="1" t="str">
        <f t="shared" si="649"/>
        <v xml:space="preserve">gcmin:ferberite  gcmin:imastatus  "Grandfathered|Approved". </v>
      </c>
    </row>
    <row r="4149" spans="1:5" ht="30" x14ac:dyDescent="0.25">
      <c r="A4149" s="1" t="s">
        <v>2187</v>
      </c>
      <c r="B4149" s="1" t="s">
        <v>601</v>
      </c>
      <c r="C4149" s="1" t="s">
        <v>2191</v>
      </c>
      <c r="D4149" s="1" t="str">
        <f t="shared" si="657"/>
        <v>"Ferberite"</v>
      </c>
      <c r="E4149" s="1" t="str">
        <f t="shared" si="649"/>
        <v xml:space="preserve">gcmin:ferberite  gcmin:rruffnamehtml  "Ferberite". </v>
      </c>
    </row>
    <row r="4150" spans="1:5" ht="30" x14ac:dyDescent="0.25">
      <c r="A4150" s="1" t="s">
        <v>2187</v>
      </c>
      <c r="B4150" s="1" t="s">
        <v>610</v>
      </c>
      <c r="C4150" s="1" t="s">
        <v>2204</v>
      </c>
      <c r="D4150" s="1" t="str">
        <f t="shared" si="657"/>
        <v>"wolframite"</v>
      </c>
      <c r="E4150" s="1" t="str">
        <f t="shared" si="649"/>
        <v xml:space="preserve">gcmin:ferberite  gcmin:fleischersgroup  "wolframite". </v>
      </c>
    </row>
    <row r="4151" spans="1:5" ht="30" x14ac:dyDescent="0.25">
      <c r="A4151" t="s">
        <v>2205</v>
      </c>
      <c r="B4151" t="s">
        <v>23</v>
      </c>
      <c r="C4151" t="s">
        <v>111</v>
      </c>
      <c r="D4151"/>
      <c r="E4151" s="1" t="str">
        <f t="shared" si="649"/>
        <v xml:space="preserve">gcmin:fluorapatite  skos:broader  &lt;https://w3id.org/geochem/1.0/mingroup/29229&gt;. </v>
      </c>
    </row>
    <row r="4152" spans="1:5" x14ac:dyDescent="0.25">
      <c r="A4152" t="s">
        <v>2205</v>
      </c>
      <c r="B4152" t="s">
        <v>13</v>
      </c>
      <c r="C4152" t="s">
        <v>77</v>
      </c>
      <c r="D4152"/>
      <c r="E4152" s="1" t="str">
        <f t="shared" si="649"/>
        <v xml:space="preserve">gcmin:fluorapatite  skos:inScheme  gcmin:conceptScheme. </v>
      </c>
    </row>
    <row r="4153" spans="1:5" ht="30" x14ac:dyDescent="0.25">
      <c r="A4153" s="1" t="s">
        <v>2205</v>
      </c>
      <c r="B4153" s="1" t="s">
        <v>590</v>
      </c>
      <c r="C4153" s="1" t="s">
        <v>692</v>
      </c>
      <c r="D4153" s="1" t="str">
        <f>""""&amp;C4153&amp;""""</f>
        <v>"Renamed|Approved"</v>
      </c>
      <c r="E4153" s="1" t="str">
        <f t="shared" si="649"/>
        <v xml:space="preserve">gcmin:fluorapatite  gcmin:imastatus  "Renamed|Approved". </v>
      </c>
    </row>
    <row r="4154" spans="1:5" x14ac:dyDescent="0.25">
      <c r="A4154" t="s">
        <v>2205</v>
      </c>
      <c r="B4154" t="s">
        <v>7</v>
      </c>
      <c r="C4154" t="s">
        <v>2206</v>
      </c>
      <c r="D4154"/>
      <c r="E4154" s="1" t="str">
        <f t="shared" si="649"/>
        <v xml:space="preserve">gcmin:fluorapatite  skos:exactMatch  gsqmin:fluorapatite. </v>
      </c>
    </row>
    <row r="4155" spans="1:5" ht="30" x14ac:dyDescent="0.25">
      <c r="A4155" s="1" t="s">
        <v>2205</v>
      </c>
      <c r="B4155" s="1" t="s">
        <v>15</v>
      </c>
      <c r="C4155" s="1" t="s">
        <v>2207</v>
      </c>
      <c r="D4155" s="1" t="str">
        <f>""""&amp;C4155&amp;""""</f>
        <v>"Fluorapatite"</v>
      </c>
      <c r="E4155" s="1" t="str">
        <f t="shared" si="649"/>
        <v xml:space="preserve">gcmin:fluorapatite  rdfs:label  "Fluorapatite". </v>
      </c>
    </row>
    <row r="4156" spans="1:5" x14ac:dyDescent="0.25">
      <c r="A4156" t="s">
        <v>2205</v>
      </c>
      <c r="B4156" t="s">
        <v>4</v>
      </c>
      <c r="C4156">
        <v>3491</v>
      </c>
      <c r="D4156"/>
      <c r="E4156" s="1" t="str">
        <f t="shared" si="649"/>
        <v xml:space="preserve">gcmin:fluorapatite  gcmin:localitycount  3491. </v>
      </c>
    </row>
    <row r="4157" spans="1:5" ht="45" x14ac:dyDescent="0.25">
      <c r="A4157" s="1" t="s">
        <v>2205</v>
      </c>
      <c r="B4157" s="1" t="s">
        <v>602</v>
      </c>
      <c r="C4157" s="1" t="s">
        <v>2208</v>
      </c>
      <c r="D4157" s="1" t="str">
        <f t="shared" ref="D4157:D4164" si="658">""""&amp;C4157&amp;""""</f>
        <v>"https://www.handbookofmineralogy.org/pdfs/fluorapatite.pdf"</v>
      </c>
      <c r="E4157" s="1" t="str">
        <f t="shared" si="649"/>
        <v xml:space="preserve">gcmin:fluorapatite  gcmin:handbookofmineralogyurl  "https://www.handbookofmineralogy.org/pdfs/fluorapatite.pdf". </v>
      </c>
    </row>
    <row r="4158" spans="1:5" ht="30" x14ac:dyDescent="0.25">
      <c r="A4158" s="1" t="s">
        <v>2205</v>
      </c>
      <c r="B4158" s="1" t="s">
        <v>575</v>
      </c>
      <c r="C4158" s="1" t="s">
        <v>2209</v>
      </c>
      <c r="D4158" s="1" t="str">
        <f t="shared" si="658"/>
        <v>"08.BN.05"</v>
      </c>
      <c r="E4158" s="1" t="str">
        <f t="shared" si="649"/>
        <v xml:space="preserve">gcmin:fluorapatite  gcmin:strunzcodeV10  "08.BN.05". </v>
      </c>
    </row>
    <row r="4159" spans="1:5" ht="30" x14ac:dyDescent="0.25">
      <c r="A4159" s="1" t="s">
        <v>2205</v>
      </c>
      <c r="B4159" s="1" t="s">
        <v>586</v>
      </c>
      <c r="C4159" s="1">
        <v>1860</v>
      </c>
      <c r="D4159" s="1" t="str">
        <f t="shared" si="658"/>
        <v>"1860"</v>
      </c>
      <c r="E4159" s="1" t="str">
        <f t="shared" si="649"/>
        <v xml:space="preserve">gcmin:fluorapatite  gcmin:wikipediadate  "1860". </v>
      </c>
    </row>
    <row r="4160" spans="1:5" ht="30" x14ac:dyDescent="0.25">
      <c r="A4160" s="1" t="s">
        <v>2205</v>
      </c>
      <c r="B4160" s="1" t="s">
        <v>598</v>
      </c>
      <c r="C4160" s="1" t="s">
        <v>2210</v>
      </c>
      <c r="D4160" s="1" t="str">
        <f t="shared" si="658"/>
        <v>"Ca&lt;sub&gt;5&lt;/sub&gt;(PO&lt;sub&gt;4&lt;/sub&gt;)&lt;sub&gt;3&lt;/sub&gt;F"</v>
      </c>
      <c r="E4160" s="1" t="str">
        <f t="shared" si="649"/>
        <v xml:space="preserve">gcmin:fluorapatite  gcmin:rruffchemistry  "Ca&lt;sub&gt;5&lt;/sub&gt;(PO&lt;sub&gt;4&lt;/sub&gt;)&lt;sub&gt;3&lt;/sub&gt;F". </v>
      </c>
    </row>
    <row r="4161" spans="1:5" ht="30" x14ac:dyDescent="0.25">
      <c r="A4161" s="1" t="s">
        <v>2205</v>
      </c>
      <c r="B4161" s="1" t="s">
        <v>584</v>
      </c>
      <c r="C4161" s="1" t="s">
        <v>112</v>
      </c>
      <c r="D4161" s="1" t="str">
        <f t="shared" si="658"/>
        <v>"Apatite"</v>
      </c>
      <c r="E4161" s="1" t="str">
        <f t="shared" si="649"/>
        <v xml:space="preserve">gcmin:fluorapatite  gcmin:structuralgroup  "Apatite". </v>
      </c>
    </row>
    <row r="4162" spans="1:5" ht="210" x14ac:dyDescent="0.25">
      <c r="A4162" s="1" t="s">
        <v>2205</v>
      </c>
      <c r="B4162" s="1" t="s">
        <v>593</v>
      </c>
      <c r="C4162" s="1" t="s">
        <v>2211</v>
      </c>
      <c r="D4162" s="1" t="str">
        <f t="shared" si="658"/>
        <v>"Gerhards C A (1786) Erster Ahnung. Von einigen noch nicht genau bestimmten und ganz neu entdecken Mineralien, in Grundriss des Mineralsystems, Christian Friedrich Himburg (Berlin) 281-287 Name changed from apatite to fluorapatite: Rose G (1827) Ueber die chemische Zusammensetzung der Apatite. Annalen der Physik und Chemie 85, 185-214 Name changed from fluorapatite to apatite-(CaF): Burke E A J (2008) Tidying up mineral names: an IMA-CNMNC scheme for suffixes, hyphens and diacritical marks, The Mineralogical Record 39, 131-135 Name changed from apatite-(CaF) back to fluorapatite: Pasero M, Kampf A R, Ferraris C, Pekov I V, Rakovan J R, White T J (2010) Nomenclature of the apatite supergroup minerals, European Journal of Mineralogy 22, 163-179"</v>
      </c>
      <c r="E4162" s="1" t="str">
        <f t="shared" si="649"/>
        <v xml:space="preserve">gcmin:fluorapatite  gcmin:statusnotes  "Gerhards C A (1786) Erster Ahnung. Von einigen noch nicht genau bestimmten und ganz neu entdecken Mineralien, in Grundriss des Mineralsystems, Christian Friedrich Himburg (Berlin) 281-287 Name changed from apatite to fluorapatite: Rose G (1827) Ueber die chemische Zusammensetzung der Apatite. Annalen der Physik und Chemie 85, 185-214 Name changed from fluorapatite to apatite-(CaF): Burke E A J (2008) Tidying up mineral names: an IMA-CNMNC scheme for suffixes, hyphens and diacritical marks, The Mineralogical Record 39, 131-135 Name changed from apatite-(CaF) back to fluorapatite: Pasero M, Kampf A R, Ferraris C, Pekov I V, Rakovan J R, White T J (2010) Nomenclature of the apatite supergroup minerals, European Journal of Mineralogy 22, 163-179". </v>
      </c>
    </row>
    <row r="4163" spans="1:5" ht="30" x14ac:dyDescent="0.25">
      <c r="A4163" s="1" t="s">
        <v>2205</v>
      </c>
      <c r="B4163" s="1" t="s">
        <v>579</v>
      </c>
      <c r="C4163" s="1" t="s">
        <v>2212</v>
      </c>
      <c r="D4163" s="1" t="str">
        <f t="shared" si="658"/>
        <v>"hexagonal, monoclinic"</v>
      </c>
      <c r="E4163" s="1" t="str">
        <f t="shared" ref="E4163:E4226" si="659">A4163 &amp; "  " &amp; B4163 &amp; "  " &amp; IF(ISBLANK(D4163),C4163, D4163) &amp; ". "</f>
        <v xml:space="preserve">gcmin:fluorapatite  gcmin:crystalsystem  "hexagonal, monoclinic". </v>
      </c>
    </row>
    <row r="4164" spans="1:5" ht="30" x14ac:dyDescent="0.25">
      <c r="A4164" s="1" t="s">
        <v>2205</v>
      </c>
      <c r="B4164" s="1" t="s">
        <v>17</v>
      </c>
      <c r="C4164" s="1" t="s">
        <v>2207</v>
      </c>
      <c r="D4164" s="1" t="str">
        <f t="shared" si="658"/>
        <v>"Fluorapatite"</v>
      </c>
      <c r="E4164" s="1" t="str">
        <f t="shared" si="659"/>
        <v xml:space="preserve">gcmin:fluorapatite  skos:prefLabel  "Fluorapatite". </v>
      </c>
    </row>
    <row r="4165" spans="1:5" x14ac:dyDescent="0.25">
      <c r="A4165" t="s">
        <v>2205</v>
      </c>
      <c r="B4165" t="s">
        <v>11</v>
      </c>
      <c r="C4165" t="s">
        <v>12</v>
      </c>
      <c r="D4165"/>
      <c r="E4165" s="1" t="str">
        <f t="shared" si="659"/>
        <v xml:space="preserve">gcmin:fluorapatite  rdf:type  skos:Concept. </v>
      </c>
    </row>
    <row r="4166" spans="1:5" ht="30" x14ac:dyDescent="0.25">
      <c r="A4166" t="s">
        <v>2205</v>
      </c>
      <c r="B4166" t="s">
        <v>7</v>
      </c>
      <c r="C4166" t="s">
        <v>2213</v>
      </c>
      <c r="D4166"/>
      <c r="E4166" s="1" t="str">
        <f t="shared" si="659"/>
        <v xml:space="preserve">gcmin:fluorapatite  skos:exactMatch  &lt;http://www.wikidata.org/entity/Q416275&gt;. </v>
      </c>
    </row>
    <row r="4167" spans="1:5" ht="45" x14ac:dyDescent="0.25">
      <c r="A4167" s="1" t="s">
        <v>2205</v>
      </c>
      <c r="B4167" s="1" t="s">
        <v>581</v>
      </c>
      <c r="C4167" s="1" t="s">
        <v>2214</v>
      </c>
      <c r="D4167" s="1" t="str">
        <f t="shared" ref="D4167:D4168" si="660">""""&amp;C4167&amp;""""</f>
        <v>"R040098 | R050122 | R050194 | R050192 | R050274 | R060070 | R050340 | R050369 | R050401 | R050529 | R050617 | R060184 | R060333 | R060421"</v>
      </c>
      <c r="E4167" s="1" t="str">
        <f t="shared" si="659"/>
        <v xml:space="preserve">gcmin:fluorapatite  gcmin:rruffids  "R040098 | R050122 | R050194 | R050192 | R050274 | R060070 | R050340 | R050369 | R050401 | R050529 | R050617 | R060184 | R060333 | R060421". </v>
      </c>
    </row>
    <row r="4168" spans="1:5" ht="30" x14ac:dyDescent="0.25">
      <c r="A4168" s="1" t="s">
        <v>2205</v>
      </c>
      <c r="B4168" s="1" t="s">
        <v>610</v>
      </c>
      <c r="C4168" s="1" t="s">
        <v>2215</v>
      </c>
      <c r="D4168" s="1" t="str">
        <f t="shared" si="660"/>
        <v>"apatite"</v>
      </c>
      <c r="E4168" s="1" t="str">
        <f t="shared" si="659"/>
        <v xml:space="preserve">gcmin:fluorapatite  gcmin:fleischersgroup  "apatite". </v>
      </c>
    </row>
    <row r="4169" spans="1:5" x14ac:dyDescent="0.25">
      <c r="A4169" t="s">
        <v>2205</v>
      </c>
      <c r="B4169" t="s">
        <v>7</v>
      </c>
      <c r="C4169" t="s">
        <v>2216</v>
      </c>
      <c r="D4169"/>
      <c r="E4169" s="1" t="str">
        <f t="shared" si="659"/>
        <v xml:space="preserve">gcmin:fluorapatite  skos:exactMatch  &lt;https://www.mindat.org/1:1:1572:7&gt;. </v>
      </c>
    </row>
    <row r="4170" spans="1:5" ht="30" x14ac:dyDescent="0.25">
      <c r="A4170" s="1" t="s">
        <v>2205</v>
      </c>
      <c r="B4170" s="1" t="s">
        <v>604</v>
      </c>
      <c r="C4170" s="1" t="s">
        <v>4805</v>
      </c>
      <c r="D4170" s="1" t="str">
        <f t="shared" ref="D4170:D4178" si="661">""""&amp;C4170&amp;""""</f>
        <v>"Phosphate, etc. with additional anions, without H2O, With only large cations, (OH, etc.):RO4 = 0.33:1"</v>
      </c>
      <c r="E4170" s="1" t="str">
        <f t="shared" si="659"/>
        <v xml:space="preserve">gcmin:fluorapatite  gcmin:strunzlabel  "Phosphate, etc. with additional anions, without H2O, With only large cations, (OH, etc.):RO4 = 0.33:1". </v>
      </c>
    </row>
    <row r="4171" spans="1:5" ht="30" x14ac:dyDescent="0.25">
      <c r="A4171" s="1" t="s">
        <v>2205</v>
      </c>
      <c r="B4171" s="1" t="s">
        <v>588</v>
      </c>
      <c r="C4171" s="1" t="s">
        <v>2217</v>
      </c>
      <c r="D4171" s="1" t="str">
        <f t="shared" si="661"/>
        <v>"Ca | P | O | F"</v>
      </c>
      <c r="E4171" s="1" t="str">
        <f t="shared" si="659"/>
        <v xml:space="preserve">gcmin:fluorapatite  gcmin:chemistryelements  "Ca | P | O | F". </v>
      </c>
    </row>
    <row r="4172" spans="1:5" ht="30" x14ac:dyDescent="0.25">
      <c r="A4172" s="1" t="s">
        <v>2205</v>
      </c>
      <c r="B4172" s="1" t="s">
        <v>116</v>
      </c>
      <c r="C4172" s="1" t="s">
        <v>2210</v>
      </c>
      <c r="D4172" s="1" t="str">
        <f t="shared" si="661"/>
        <v>"Ca&lt;sub&gt;5&lt;/sub&gt;(PO&lt;sub&gt;4&lt;/sub&gt;)&lt;sub&gt;3&lt;/sub&gt;F"</v>
      </c>
      <c r="E4172" s="1" t="str">
        <f t="shared" si="659"/>
        <v xml:space="preserve">gcmin:fluorapatite  gcmin:imachemistry  "Ca&lt;sub&gt;5&lt;/sub&gt;(PO&lt;sub&gt;4&lt;/sub&gt;)&lt;sub&gt;3&lt;/sub&gt;F". </v>
      </c>
    </row>
    <row r="4173" spans="1:5" ht="30" x14ac:dyDescent="0.25">
      <c r="A4173" s="1" t="s">
        <v>2205</v>
      </c>
      <c r="B4173" s="1" t="s">
        <v>26</v>
      </c>
      <c r="C4173" s="1" t="s">
        <v>2218</v>
      </c>
      <c r="D4173" s="1" t="str">
        <f t="shared" si="661"/>
        <v>"http://www.mindat.org/min-1572.html"</v>
      </c>
      <c r="E4173" s="1" t="str">
        <f t="shared" si="659"/>
        <v xml:space="preserve">gcmin:fluorapatite  gcmin:mindaturl  "http://www.mindat.org/min-1572.html". </v>
      </c>
    </row>
    <row r="4174" spans="1:5" ht="30" x14ac:dyDescent="0.25">
      <c r="A4174" s="1" t="s">
        <v>2205</v>
      </c>
      <c r="B4174" s="1" t="s">
        <v>21</v>
      </c>
      <c r="C4174" s="1" t="s">
        <v>2219</v>
      </c>
      <c r="D4174" s="1" t="str">
        <f t="shared" si="661"/>
        <v>"min-1572"</v>
      </c>
      <c r="E4174" s="1" t="str">
        <f t="shared" si="659"/>
        <v xml:space="preserve">gcmin:fluorapatite  gcmin:mindatid  "min-1572". </v>
      </c>
    </row>
    <row r="4175" spans="1:5" ht="30" x14ac:dyDescent="0.25">
      <c r="A4175" s="1" t="s">
        <v>2205</v>
      </c>
      <c r="B4175" s="1" t="s">
        <v>577</v>
      </c>
      <c r="C4175" s="1" t="s">
        <v>2220</v>
      </c>
      <c r="D4175" s="1" t="str">
        <f t="shared" si="661"/>
        <v>"http://www.webmineral.com/data/Fluorapatite.shtml"</v>
      </c>
      <c r="E4175" s="1" t="str">
        <f t="shared" si="659"/>
        <v xml:space="preserve">gcmin:fluorapatite  gcmin:webmineralurl  "http://www.webmineral.com/data/Fluorapatite.shtml". </v>
      </c>
    </row>
    <row r="4176" spans="1:5" ht="30" x14ac:dyDescent="0.25">
      <c r="A4176" s="1" t="s">
        <v>2205</v>
      </c>
      <c r="B4176" s="1" t="s">
        <v>587</v>
      </c>
      <c r="C4176" s="1" t="s">
        <v>2207</v>
      </c>
      <c r="D4176" s="1" t="str">
        <f t="shared" si="661"/>
        <v>"Fluorapatite"</v>
      </c>
      <c r="E4176" s="1" t="str">
        <f t="shared" si="659"/>
        <v xml:space="preserve">gcmin:fluorapatite  gcmin:rruffnameplain  "Fluorapatite". </v>
      </c>
    </row>
    <row r="4177" spans="1:5" ht="30" x14ac:dyDescent="0.25">
      <c r="A4177" s="1" t="s">
        <v>2205</v>
      </c>
      <c r="B4177" s="1" t="s">
        <v>601</v>
      </c>
      <c r="C4177" s="1" t="s">
        <v>2207</v>
      </c>
      <c r="D4177" s="1" t="str">
        <f t="shared" si="661"/>
        <v>"Fluorapatite"</v>
      </c>
      <c r="E4177" s="1" t="str">
        <f t="shared" si="659"/>
        <v xml:space="preserve">gcmin:fluorapatite  gcmin:rruffnamehtml  "Fluorapatite". </v>
      </c>
    </row>
    <row r="4178" spans="1:5" ht="30" x14ac:dyDescent="0.25">
      <c r="A4178" s="1" t="s">
        <v>2221</v>
      </c>
      <c r="B4178" s="1" t="s">
        <v>17</v>
      </c>
      <c r="C4178" s="1" t="s">
        <v>2222</v>
      </c>
      <c r="D4178" s="1" t="str">
        <f t="shared" si="661"/>
        <v>"Fluorite"</v>
      </c>
      <c r="E4178" s="1" t="str">
        <f t="shared" si="659"/>
        <v xml:space="preserve">gcmin:fluorite  skos:prefLabel  "Fluorite". </v>
      </c>
    </row>
    <row r="4179" spans="1:5" x14ac:dyDescent="0.25">
      <c r="A4179" t="s">
        <v>2221</v>
      </c>
      <c r="B4179" t="s">
        <v>4</v>
      </c>
      <c r="C4179">
        <v>11744</v>
      </c>
      <c r="D4179"/>
      <c r="E4179" s="1" t="str">
        <f t="shared" si="659"/>
        <v xml:space="preserve">gcmin:fluorite  gcmin:localitycount  11744. </v>
      </c>
    </row>
    <row r="4180" spans="1:5" ht="30" x14ac:dyDescent="0.25">
      <c r="A4180" s="1" t="s">
        <v>2221</v>
      </c>
      <c r="B4180" s="1" t="s">
        <v>588</v>
      </c>
      <c r="C4180" s="1" t="s">
        <v>2223</v>
      </c>
      <c r="D4180" s="1" t="str">
        <f>""""&amp;C4180&amp;""""</f>
        <v>"Ca | F"</v>
      </c>
      <c r="E4180" s="1" t="str">
        <f t="shared" si="659"/>
        <v xml:space="preserve">gcmin:fluorite  gcmin:chemistryelements  "Ca | F". </v>
      </c>
    </row>
    <row r="4181" spans="1:5" ht="30" x14ac:dyDescent="0.25">
      <c r="A4181" t="s">
        <v>2221</v>
      </c>
      <c r="B4181" t="s">
        <v>23</v>
      </c>
      <c r="C4181" t="s">
        <v>388</v>
      </c>
      <c r="D4181"/>
      <c r="E4181" s="1" t="str">
        <f t="shared" si="659"/>
        <v xml:space="preserve">gcmin:fluorite  skos:broader  &lt;https://w3id.org/geochem/1.0/mingroup/40182&gt;. </v>
      </c>
    </row>
    <row r="4182" spans="1:5" ht="30" x14ac:dyDescent="0.25">
      <c r="A4182" s="1" t="s">
        <v>2221</v>
      </c>
      <c r="B4182" s="1" t="s">
        <v>579</v>
      </c>
      <c r="C4182" s="1" t="s">
        <v>712</v>
      </c>
      <c r="D4182" s="1" t="str">
        <f>""""&amp;C4182&amp;""""</f>
        <v>"cubic"</v>
      </c>
      <c r="E4182" s="1" t="str">
        <f t="shared" si="659"/>
        <v xml:space="preserve">gcmin:fluorite  gcmin:crystalsystem  "cubic". </v>
      </c>
    </row>
    <row r="4183" spans="1:5" x14ac:dyDescent="0.25">
      <c r="A4183" t="s">
        <v>2221</v>
      </c>
      <c r="B4183" t="s">
        <v>11</v>
      </c>
      <c r="C4183" t="s">
        <v>12</v>
      </c>
      <c r="D4183"/>
      <c r="E4183" s="1" t="str">
        <f t="shared" si="659"/>
        <v xml:space="preserve">gcmin:fluorite  rdf:type  skos:Concept. </v>
      </c>
    </row>
    <row r="4184" spans="1:5" ht="30" x14ac:dyDescent="0.25">
      <c r="A4184" s="1" t="s">
        <v>2221</v>
      </c>
      <c r="B4184" s="1" t="s">
        <v>21</v>
      </c>
      <c r="C4184" s="1" t="s">
        <v>2224</v>
      </c>
      <c r="D4184" s="1" t="str">
        <f t="shared" ref="D4184:D4189" si="662">""""&amp;C4184&amp;""""</f>
        <v>"min-1576"</v>
      </c>
      <c r="E4184" s="1" t="str">
        <f t="shared" si="659"/>
        <v xml:space="preserve">gcmin:fluorite  gcmin:mindatid  "min-1576". </v>
      </c>
    </row>
    <row r="4185" spans="1:5" ht="30" x14ac:dyDescent="0.25">
      <c r="A4185" s="1" t="s">
        <v>2221</v>
      </c>
      <c r="B4185" s="1" t="s">
        <v>577</v>
      </c>
      <c r="C4185" s="1" t="s">
        <v>2225</v>
      </c>
      <c r="D4185" s="1" t="str">
        <f t="shared" si="662"/>
        <v>"http://www.webmineral.com/data/Fluorite.shtml"</v>
      </c>
      <c r="E4185" s="1" t="str">
        <f t="shared" si="659"/>
        <v xml:space="preserve">gcmin:fluorite  gcmin:webmineralurl  "http://www.webmineral.com/data/Fluorite.shtml". </v>
      </c>
    </row>
    <row r="4186" spans="1:5" ht="45" x14ac:dyDescent="0.25">
      <c r="A4186" s="1" t="s">
        <v>2221</v>
      </c>
      <c r="B4186" s="1" t="s">
        <v>602</v>
      </c>
      <c r="C4186" s="1" t="s">
        <v>2226</v>
      </c>
      <c r="D4186" s="1" t="str">
        <f t="shared" si="662"/>
        <v>"https://www.handbookofmineralogy.org/pdfs/fluorite.pdf"</v>
      </c>
      <c r="E4186" s="1" t="str">
        <f t="shared" si="659"/>
        <v xml:space="preserve">gcmin:fluorite  gcmin:handbookofmineralogyurl  "https://www.handbookofmineralogy.org/pdfs/fluorite.pdf". </v>
      </c>
    </row>
    <row r="4187" spans="1:5" ht="30" x14ac:dyDescent="0.25">
      <c r="A4187" s="1" t="s">
        <v>2221</v>
      </c>
      <c r="B4187" s="1" t="s">
        <v>590</v>
      </c>
      <c r="C4187" s="1" t="s">
        <v>675</v>
      </c>
      <c r="D4187" s="1" t="str">
        <f t="shared" si="662"/>
        <v>"Grandfathered|Approved"</v>
      </c>
      <c r="E4187" s="1" t="str">
        <f t="shared" si="659"/>
        <v xml:space="preserve">gcmin:fluorite  gcmin:imastatus  "Grandfathered|Approved". </v>
      </c>
    </row>
    <row r="4188" spans="1:5" ht="30" x14ac:dyDescent="0.25">
      <c r="A4188" s="1" t="s">
        <v>2221</v>
      </c>
      <c r="B4188" s="1" t="s">
        <v>15</v>
      </c>
      <c r="C4188" s="1" t="s">
        <v>2222</v>
      </c>
      <c r="D4188" s="1" t="str">
        <f t="shared" si="662"/>
        <v>"Fluorite"</v>
      </c>
      <c r="E4188" s="1" t="str">
        <f t="shared" si="659"/>
        <v xml:space="preserve">gcmin:fluorite  rdfs:label  "Fluorite". </v>
      </c>
    </row>
    <row r="4189" spans="1:5" ht="30" x14ac:dyDescent="0.25">
      <c r="A4189" s="1" t="s">
        <v>2221</v>
      </c>
      <c r="B4189" s="1" t="s">
        <v>586</v>
      </c>
      <c r="C4189" s="1">
        <v>1873</v>
      </c>
      <c r="D4189" s="1" t="str">
        <f t="shared" si="662"/>
        <v>"1873"</v>
      </c>
      <c r="E4189" s="1" t="str">
        <f t="shared" si="659"/>
        <v xml:space="preserve">gcmin:fluorite  gcmin:wikipediadate  "1873". </v>
      </c>
    </row>
    <row r="4190" spans="1:5" x14ac:dyDescent="0.25">
      <c r="A4190" t="s">
        <v>2221</v>
      </c>
      <c r="B4190" t="s">
        <v>7</v>
      </c>
      <c r="C4190" t="s">
        <v>2227</v>
      </c>
      <c r="D4190"/>
      <c r="E4190" s="1" t="str">
        <f t="shared" si="659"/>
        <v xml:space="preserve">gcmin:fluorite  skos:exactMatch  gsqmin:fluorite. </v>
      </c>
    </row>
    <row r="4191" spans="1:5" ht="30" x14ac:dyDescent="0.25">
      <c r="A4191" s="1" t="s">
        <v>2221</v>
      </c>
      <c r="B4191" s="1" t="s">
        <v>593</v>
      </c>
      <c r="C4191" s="1" t="s">
        <v>2228</v>
      </c>
      <c r="D4191" s="1" t="str">
        <f>""""&amp;C4191&amp;""""</f>
        <v>"Agricola G (1530) Fluores, in Bermannus, Sive De Re Metallica, ╡dibus Frobenianis (Basel) 125-127"</v>
      </c>
      <c r="E4191" s="1" t="str">
        <f t="shared" si="659"/>
        <v xml:space="preserve">gcmin:fluorite  gcmin:statusnotes  "Agricola G (1530) Fluores, in Bermannus, Sive De Re Metallica, ╡dibus Frobenianis (Basel) 125-127". </v>
      </c>
    </row>
    <row r="4192" spans="1:5" x14ac:dyDescent="0.25">
      <c r="A4192" t="s">
        <v>2221</v>
      </c>
      <c r="B4192" t="s">
        <v>7</v>
      </c>
      <c r="C4192" t="s">
        <v>2229</v>
      </c>
      <c r="D4192"/>
      <c r="E4192" s="1" t="str">
        <f t="shared" si="659"/>
        <v xml:space="preserve">gcmin:fluorite  skos:exactMatch  &lt;https://www.mindat.org/1:1:1576:5&gt;. </v>
      </c>
    </row>
    <row r="4193" spans="1:5" ht="30" x14ac:dyDescent="0.25">
      <c r="A4193" s="1" t="s">
        <v>2221</v>
      </c>
      <c r="B4193" s="1" t="s">
        <v>581</v>
      </c>
      <c r="C4193" s="1" t="s">
        <v>2230</v>
      </c>
      <c r="D4193" s="1" t="str">
        <f t="shared" ref="D4193:D4198" si="663">""""&amp;C4193&amp;""""</f>
        <v>"R040099 | R050045 | R050046 | R050115 | R060548"</v>
      </c>
      <c r="E4193" s="1" t="str">
        <f t="shared" si="659"/>
        <v xml:space="preserve">gcmin:fluorite  gcmin:rruffids  "R040099 | R050045 | R050046 | R050115 | R060548". </v>
      </c>
    </row>
    <row r="4194" spans="1:5" ht="30" x14ac:dyDescent="0.25">
      <c r="A4194" s="1" t="s">
        <v>2221</v>
      </c>
      <c r="B4194" s="1" t="s">
        <v>604</v>
      </c>
      <c r="C4194" s="1" t="s">
        <v>2231</v>
      </c>
      <c r="D4194" s="1" t="str">
        <f t="shared" si="663"/>
        <v>"Simple halides, without H2O, M:X 1:2"</v>
      </c>
      <c r="E4194" s="1" t="str">
        <f t="shared" si="659"/>
        <v xml:space="preserve">gcmin:fluorite  gcmin:strunzlabel  "Simple halides, without H2O, M:X 1:2". </v>
      </c>
    </row>
    <row r="4195" spans="1:5" ht="30" x14ac:dyDescent="0.25">
      <c r="A4195" s="1" t="s">
        <v>2221</v>
      </c>
      <c r="B4195" s="1" t="s">
        <v>606</v>
      </c>
      <c r="C4195" s="1" t="s">
        <v>2232</v>
      </c>
      <c r="D4195" s="1" t="str">
        <f t="shared" si="663"/>
        <v>"IUPAC: Calcium difluoride"</v>
      </c>
      <c r="E4195" s="1" t="str">
        <f t="shared" si="659"/>
        <v xml:space="preserve">gcmin:fluorite  gcmin:iupacchemname  "IUPAC: Calcium difluoride". </v>
      </c>
    </row>
    <row r="4196" spans="1:5" ht="30" x14ac:dyDescent="0.25">
      <c r="A4196" s="1" t="s">
        <v>2221</v>
      </c>
      <c r="B4196" s="1" t="s">
        <v>584</v>
      </c>
      <c r="C4196" s="1" t="s">
        <v>2222</v>
      </c>
      <c r="D4196" s="1" t="str">
        <f t="shared" si="663"/>
        <v>"Fluorite"</v>
      </c>
      <c r="E4196" s="1" t="str">
        <f t="shared" si="659"/>
        <v xml:space="preserve">gcmin:fluorite  gcmin:structuralgroup  "Fluorite". </v>
      </c>
    </row>
    <row r="4197" spans="1:5" ht="30" x14ac:dyDescent="0.25">
      <c r="A4197" s="1" t="s">
        <v>2221</v>
      </c>
      <c r="B4197" s="1" t="s">
        <v>598</v>
      </c>
      <c r="C4197" s="1" t="s">
        <v>2233</v>
      </c>
      <c r="D4197" s="1" t="str">
        <f t="shared" si="663"/>
        <v>"CaF&lt;sub&gt;2&lt;/sub&gt;"</v>
      </c>
      <c r="E4197" s="1" t="str">
        <f t="shared" si="659"/>
        <v xml:space="preserve">gcmin:fluorite  gcmin:rruffchemistry  "CaF&lt;sub&gt;2&lt;/sub&gt;". </v>
      </c>
    </row>
    <row r="4198" spans="1:5" ht="30" x14ac:dyDescent="0.25">
      <c r="A4198" s="1" t="s">
        <v>2221</v>
      </c>
      <c r="B4198" s="1" t="s">
        <v>601</v>
      </c>
      <c r="C4198" s="1" t="s">
        <v>2222</v>
      </c>
      <c r="D4198" s="1" t="str">
        <f t="shared" si="663"/>
        <v>"Fluorite"</v>
      </c>
      <c r="E4198" s="1" t="str">
        <f t="shared" si="659"/>
        <v xml:space="preserve">gcmin:fluorite  gcmin:rruffnamehtml  "Fluorite". </v>
      </c>
    </row>
    <row r="4199" spans="1:5" x14ac:dyDescent="0.25">
      <c r="A4199" t="s">
        <v>2221</v>
      </c>
      <c r="B4199" t="s">
        <v>13</v>
      </c>
      <c r="C4199" t="s">
        <v>77</v>
      </c>
      <c r="D4199"/>
      <c r="E4199" s="1" t="str">
        <f t="shared" si="659"/>
        <v xml:space="preserve">gcmin:fluorite  skos:inScheme  gcmin:conceptScheme. </v>
      </c>
    </row>
    <row r="4200" spans="1:5" ht="30" x14ac:dyDescent="0.25">
      <c r="A4200" s="1" t="s">
        <v>2221</v>
      </c>
      <c r="B4200" s="1" t="s">
        <v>587</v>
      </c>
      <c r="C4200" s="1" t="s">
        <v>2222</v>
      </c>
      <c r="D4200" s="1" t="str">
        <f t="shared" ref="D4200:D4201" si="664">""""&amp;C4200&amp;""""</f>
        <v>"Fluorite"</v>
      </c>
      <c r="E4200" s="1" t="str">
        <f t="shared" si="659"/>
        <v xml:space="preserve">gcmin:fluorite  gcmin:rruffnameplain  "Fluorite". </v>
      </c>
    </row>
    <row r="4201" spans="1:5" ht="30" x14ac:dyDescent="0.25">
      <c r="A4201" s="1" t="s">
        <v>2221</v>
      </c>
      <c r="B4201" s="1" t="s">
        <v>116</v>
      </c>
      <c r="C4201" s="1" t="s">
        <v>2233</v>
      </c>
      <c r="D4201" s="1" t="str">
        <f t="shared" si="664"/>
        <v>"CaF&lt;sub&gt;2&lt;/sub&gt;"</v>
      </c>
      <c r="E4201" s="1" t="str">
        <f t="shared" si="659"/>
        <v xml:space="preserve">gcmin:fluorite  gcmin:imachemistry  "CaF&lt;sub&gt;2&lt;/sub&gt;". </v>
      </c>
    </row>
    <row r="4202" spans="1:5" x14ac:dyDescent="0.25">
      <c r="A4202" t="s">
        <v>2221</v>
      </c>
      <c r="B4202" t="s">
        <v>7</v>
      </c>
      <c r="C4202" t="s">
        <v>2234</v>
      </c>
      <c r="D4202"/>
      <c r="E4202" s="1" t="str">
        <f t="shared" si="659"/>
        <v xml:space="preserve">gcmin:fluorite  skos:exactMatch  &lt;http://www.wikidata.org/entity/Q102151&gt;. </v>
      </c>
    </row>
    <row r="4203" spans="1:5" ht="30" x14ac:dyDescent="0.25">
      <c r="A4203" s="1" t="s">
        <v>2221</v>
      </c>
      <c r="B4203" s="1" t="s">
        <v>26</v>
      </c>
      <c r="C4203" s="1" t="s">
        <v>2235</v>
      </c>
      <c r="D4203" s="1" t="str">
        <f t="shared" ref="D4203:D4211" si="665">""""&amp;C4203&amp;""""</f>
        <v>"http://www.mindat.org/min-1576.html"</v>
      </c>
      <c r="E4203" s="1" t="str">
        <f t="shared" si="659"/>
        <v xml:space="preserve">gcmin:fluorite  gcmin:mindaturl  "http://www.mindat.org/min-1576.html". </v>
      </c>
    </row>
    <row r="4204" spans="1:5" ht="30" x14ac:dyDescent="0.25">
      <c r="A4204" s="1" t="s">
        <v>2221</v>
      </c>
      <c r="B4204" s="1" t="s">
        <v>575</v>
      </c>
      <c r="C4204" s="1" t="s">
        <v>2236</v>
      </c>
      <c r="D4204" s="1" t="str">
        <f t="shared" si="665"/>
        <v>"03.AB.25"</v>
      </c>
      <c r="E4204" s="1" t="str">
        <f t="shared" si="659"/>
        <v xml:space="preserve">gcmin:fluorite  gcmin:strunzcodeV10  "03.AB.25". </v>
      </c>
    </row>
    <row r="4205" spans="1:5" ht="30" x14ac:dyDescent="0.25">
      <c r="A4205" s="1" t="s">
        <v>2237</v>
      </c>
      <c r="B4205" s="1" t="s">
        <v>606</v>
      </c>
      <c r="C4205" s="1" t="s">
        <v>2238</v>
      </c>
      <c r="D4205" s="1" t="str">
        <f t="shared" si="665"/>
        <v>"IUPAC: Dimagnesium nesosilicate"</v>
      </c>
      <c r="E4205" s="1" t="str">
        <f t="shared" si="659"/>
        <v xml:space="preserve">gcmin:forsterite  gcmin:iupacchemname  "IUPAC: Dimagnesium nesosilicate". </v>
      </c>
    </row>
    <row r="4206" spans="1:5" ht="30" x14ac:dyDescent="0.25">
      <c r="A4206" s="1" t="s">
        <v>2237</v>
      </c>
      <c r="B4206" s="1" t="s">
        <v>586</v>
      </c>
      <c r="C4206" s="1">
        <v>1824</v>
      </c>
      <c r="D4206" s="1" t="str">
        <f t="shared" si="665"/>
        <v>"1824"</v>
      </c>
      <c r="E4206" s="1" t="str">
        <f t="shared" si="659"/>
        <v xml:space="preserve">gcmin:forsterite  gcmin:wikipediadate  "1824". </v>
      </c>
    </row>
    <row r="4207" spans="1:5" ht="30" x14ac:dyDescent="0.25">
      <c r="A4207" s="1" t="s">
        <v>2237</v>
      </c>
      <c r="B4207" s="1" t="s">
        <v>577</v>
      </c>
      <c r="C4207" s="1" t="s">
        <v>2239</v>
      </c>
      <c r="D4207" s="1" t="str">
        <f t="shared" si="665"/>
        <v>"http://www.webmineral.com/data/Forsterite.shtml"</v>
      </c>
      <c r="E4207" s="1" t="str">
        <f t="shared" si="659"/>
        <v xml:space="preserve">gcmin:forsterite  gcmin:webmineralurl  "http://www.webmineral.com/data/Forsterite.shtml". </v>
      </c>
    </row>
    <row r="4208" spans="1:5" ht="30" x14ac:dyDescent="0.25">
      <c r="A4208" s="1" t="s">
        <v>2237</v>
      </c>
      <c r="B4208" s="1" t="s">
        <v>590</v>
      </c>
      <c r="C4208" s="1" t="s">
        <v>675</v>
      </c>
      <c r="D4208" s="1" t="str">
        <f t="shared" si="665"/>
        <v>"Grandfathered|Approved"</v>
      </c>
      <c r="E4208" s="1" t="str">
        <f t="shared" si="659"/>
        <v xml:space="preserve">gcmin:forsterite  gcmin:imastatus  "Grandfathered|Approved". </v>
      </c>
    </row>
    <row r="4209" spans="1:5" ht="30" x14ac:dyDescent="0.25">
      <c r="A4209" s="1" t="s">
        <v>2237</v>
      </c>
      <c r="B4209" s="1" t="s">
        <v>116</v>
      </c>
      <c r="C4209" s="1" t="s">
        <v>2240</v>
      </c>
      <c r="D4209" s="1" t="str">
        <f t="shared" si="665"/>
        <v>"Mg&lt;sub&gt;2&lt;/sub&gt;(SiO&lt;sub&gt;4&lt;/sub&gt;)"</v>
      </c>
      <c r="E4209" s="1" t="str">
        <f t="shared" si="659"/>
        <v xml:space="preserve">gcmin:forsterite  gcmin:imachemistry  "Mg&lt;sub&gt;2&lt;/sub&gt;(SiO&lt;sub&gt;4&lt;/sub&gt;)". </v>
      </c>
    </row>
    <row r="4210" spans="1:5" ht="30" x14ac:dyDescent="0.25">
      <c r="A4210" s="1" t="s">
        <v>2237</v>
      </c>
      <c r="B4210" s="1" t="s">
        <v>588</v>
      </c>
      <c r="C4210" s="1" t="s">
        <v>2094</v>
      </c>
      <c r="D4210" s="1" t="str">
        <f t="shared" si="665"/>
        <v>"Mg | Si | O"</v>
      </c>
      <c r="E4210" s="1" t="str">
        <f t="shared" si="659"/>
        <v xml:space="preserve">gcmin:forsterite  gcmin:chemistryelements  "Mg | Si | O". </v>
      </c>
    </row>
    <row r="4211" spans="1:5" ht="30" x14ac:dyDescent="0.25">
      <c r="A4211" s="1" t="s">
        <v>2237</v>
      </c>
      <c r="B4211" s="1" t="s">
        <v>21</v>
      </c>
      <c r="C4211" s="1" t="s">
        <v>2241</v>
      </c>
      <c r="D4211" s="1" t="str">
        <f t="shared" si="665"/>
        <v>"min-1584"</v>
      </c>
      <c r="E4211" s="1" t="str">
        <f t="shared" si="659"/>
        <v xml:space="preserve">gcmin:forsterite  gcmin:mindatid  "min-1584". </v>
      </c>
    </row>
    <row r="4212" spans="1:5" x14ac:dyDescent="0.25">
      <c r="A4212" t="s">
        <v>2237</v>
      </c>
      <c r="B4212" t="s">
        <v>13</v>
      </c>
      <c r="C4212" t="s">
        <v>77</v>
      </c>
      <c r="D4212"/>
      <c r="E4212" s="1" t="str">
        <f t="shared" si="659"/>
        <v xml:space="preserve">gcmin:forsterite  skos:inScheme  gcmin:conceptScheme. </v>
      </c>
    </row>
    <row r="4213" spans="1:5" x14ac:dyDescent="0.25">
      <c r="A4213" t="s">
        <v>2237</v>
      </c>
      <c r="B4213" t="s">
        <v>7</v>
      </c>
      <c r="C4213" t="s">
        <v>2242</v>
      </c>
      <c r="D4213"/>
      <c r="E4213" s="1" t="str">
        <f t="shared" si="659"/>
        <v xml:space="preserve">gcmin:forsterite  skos:exactMatch  &lt;http://www.wikidata.org/entity/Q415037&gt;. </v>
      </c>
    </row>
    <row r="4214" spans="1:5" ht="30" x14ac:dyDescent="0.25">
      <c r="A4214" s="1" t="s">
        <v>2237</v>
      </c>
      <c r="B4214" s="1" t="s">
        <v>581</v>
      </c>
      <c r="C4214" s="1" t="s">
        <v>2243</v>
      </c>
      <c r="D4214" s="1" t="str">
        <f t="shared" ref="D4214:D4224" si="666">""""&amp;C4214&amp;""""</f>
        <v>"R040018 | R040052 | R040057 | R050117 | R060539 | R060535 | R060551 | R100099 | R100100 | R100101 | R100140"</v>
      </c>
      <c r="E4214" s="1" t="str">
        <f t="shared" si="659"/>
        <v xml:space="preserve">gcmin:forsterite  gcmin:rruffids  "R040018 | R040052 | R040057 | R050117 | R060539 | R060535 | R060551 | R100099 | R100100 | R100101 | R100140". </v>
      </c>
    </row>
    <row r="4215" spans="1:5" ht="30" x14ac:dyDescent="0.25">
      <c r="A4215" s="1" t="s">
        <v>2237</v>
      </c>
      <c r="B4215" s="1" t="s">
        <v>610</v>
      </c>
      <c r="C4215" s="1" t="s">
        <v>2181</v>
      </c>
      <c r="D4215" s="1" t="str">
        <f t="shared" si="666"/>
        <v>"olivine"</v>
      </c>
      <c r="E4215" s="1" t="str">
        <f t="shared" si="659"/>
        <v xml:space="preserve">gcmin:forsterite  gcmin:fleischersgroup  "olivine". </v>
      </c>
    </row>
    <row r="4216" spans="1:5" ht="30" x14ac:dyDescent="0.25">
      <c r="A4216" s="1" t="s">
        <v>2237</v>
      </c>
      <c r="B4216" s="1" t="s">
        <v>601</v>
      </c>
      <c r="C4216" s="1" t="s">
        <v>2244</v>
      </c>
      <c r="D4216" s="1" t="str">
        <f t="shared" si="666"/>
        <v>"Forsterite"</v>
      </c>
      <c r="E4216" s="1" t="str">
        <f t="shared" si="659"/>
        <v xml:space="preserve">gcmin:forsterite  gcmin:rruffnamehtml  "Forsterite". </v>
      </c>
    </row>
    <row r="4217" spans="1:5" ht="30" x14ac:dyDescent="0.25">
      <c r="A4217" s="1" t="s">
        <v>2237</v>
      </c>
      <c r="B4217" s="1" t="s">
        <v>579</v>
      </c>
      <c r="C4217" s="1" t="s">
        <v>814</v>
      </c>
      <c r="D4217" s="1" t="str">
        <f t="shared" si="666"/>
        <v>"orthorhombic"</v>
      </c>
      <c r="E4217" s="1" t="str">
        <f t="shared" si="659"/>
        <v xml:space="preserve">gcmin:forsterite  gcmin:crystalsystem  "orthorhombic". </v>
      </c>
    </row>
    <row r="4218" spans="1:5" ht="45" x14ac:dyDescent="0.25">
      <c r="A4218" s="1" t="s">
        <v>2237</v>
      </c>
      <c r="B4218" s="1" t="s">
        <v>593</v>
      </c>
      <c r="C4218" s="1" t="s">
        <v>2245</v>
      </c>
      <c r="D4218" s="1" t="str">
        <f t="shared" si="666"/>
        <v>"Levy M (1824) Observations on the preceding paper, with an account of a new mineral, The Annals of Philosophy 7, 59-62"</v>
      </c>
      <c r="E4218" s="1" t="str">
        <f t="shared" si="659"/>
        <v xml:space="preserve">gcmin:forsterite  gcmin:statusnotes  "Levy M (1824) Observations on the preceding paper, with an account of a new mineral, The Annals of Philosophy 7, 59-62". </v>
      </c>
    </row>
    <row r="4219" spans="1:5" ht="30" x14ac:dyDescent="0.25">
      <c r="A4219" s="1" t="s">
        <v>2237</v>
      </c>
      <c r="B4219" s="1" t="s">
        <v>587</v>
      </c>
      <c r="C4219" s="1" t="s">
        <v>2244</v>
      </c>
      <c r="D4219" s="1" t="str">
        <f t="shared" si="666"/>
        <v>"Forsterite"</v>
      </c>
      <c r="E4219" s="1" t="str">
        <f t="shared" si="659"/>
        <v xml:space="preserve">gcmin:forsterite  gcmin:rruffnameplain  "Forsterite". </v>
      </c>
    </row>
    <row r="4220" spans="1:5" ht="30" x14ac:dyDescent="0.25">
      <c r="A4220" s="1" t="s">
        <v>2237</v>
      </c>
      <c r="B4220" s="1" t="s">
        <v>15</v>
      </c>
      <c r="C4220" s="1" t="s">
        <v>2244</v>
      </c>
      <c r="D4220" s="1" t="str">
        <f t="shared" si="666"/>
        <v>"Forsterite"</v>
      </c>
      <c r="E4220" s="1" t="str">
        <f t="shared" si="659"/>
        <v xml:space="preserve">gcmin:forsterite  rdfs:label  "Forsterite". </v>
      </c>
    </row>
    <row r="4221" spans="1:5" ht="30" x14ac:dyDescent="0.25">
      <c r="A4221" s="1" t="s">
        <v>2237</v>
      </c>
      <c r="B4221" s="1" t="s">
        <v>575</v>
      </c>
      <c r="C4221" s="1" t="s">
        <v>2185</v>
      </c>
      <c r="D4221" s="1" t="str">
        <f t="shared" si="666"/>
        <v>"09.AC.05"</v>
      </c>
      <c r="E4221" s="1" t="str">
        <f t="shared" si="659"/>
        <v xml:space="preserve">gcmin:forsterite  gcmin:strunzcodeV10  "09.AC.05". </v>
      </c>
    </row>
    <row r="4222" spans="1:5" ht="30" x14ac:dyDescent="0.25">
      <c r="A4222" s="1" t="s">
        <v>2237</v>
      </c>
      <c r="B4222" s="1" t="s">
        <v>584</v>
      </c>
      <c r="C4222" s="1" t="s">
        <v>2172</v>
      </c>
      <c r="D4222" s="1" t="str">
        <f t="shared" si="666"/>
        <v>"Olivine"</v>
      </c>
      <c r="E4222" s="1" t="str">
        <f t="shared" si="659"/>
        <v xml:space="preserve">gcmin:forsterite  gcmin:structuralgroup  "Olivine". </v>
      </c>
    </row>
    <row r="4223" spans="1:5" ht="30" x14ac:dyDescent="0.25">
      <c r="A4223" s="1" t="s">
        <v>2237</v>
      </c>
      <c r="B4223" s="1" t="s">
        <v>598</v>
      </c>
      <c r="C4223" s="1" t="s">
        <v>2246</v>
      </c>
      <c r="D4223" s="1" t="str">
        <f t="shared" si="666"/>
        <v>"Mg&lt;sub&gt;2&lt;/sub&gt;SiO&lt;sub&gt;4&lt;/sub&gt;"</v>
      </c>
      <c r="E4223" s="1" t="str">
        <f t="shared" si="659"/>
        <v xml:space="preserve">gcmin:forsterite  gcmin:rruffchemistry  "Mg&lt;sub&gt;2&lt;/sub&gt;SiO&lt;sub&gt;4&lt;/sub&gt;". </v>
      </c>
    </row>
    <row r="4224" spans="1:5" ht="30" x14ac:dyDescent="0.25">
      <c r="A4224" s="1" t="s">
        <v>2237</v>
      </c>
      <c r="B4224" s="1" t="s">
        <v>26</v>
      </c>
      <c r="C4224" s="1" t="s">
        <v>2247</v>
      </c>
      <c r="D4224" s="1" t="str">
        <f t="shared" si="666"/>
        <v>"http://www.mindat.org/min-1584.html"</v>
      </c>
      <c r="E4224" s="1" t="str">
        <f t="shared" si="659"/>
        <v xml:space="preserve">gcmin:forsterite  gcmin:mindaturl  "http://www.mindat.org/min-1584.html". </v>
      </c>
    </row>
    <row r="4225" spans="1:5" x14ac:dyDescent="0.25">
      <c r="A4225" t="s">
        <v>2237</v>
      </c>
      <c r="B4225" t="s">
        <v>4</v>
      </c>
      <c r="C4225">
        <v>1631</v>
      </c>
      <c r="D4225"/>
      <c r="E4225" s="1" t="str">
        <f t="shared" si="659"/>
        <v xml:space="preserve">gcmin:forsterite  gcmin:localitycount  1631. </v>
      </c>
    </row>
    <row r="4226" spans="1:5" x14ac:dyDescent="0.25">
      <c r="A4226" t="s">
        <v>2237</v>
      </c>
      <c r="B4226" t="s">
        <v>7</v>
      </c>
      <c r="C4226" t="s">
        <v>2248</v>
      </c>
      <c r="D4226"/>
      <c r="E4226" s="1" t="str">
        <f t="shared" si="659"/>
        <v xml:space="preserve">gcmin:forsterite  skos:exactMatch  gsqmin:forsterite. </v>
      </c>
    </row>
    <row r="4227" spans="1:5" x14ac:dyDescent="0.25">
      <c r="A4227" t="s">
        <v>2237</v>
      </c>
      <c r="B4227" t="s">
        <v>7</v>
      </c>
      <c r="C4227" t="s">
        <v>2249</v>
      </c>
      <c r="D4227"/>
      <c r="E4227" s="1" t="str">
        <f t="shared" ref="E4227:E4290" si="667">A4227 &amp; "  " &amp; B4227 &amp; "  " &amp; IF(ISBLANK(D4227),C4227, D4227) &amp; ". "</f>
        <v xml:space="preserve">gcmin:forsterite  skos:exactMatch  &lt;https://www.mindat.org/1:1:1584:0&gt;. </v>
      </c>
    </row>
    <row r="4228" spans="1:5" x14ac:dyDescent="0.25">
      <c r="A4228" t="s">
        <v>2237</v>
      </c>
      <c r="B4228" t="s">
        <v>11</v>
      </c>
      <c r="C4228" t="s">
        <v>12</v>
      </c>
      <c r="D4228"/>
      <c r="E4228" s="1" t="str">
        <f t="shared" si="667"/>
        <v xml:space="preserve">gcmin:forsterite  rdf:type  skos:Concept. </v>
      </c>
    </row>
    <row r="4229" spans="1:5" ht="30" x14ac:dyDescent="0.25">
      <c r="A4229" s="1" t="s">
        <v>2237</v>
      </c>
      <c r="B4229" s="1" t="s">
        <v>17</v>
      </c>
      <c r="C4229" s="1" t="s">
        <v>2244</v>
      </c>
      <c r="D4229" s="1" t="str">
        <f t="shared" ref="D4229:D4231" si="668">""""&amp;C4229&amp;""""</f>
        <v>"Forsterite"</v>
      </c>
      <c r="E4229" s="1" t="str">
        <f t="shared" si="667"/>
        <v xml:space="preserve">gcmin:forsterite  skos:prefLabel  "Forsterite". </v>
      </c>
    </row>
    <row r="4230" spans="1:5" ht="45" x14ac:dyDescent="0.25">
      <c r="A4230" s="1" t="s">
        <v>2237</v>
      </c>
      <c r="B4230" s="1" t="s">
        <v>602</v>
      </c>
      <c r="C4230" s="1" t="s">
        <v>2250</v>
      </c>
      <c r="D4230" s="1" t="str">
        <f t="shared" si="668"/>
        <v>"https://www.handbookofmineralogy.org/pdfs/forsterite.pdf"</v>
      </c>
      <c r="E4230" s="1" t="str">
        <f t="shared" si="667"/>
        <v xml:space="preserve">gcmin:forsterite  gcmin:handbookofmineralogyurl  "https://www.handbookofmineralogy.org/pdfs/forsterite.pdf". </v>
      </c>
    </row>
    <row r="4231" spans="1:5" ht="30" x14ac:dyDescent="0.25">
      <c r="A4231" s="1" t="s">
        <v>2237</v>
      </c>
      <c r="B4231" s="1" t="s">
        <v>604</v>
      </c>
      <c r="C4231" s="1" t="s">
        <v>2176</v>
      </c>
      <c r="D4231" s="1" t="str">
        <f t="shared" si="668"/>
        <v>"Nesosilicate without additional anions; cations in octahedral [6] coordination"</v>
      </c>
      <c r="E4231" s="1" t="str">
        <f t="shared" si="667"/>
        <v xml:space="preserve">gcmin:forsterite  gcmin:strunzlabel  "Nesosilicate without additional anions; cations in octahedral [6] coordination". </v>
      </c>
    </row>
    <row r="4232" spans="1:5" ht="30" x14ac:dyDescent="0.25">
      <c r="A4232" t="s">
        <v>2237</v>
      </c>
      <c r="B4232" t="s">
        <v>23</v>
      </c>
      <c r="C4232" t="s">
        <v>130</v>
      </c>
      <c r="D4232"/>
      <c r="E4232" s="1" t="str">
        <f t="shared" si="667"/>
        <v xml:space="preserve">gcmin:forsterite  skos:broader  &lt;https://w3id.org/geochem/1.0/mingroup/29264&gt;. </v>
      </c>
    </row>
    <row r="4233" spans="1:5" x14ac:dyDescent="0.25">
      <c r="A4233" t="s">
        <v>2237</v>
      </c>
      <c r="B4233" t="s">
        <v>23</v>
      </c>
      <c r="C4233" t="s">
        <v>2182</v>
      </c>
      <c r="D4233"/>
      <c r="E4233" s="1" t="str">
        <f t="shared" si="667"/>
        <v xml:space="preserve">gcmin:forsterite  skos:broader  strunz:s09_AC. </v>
      </c>
    </row>
    <row r="4234" spans="1:5" ht="30" x14ac:dyDescent="0.25">
      <c r="A4234" s="1" t="s">
        <v>2251</v>
      </c>
      <c r="B4234" s="1" t="s">
        <v>588</v>
      </c>
      <c r="C4234" s="1" t="s">
        <v>2252</v>
      </c>
      <c r="D4234" s="1" t="str">
        <f t="shared" ref="D4234:D4236" si="669">""""&amp;C4234&amp;""""</f>
        <v>"Zn | Al | O"</v>
      </c>
      <c r="E4234" s="1" t="str">
        <f t="shared" si="667"/>
        <v xml:space="preserve">gcmin:gahnite  gcmin:chemistryelements  "Zn | Al | O". </v>
      </c>
    </row>
    <row r="4235" spans="1:5" ht="30" x14ac:dyDescent="0.25">
      <c r="A4235" s="1" t="s">
        <v>2251</v>
      </c>
      <c r="B4235" s="1" t="s">
        <v>116</v>
      </c>
      <c r="C4235" s="1" t="s">
        <v>2253</v>
      </c>
      <c r="D4235" s="1" t="str">
        <f t="shared" si="669"/>
        <v>"ZnAl&lt;sub&gt;2&lt;/sub&gt;O&lt;sub&gt;4&lt;/sub&gt;"</v>
      </c>
      <c r="E4235" s="1" t="str">
        <f t="shared" si="667"/>
        <v xml:space="preserve">gcmin:gahnite  gcmin:imachemistry  "ZnAl&lt;sub&gt;2&lt;/sub&gt;O&lt;sub&gt;4&lt;/sub&gt;". </v>
      </c>
    </row>
    <row r="4236" spans="1:5" ht="30" x14ac:dyDescent="0.25">
      <c r="A4236" s="1" t="s">
        <v>2251</v>
      </c>
      <c r="B4236" s="1" t="s">
        <v>586</v>
      </c>
      <c r="C4236" s="1">
        <v>1807</v>
      </c>
      <c r="D4236" s="1" t="str">
        <f t="shared" si="669"/>
        <v>"1807"</v>
      </c>
      <c r="E4236" s="1" t="str">
        <f t="shared" si="667"/>
        <v xml:space="preserve">gcmin:gahnite  gcmin:wikipediadate  "1807". </v>
      </c>
    </row>
    <row r="4237" spans="1:5" x14ac:dyDescent="0.25">
      <c r="A4237" t="s">
        <v>2251</v>
      </c>
      <c r="B4237" t="s">
        <v>7</v>
      </c>
      <c r="C4237" t="s">
        <v>2254</v>
      </c>
      <c r="D4237"/>
      <c r="E4237" s="1" t="str">
        <f t="shared" si="667"/>
        <v xml:space="preserve">gcmin:gahnite  skos:exactMatch  &lt;https://www.mindat.org/1:1:1632:8&gt;. </v>
      </c>
    </row>
    <row r="4238" spans="1:5" x14ac:dyDescent="0.25">
      <c r="A4238" t="s">
        <v>2251</v>
      </c>
      <c r="B4238" t="s">
        <v>13</v>
      </c>
      <c r="C4238" t="s">
        <v>77</v>
      </c>
      <c r="D4238"/>
      <c r="E4238" s="1" t="str">
        <f t="shared" si="667"/>
        <v xml:space="preserve">gcmin:gahnite  skos:inScheme  gcmin:conceptScheme. </v>
      </c>
    </row>
    <row r="4239" spans="1:5" ht="30" x14ac:dyDescent="0.25">
      <c r="A4239" s="1" t="s">
        <v>2251</v>
      </c>
      <c r="B4239" s="1" t="s">
        <v>601</v>
      </c>
      <c r="C4239" s="1" t="s">
        <v>2255</v>
      </c>
      <c r="D4239" s="1" t="str">
        <f t="shared" ref="D4239:D4248" si="670">""""&amp;C4239&amp;""""</f>
        <v>"Gahnite"</v>
      </c>
      <c r="E4239" s="1" t="str">
        <f t="shared" si="667"/>
        <v xml:space="preserve">gcmin:gahnite  gcmin:rruffnamehtml  "Gahnite". </v>
      </c>
    </row>
    <row r="4240" spans="1:5" ht="30" x14ac:dyDescent="0.25">
      <c r="A4240" s="1" t="s">
        <v>2251</v>
      </c>
      <c r="B4240" s="1" t="s">
        <v>590</v>
      </c>
      <c r="C4240" s="1" t="s">
        <v>675</v>
      </c>
      <c r="D4240" s="1" t="str">
        <f t="shared" si="670"/>
        <v>"Grandfathered|Approved"</v>
      </c>
      <c r="E4240" s="1" t="str">
        <f t="shared" si="667"/>
        <v xml:space="preserve">gcmin:gahnite  gcmin:imastatus  "Grandfathered|Approved". </v>
      </c>
    </row>
    <row r="4241" spans="1:5" ht="30" x14ac:dyDescent="0.25">
      <c r="A4241" s="1" t="s">
        <v>2251</v>
      </c>
      <c r="B4241" s="1" t="s">
        <v>577</v>
      </c>
      <c r="C4241" s="1" t="s">
        <v>2256</v>
      </c>
      <c r="D4241" s="1" t="str">
        <f t="shared" si="670"/>
        <v>"http://www.webmineral.com/data/Gahnite.shtml"</v>
      </c>
      <c r="E4241" s="1" t="str">
        <f t="shared" si="667"/>
        <v xml:space="preserve">gcmin:gahnite  gcmin:webmineralurl  "http://www.webmineral.com/data/Gahnite.shtml". </v>
      </c>
    </row>
    <row r="4242" spans="1:5" ht="30" x14ac:dyDescent="0.25">
      <c r="A4242" s="1" t="s">
        <v>2251</v>
      </c>
      <c r="B4242" s="1" t="s">
        <v>26</v>
      </c>
      <c r="C4242" s="1" t="s">
        <v>2257</v>
      </c>
      <c r="D4242" s="1" t="str">
        <f t="shared" si="670"/>
        <v>"http://www.mindat.org/min-1632.html"</v>
      </c>
      <c r="E4242" s="1" t="str">
        <f t="shared" si="667"/>
        <v xml:space="preserve">gcmin:gahnite  gcmin:mindaturl  "http://www.mindat.org/min-1632.html". </v>
      </c>
    </row>
    <row r="4243" spans="1:5" ht="30" x14ac:dyDescent="0.25">
      <c r="A4243" s="1" t="s">
        <v>2251</v>
      </c>
      <c r="B4243" s="1" t="s">
        <v>581</v>
      </c>
      <c r="C4243" s="1" t="s">
        <v>2258</v>
      </c>
      <c r="D4243" s="1" t="str">
        <f t="shared" si="670"/>
        <v>"R040027 | R070591 | R170037"</v>
      </c>
      <c r="E4243" s="1" t="str">
        <f t="shared" si="667"/>
        <v xml:space="preserve">gcmin:gahnite  gcmin:rruffids  "R040027 | R070591 | R170037". </v>
      </c>
    </row>
    <row r="4244" spans="1:5" ht="30" x14ac:dyDescent="0.25">
      <c r="A4244" s="1" t="s">
        <v>2251</v>
      </c>
      <c r="B4244" s="1" t="s">
        <v>598</v>
      </c>
      <c r="C4244" s="1" t="s">
        <v>2259</v>
      </c>
      <c r="D4244" s="1" t="str">
        <f t="shared" si="670"/>
        <v>"Zn&lt;sup&gt;2+&lt;/sup&gt;Al&lt;sub&gt;2&lt;/sub&gt;O&lt;sub&gt;4&lt;/sub&gt;"</v>
      </c>
      <c r="E4244" s="1" t="str">
        <f t="shared" si="667"/>
        <v xml:space="preserve">gcmin:gahnite  gcmin:rruffchemistry  "Zn&lt;sup&gt;2+&lt;/sup&gt;Al&lt;sub&gt;2&lt;/sub&gt;O&lt;sub&gt;4&lt;/sub&gt;". </v>
      </c>
    </row>
    <row r="4245" spans="1:5" ht="30" x14ac:dyDescent="0.25">
      <c r="A4245" s="1" t="s">
        <v>2251</v>
      </c>
      <c r="B4245" s="1" t="s">
        <v>587</v>
      </c>
      <c r="C4245" s="1" t="s">
        <v>2255</v>
      </c>
      <c r="D4245" s="1" t="str">
        <f t="shared" si="670"/>
        <v>"Gahnite"</v>
      </c>
      <c r="E4245" s="1" t="str">
        <f t="shared" si="667"/>
        <v xml:space="preserve">gcmin:gahnite  gcmin:rruffnameplain  "Gahnite". </v>
      </c>
    </row>
    <row r="4246" spans="1:5" ht="30" x14ac:dyDescent="0.25">
      <c r="A4246" s="1" t="s">
        <v>2251</v>
      </c>
      <c r="B4246" s="1" t="s">
        <v>584</v>
      </c>
      <c r="C4246" s="1" t="s">
        <v>1579</v>
      </c>
      <c r="D4246" s="1" t="str">
        <f t="shared" si="670"/>
        <v>"Spinel"</v>
      </c>
      <c r="E4246" s="1" t="str">
        <f t="shared" si="667"/>
        <v xml:space="preserve">gcmin:gahnite  gcmin:structuralgroup  "Spinel". </v>
      </c>
    </row>
    <row r="4247" spans="1:5" ht="30" x14ac:dyDescent="0.25">
      <c r="A4247" s="1" t="s">
        <v>2251</v>
      </c>
      <c r="B4247" s="1" t="s">
        <v>593</v>
      </c>
      <c r="C4247" s="1" t="s">
        <v>2260</v>
      </c>
      <c r="D4247" s="1" t="str">
        <f t="shared" si="670"/>
        <v>"von Moll C E F (1807) Uebersicht. Gahnit, aus Fahlun, Efemeriden der Berg- und Huttenkunde 3, 75-92"</v>
      </c>
      <c r="E4247" s="1" t="str">
        <f t="shared" si="667"/>
        <v xml:space="preserve">gcmin:gahnite  gcmin:statusnotes  "von Moll C E F (1807) Uebersicht. Gahnit, aus Fahlun, Efemeriden der Berg- und Huttenkunde 3, 75-92". </v>
      </c>
    </row>
    <row r="4248" spans="1:5" ht="30" x14ac:dyDescent="0.25">
      <c r="A4248" s="1" t="s">
        <v>2251</v>
      </c>
      <c r="B4248" s="1" t="s">
        <v>21</v>
      </c>
      <c r="C4248" s="1" t="s">
        <v>2261</v>
      </c>
      <c r="D4248" s="1" t="str">
        <f t="shared" si="670"/>
        <v>"min-1632"</v>
      </c>
      <c r="E4248" s="1" t="str">
        <f t="shared" si="667"/>
        <v xml:space="preserve">gcmin:gahnite  gcmin:mindatid  "min-1632". </v>
      </c>
    </row>
    <row r="4249" spans="1:5" x14ac:dyDescent="0.25">
      <c r="A4249" t="s">
        <v>2251</v>
      </c>
      <c r="B4249" t="s">
        <v>4</v>
      </c>
      <c r="C4249">
        <v>537</v>
      </c>
      <c r="D4249"/>
      <c r="E4249" s="1" t="str">
        <f t="shared" si="667"/>
        <v xml:space="preserve">gcmin:gahnite  gcmin:localitycount  537. </v>
      </c>
    </row>
    <row r="4250" spans="1:5" ht="30" x14ac:dyDescent="0.25">
      <c r="A4250" s="1" t="s">
        <v>2251</v>
      </c>
      <c r="B4250" s="1" t="s">
        <v>575</v>
      </c>
      <c r="C4250" s="1" t="s">
        <v>1594</v>
      </c>
      <c r="D4250" s="1" t="str">
        <f>""""&amp;C4250&amp;""""</f>
        <v>"04.BB.05"</v>
      </c>
      <c r="E4250" s="1" t="str">
        <f t="shared" si="667"/>
        <v xml:space="preserve">gcmin:gahnite  gcmin:strunzcodeV10  "04.BB.05". </v>
      </c>
    </row>
    <row r="4251" spans="1:5" ht="30" x14ac:dyDescent="0.25">
      <c r="A4251" t="s">
        <v>2251</v>
      </c>
      <c r="B4251" t="s">
        <v>23</v>
      </c>
      <c r="C4251" t="s">
        <v>508</v>
      </c>
      <c r="D4251"/>
      <c r="E4251" s="1" t="str">
        <f t="shared" si="667"/>
        <v xml:space="preserve">gcmin:gahnite  skos:broader  &lt;https://w3id.org/geochem/1.0/mingroup/52933&gt;. </v>
      </c>
    </row>
    <row r="4252" spans="1:5" ht="45" x14ac:dyDescent="0.25">
      <c r="A4252" s="1" t="s">
        <v>2251</v>
      </c>
      <c r="B4252" s="1" t="s">
        <v>602</v>
      </c>
      <c r="C4252" s="1" t="s">
        <v>2262</v>
      </c>
      <c r="D4252" s="1" t="str">
        <f t="shared" ref="D4252:D4255" si="671">""""&amp;C4252&amp;""""</f>
        <v>"https://www.handbookofmineralogy.org/pdfs/gahnite.pdf"</v>
      </c>
      <c r="E4252" s="1" t="str">
        <f t="shared" si="667"/>
        <v xml:space="preserve">gcmin:gahnite  gcmin:handbookofmineralogyurl  "https://www.handbookofmineralogy.org/pdfs/gahnite.pdf". </v>
      </c>
    </row>
    <row r="4253" spans="1:5" ht="30" x14ac:dyDescent="0.25">
      <c r="A4253" s="1" t="s">
        <v>2251</v>
      </c>
      <c r="B4253" s="1" t="s">
        <v>15</v>
      </c>
      <c r="C4253" s="1" t="s">
        <v>2255</v>
      </c>
      <c r="D4253" s="1" t="str">
        <f t="shared" si="671"/>
        <v>"Gahnite"</v>
      </c>
      <c r="E4253" s="1" t="str">
        <f t="shared" si="667"/>
        <v xml:space="preserve">gcmin:gahnite  rdfs:label  "Gahnite". </v>
      </c>
    </row>
    <row r="4254" spans="1:5" ht="30" x14ac:dyDescent="0.25">
      <c r="A4254" s="1" t="s">
        <v>2251</v>
      </c>
      <c r="B4254" s="1" t="s">
        <v>610</v>
      </c>
      <c r="C4254" s="1" t="s">
        <v>1589</v>
      </c>
      <c r="D4254" s="1" t="str">
        <f t="shared" si="671"/>
        <v>"spinel"</v>
      </c>
      <c r="E4254" s="1" t="str">
        <f t="shared" si="667"/>
        <v xml:space="preserve">gcmin:gahnite  gcmin:fleischersgroup  "spinel". </v>
      </c>
    </row>
    <row r="4255" spans="1:5" ht="30" x14ac:dyDescent="0.25">
      <c r="A4255" s="1" t="s">
        <v>2251</v>
      </c>
      <c r="B4255" s="1" t="s">
        <v>604</v>
      </c>
      <c r="C4255" s="1" t="s">
        <v>1581</v>
      </c>
      <c r="D4255" s="1" t="str">
        <f t="shared" si="671"/>
        <v>"Oxide, Metal: Oxygen = 3:4 and similar, With only medium-sized cations"</v>
      </c>
      <c r="E4255" s="1" t="str">
        <f t="shared" si="667"/>
        <v xml:space="preserve">gcmin:gahnite  gcmin:strunzlabel  "Oxide, Metal: Oxygen = 3:4 and similar, With only medium-sized cations". </v>
      </c>
    </row>
    <row r="4256" spans="1:5" x14ac:dyDescent="0.25">
      <c r="A4256" t="s">
        <v>2251</v>
      </c>
      <c r="B4256" t="s">
        <v>7</v>
      </c>
      <c r="C4256" t="s">
        <v>2263</v>
      </c>
      <c r="D4256"/>
      <c r="E4256" s="1" t="str">
        <f t="shared" si="667"/>
        <v xml:space="preserve">gcmin:gahnite  skos:exactMatch  &lt;http://www.wikidata.org/entity/Q375357&gt;. </v>
      </c>
    </row>
    <row r="4257" spans="1:5" ht="30" x14ac:dyDescent="0.25">
      <c r="A4257" s="1" t="s">
        <v>2251</v>
      </c>
      <c r="B4257" s="1" t="s">
        <v>606</v>
      </c>
      <c r="C4257" s="1" t="s">
        <v>2264</v>
      </c>
      <c r="D4257" s="1" t="str">
        <f t="shared" ref="D4257:D4258" si="672">""""&amp;C4257&amp;""""</f>
        <v>"IUPAC: Zinc dialuminium tetraoxide"</v>
      </c>
      <c r="E4257" s="1" t="str">
        <f t="shared" si="667"/>
        <v xml:space="preserve">gcmin:gahnite  gcmin:iupacchemname  "IUPAC: Zinc dialuminium tetraoxide". </v>
      </c>
    </row>
    <row r="4258" spans="1:5" ht="30" x14ac:dyDescent="0.25">
      <c r="A4258" s="1" t="s">
        <v>2251</v>
      </c>
      <c r="B4258" s="1" t="s">
        <v>17</v>
      </c>
      <c r="C4258" s="1" t="s">
        <v>2255</v>
      </c>
      <c r="D4258" s="1" t="str">
        <f t="shared" si="672"/>
        <v>"Gahnite"</v>
      </c>
      <c r="E4258" s="1" t="str">
        <f t="shared" si="667"/>
        <v xml:space="preserve">gcmin:gahnite  skos:prefLabel  "Gahnite". </v>
      </c>
    </row>
    <row r="4259" spans="1:5" x14ac:dyDescent="0.25">
      <c r="A4259" t="s">
        <v>2251</v>
      </c>
      <c r="B4259" t="s">
        <v>7</v>
      </c>
      <c r="C4259" t="s">
        <v>2265</v>
      </c>
      <c r="D4259"/>
      <c r="E4259" s="1" t="str">
        <f t="shared" si="667"/>
        <v xml:space="preserve">gcmin:gahnite  skos:exactMatch  gsqmin:gahnite. </v>
      </c>
    </row>
    <row r="4260" spans="1:5" x14ac:dyDescent="0.25">
      <c r="A4260" t="s">
        <v>2251</v>
      </c>
      <c r="B4260" t="s">
        <v>11</v>
      </c>
      <c r="C4260" t="s">
        <v>12</v>
      </c>
      <c r="D4260"/>
      <c r="E4260" s="1" t="str">
        <f t="shared" si="667"/>
        <v xml:space="preserve">gcmin:gahnite  rdf:type  skos:Concept. </v>
      </c>
    </row>
    <row r="4261" spans="1:5" ht="30" x14ac:dyDescent="0.25">
      <c r="A4261" s="1" t="s">
        <v>2251</v>
      </c>
      <c r="B4261" s="1" t="s">
        <v>579</v>
      </c>
      <c r="C4261" s="1" t="s">
        <v>712</v>
      </c>
      <c r="D4261" s="1" t="str">
        <f>""""&amp;C4261&amp;""""</f>
        <v>"cubic"</v>
      </c>
      <c r="E4261" s="1" t="str">
        <f t="shared" si="667"/>
        <v xml:space="preserve">gcmin:gahnite  gcmin:crystalsystem  "cubic". </v>
      </c>
    </row>
    <row r="4262" spans="1:5" x14ac:dyDescent="0.25">
      <c r="A4262" t="s">
        <v>2266</v>
      </c>
      <c r="B4262" t="s">
        <v>13</v>
      </c>
      <c r="C4262" t="s">
        <v>77</v>
      </c>
      <c r="D4262"/>
      <c r="E4262" s="1" t="str">
        <f t="shared" si="667"/>
        <v xml:space="preserve">gcmin:galena  skos:inScheme  gcmin:conceptScheme. </v>
      </c>
    </row>
    <row r="4263" spans="1:5" ht="30" x14ac:dyDescent="0.25">
      <c r="A4263" s="1" t="s">
        <v>2266</v>
      </c>
      <c r="B4263" s="1" t="s">
        <v>588</v>
      </c>
      <c r="C4263" s="1" t="s">
        <v>2267</v>
      </c>
      <c r="D4263" s="1" t="str">
        <f t="shared" ref="D4263:D4269" si="673">""""&amp;C4263&amp;""""</f>
        <v>"Pb | S"</v>
      </c>
      <c r="E4263" s="1" t="str">
        <f t="shared" si="667"/>
        <v xml:space="preserve">gcmin:galena  gcmin:chemistryelements  "Pb | S". </v>
      </c>
    </row>
    <row r="4264" spans="1:5" ht="30" x14ac:dyDescent="0.25">
      <c r="A4264" s="1" t="s">
        <v>2266</v>
      </c>
      <c r="B4264" s="1" t="s">
        <v>577</v>
      </c>
      <c r="C4264" s="1" t="s">
        <v>2268</v>
      </c>
      <c r="D4264" s="1" t="str">
        <f t="shared" si="673"/>
        <v>"http://www.webmineral.com/data/Galena.shtml"</v>
      </c>
      <c r="E4264" s="1" t="str">
        <f t="shared" si="667"/>
        <v xml:space="preserve">gcmin:galena  gcmin:webmineralurl  "http://www.webmineral.com/data/Galena.shtml". </v>
      </c>
    </row>
    <row r="4265" spans="1:5" ht="30" x14ac:dyDescent="0.25">
      <c r="A4265" s="1" t="s">
        <v>2266</v>
      </c>
      <c r="B4265" s="1" t="s">
        <v>587</v>
      </c>
      <c r="C4265" s="1" t="s">
        <v>2269</v>
      </c>
      <c r="D4265" s="1" t="str">
        <f t="shared" si="673"/>
        <v>"Galena"</v>
      </c>
      <c r="E4265" s="1" t="str">
        <f t="shared" si="667"/>
        <v xml:space="preserve">gcmin:galena  gcmin:rruffnameplain  "Galena". </v>
      </c>
    </row>
    <row r="4266" spans="1:5" ht="30" x14ac:dyDescent="0.25">
      <c r="A4266" s="1" t="s">
        <v>2266</v>
      </c>
      <c r="B4266" s="1" t="s">
        <v>610</v>
      </c>
      <c r="C4266" s="1" t="s">
        <v>714</v>
      </c>
      <c r="D4266" s="1" t="str">
        <f t="shared" si="673"/>
        <v>"galena"</v>
      </c>
      <c r="E4266" s="1" t="str">
        <f t="shared" si="667"/>
        <v xml:space="preserve">gcmin:galena  gcmin:fleischersgroup  "galena". </v>
      </c>
    </row>
    <row r="4267" spans="1:5" ht="30" x14ac:dyDescent="0.25">
      <c r="A4267" s="1" t="s">
        <v>2266</v>
      </c>
      <c r="B4267" s="1" t="s">
        <v>26</v>
      </c>
      <c r="C4267" s="1" t="s">
        <v>2270</v>
      </c>
      <c r="D4267" s="1" t="str">
        <f t="shared" si="673"/>
        <v>"http://www.mindat.org/min-1641.html"</v>
      </c>
      <c r="E4267" s="1" t="str">
        <f t="shared" si="667"/>
        <v xml:space="preserve">gcmin:galena  gcmin:mindaturl  "http://www.mindat.org/min-1641.html". </v>
      </c>
    </row>
    <row r="4268" spans="1:5" ht="30" x14ac:dyDescent="0.25">
      <c r="A4268" s="1" t="s">
        <v>2266</v>
      </c>
      <c r="B4268" s="1" t="s">
        <v>579</v>
      </c>
      <c r="C4268" s="1" t="s">
        <v>712</v>
      </c>
      <c r="D4268" s="1" t="str">
        <f t="shared" si="673"/>
        <v>"cubic"</v>
      </c>
      <c r="E4268" s="1" t="str">
        <f t="shared" si="667"/>
        <v xml:space="preserve">gcmin:galena  gcmin:crystalsystem  "cubic". </v>
      </c>
    </row>
    <row r="4269" spans="1:5" ht="30" x14ac:dyDescent="0.25">
      <c r="A4269" s="1" t="s">
        <v>2266</v>
      </c>
      <c r="B4269" s="1" t="s">
        <v>116</v>
      </c>
      <c r="C4269" s="1" t="s">
        <v>2271</v>
      </c>
      <c r="D4269" s="1" t="str">
        <f t="shared" si="673"/>
        <v>"PbS"</v>
      </c>
      <c r="E4269" s="1" t="str">
        <f t="shared" si="667"/>
        <v xml:space="preserve">gcmin:galena  gcmin:imachemistry  "PbS". </v>
      </c>
    </row>
    <row r="4270" spans="1:5" ht="30" x14ac:dyDescent="0.25">
      <c r="A4270" t="s">
        <v>2266</v>
      </c>
      <c r="B4270" t="s">
        <v>23</v>
      </c>
      <c r="C4270" t="s">
        <v>401</v>
      </c>
      <c r="D4270"/>
      <c r="E4270" s="1" t="str">
        <f t="shared" si="667"/>
        <v xml:space="preserve">gcmin:galena  skos:broader  &lt;https://w3id.org/geochem/1.0/mingroup/40331&gt;. </v>
      </c>
    </row>
    <row r="4271" spans="1:5" ht="30" x14ac:dyDescent="0.25">
      <c r="A4271" s="1" t="s">
        <v>2266</v>
      </c>
      <c r="B4271" s="1" t="s">
        <v>575</v>
      </c>
      <c r="C4271" s="1" t="s">
        <v>726</v>
      </c>
      <c r="D4271" s="1" t="str">
        <f>""""&amp;C4271&amp;""""</f>
        <v>"02.CD.10"</v>
      </c>
      <c r="E4271" s="1" t="str">
        <f t="shared" si="667"/>
        <v xml:space="preserve">gcmin:galena  gcmin:strunzcodeV10  "02.CD.10". </v>
      </c>
    </row>
    <row r="4272" spans="1:5" x14ac:dyDescent="0.25">
      <c r="A4272" t="s">
        <v>2266</v>
      </c>
      <c r="B4272" t="s">
        <v>7</v>
      </c>
      <c r="C4272" t="s">
        <v>2272</v>
      </c>
      <c r="D4272"/>
      <c r="E4272" s="1" t="str">
        <f t="shared" si="667"/>
        <v xml:space="preserve">gcmin:galena  skos:exactMatch  gsqmin:galena. </v>
      </c>
    </row>
    <row r="4273" spans="1:5" ht="30" x14ac:dyDescent="0.25">
      <c r="A4273" s="1" t="s">
        <v>2266</v>
      </c>
      <c r="B4273" s="1" t="s">
        <v>606</v>
      </c>
      <c r="C4273" s="1" t="s">
        <v>2273</v>
      </c>
      <c r="D4273" s="1" t="str">
        <f t="shared" ref="D4273:D4276" si="674">""""&amp;C4273&amp;""""</f>
        <v>"IUPAC: Lead sulfide"</v>
      </c>
      <c r="E4273" s="1" t="str">
        <f t="shared" si="667"/>
        <v xml:space="preserve">gcmin:galena  gcmin:iupacchemname  "IUPAC: Lead sulfide". </v>
      </c>
    </row>
    <row r="4274" spans="1:5" ht="30" x14ac:dyDescent="0.25">
      <c r="A4274" s="1" t="s">
        <v>2266</v>
      </c>
      <c r="B4274" s="1" t="s">
        <v>598</v>
      </c>
      <c r="C4274" s="1" t="s">
        <v>2274</v>
      </c>
      <c r="D4274" s="1" t="str">
        <f t="shared" si="674"/>
        <v>"Pb&lt;sup&gt;2+&lt;/sup&gt;S&lt;sup&gt;2-&lt;/sup&gt;"</v>
      </c>
      <c r="E4274" s="1" t="str">
        <f t="shared" si="667"/>
        <v xml:space="preserve">gcmin:galena  gcmin:rruffchemistry  "Pb&lt;sup&gt;2+&lt;/sup&gt;S&lt;sup&gt;2-&lt;/sup&gt;". </v>
      </c>
    </row>
    <row r="4275" spans="1:5" ht="30" x14ac:dyDescent="0.25">
      <c r="A4275" s="1" t="s">
        <v>2266</v>
      </c>
      <c r="B4275" s="1" t="s">
        <v>590</v>
      </c>
      <c r="C4275" s="1" t="s">
        <v>675</v>
      </c>
      <c r="D4275" s="1" t="str">
        <f t="shared" si="674"/>
        <v>"Grandfathered|Approved"</v>
      </c>
      <c r="E4275" s="1" t="str">
        <f t="shared" si="667"/>
        <v xml:space="preserve">gcmin:galena  gcmin:imastatus  "Grandfathered|Approved". </v>
      </c>
    </row>
    <row r="4276" spans="1:5" ht="30" x14ac:dyDescent="0.25">
      <c r="A4276" s="1" t="s">
        <v>2266</v>
      </c>
      <c r="B4276" s="1" t="s">
        <v>593</v>
      </c>
      <c r="C4276" s="1" t="s">
        <v>2275</v>
      </c>
      <c r="D4276" s="1" t="str">
        <f t="shared" si="674"/>
        <v>"Mineral name has been known since antiquity and predates any formal descriptive publication"</v>
      </c>
      <c r="E4276" s="1" t="str">
        <f t="shared" si="667"/>
        <v xml:space="preserve">gcmin:galena  gcmin:statusnotes  "Mineral name has been known since antiquity and predates any formal descriptive publication". </v>
      </c>
    </row>
    <row r="4277" spans="1:5" x14ac:dyDescent="0.25">
      <c r="A4277" t="s">
        <v>2266</v>
      </c>
      <c r="B4277" t="s">
        <v>7</v>
      </c>
      <c r="C4277" t="s">
        <v>2276</v>
      </c>
      <c r="D4277"/>
      <c r="E4277" s="1" t="str">
        <f t="shared" si="667"/>
        <v xml:space="preserve">gcmin:galena  skos:exactMatch  &lt;http://www.wikidata.org/entity/Q37559&gt;. </v>
      </c>
    </row>
    <row r="4278" spans="1:5" ht="30" x14ac:dyDescent="0.25">
      <c r="A4278" s="1" t="s">
        <v>2266</v>
      </c>
      <c r="B4278" s="1" t="s">
        <v>604</v>
      </c>
      <c r="C4278" s="1" t="s">
        <v>725</v>
      </c>
      <c r="D4278" s="1" t="str">
        <f t="shared" ref="D4278:D4282" si="675">""""&amp;C4278&amp;""""</f>
        <v>"Metal sulfide (M = S) with Sn, Pb, Hg, etc."</v>
      </c>
      <c r="E4278" s="1" t="str">
        <f t="shared" si="667"/>
        <v xml:space="preserve">gcmin:galena  gcmin:strunzlabel  "Metal sulfide (M = S) with Sn, Pb, Hg, etc.". </v>
      </c>
    </row>
    <row r="4279" spans="1:5" ht="30" x14ac:dyDescent="0.25">
      <c r="A4279" s="1" t="s">
        <v>2266</v>
      </c>
      <c r="B4279" s="1" t="s">
        <v>15</v>
      </c>
      <c r="C4279" s="1" t="s">
        <v>2269</v>
      </c>
      <c r="D4279" s="1" t="str">
        <f t="shared" si="675"/>
        <v>"Galena"</v>
      </c>
      <c r="E4279" s="1" t="str">
        <f t="shared" si="667"/>
        <v xml:space="preserve">gcmin:galena  rdfs:label  "Galena". </v>
      </c>
    </row>
    <row r="4280" spans="1:5" ht="30" x14ac:dyDescent="0.25">
      <c r="A4280" s="1" t="s">
        <v>2266</v>
      </c>
      <c r="B4280" s="1" t="s">
        <v>584</v>
      </c>
      <c r="C4280" s="1" t="s">
        <v>727</v>
      </c>
      <c r="D4280" s="1" t="str">
        <f t="shared" si="675"/>
        <v>"Rocksalt"</v>
      </c>
      <c r="E4280" s="1" t="str">
        <f t="shared" si="667"/>
        <v xml:space="preserve">gcmin:galena  gcmin:structuralgroup  "Rocksalt". </v>
      </c>
    </row>
    <row r="4281" spans="1:5" ht="30" x14ac:dyDescent="0.25">
      <c r="A4281" s="1" t="s">
        <v>2266</v>
      </c>
      <c r="B4281" s="1" t="s">
        <v>586</v>
      </c>
      <c r="C4281" s="1" t="s">
        <v>700</v>
      </c>
      <c r="D4281" s="1" t="str">
        <f t="shared" si="675"/>
        <v>"old"</v>
      </c>
      <c r="E4281" s="1" t="str">
        <f t="shared" si="667"/>
        <v xml:space="preserve">gcmin:galena  gcmin:wikipediadate  "old". </v>
      </c>
    </row>
    <row r="4282" spans="1:5" ht="30" x14ac:dyDescent="0.25">
      <c r="A4282" s="1" t="s">
        <v>2266</v>
      </c>
      <c r="B4282" s="1" t="s">
        <v>601</v>
      </c>
      <c r="C4282" s="1" t="s">
        <v>2269</v>
      </c>
      <c r="D4282" s="1" t="str">
        <f t="shared" si="675"/>
        <v>"Galena"</v>
      </c>
      <c r="E4282" s="1" t="str">
        <f t="shared" si="667"/>
        <v xml:space="preserve">gcmin:galena  gcmin:rruffnamehtml  "Galena". </v>
      </c>
    </row>
    <row r="4283" spans="1:5" x14ac:dyDescent="0.25">
      <c r="A4283" t="s">
        <v>2266</v>
      </c>
      <c r="B4283" t="s">
        <v>7</v>
      </c>
      <c r="C4283" t="s">
        <v>2277</v>
      </c>
      <c r="D4283"/>
      <c r="E4283" s="1" t="str">
        <f t="shared" si="667"/>
        <v xml:space="preserve">gcmin:galena  skos:exactMatch  &lt;https://www.mindat.org/1:1:1641:0&gt;. </v>
      </c>
    </row>
    <row r="4284" spans="1:5" ht="30" x14ac:dyDescent="0.25">
      <c r="A4284" s="1" t="s">
        <v>2266</v>
      </c>
      <c r="B4284" s="1" t="s">
        <v>21</v>
      </c>
      <c r="C4284" s="1" t="s">
        <v>2278</v>
      </c>
      <c r="D4284" s="1" t="str">
        <f t="shared" ref="D4284:D4285" si="676">""""&amp;C4284&amp;""""</f>
        <v>"min-1641"</v>
      </c>
      <c r="E4284" s="1" t="str">
        <f t="shared" si="667"/>
        <v xml:space="preserve">gcmin:galena  gcmin:mindatid  "min-1641". </v>
      </c>
    </row>
    <row r="4285" spans="1:5" ht="30" x14ac:dyDescent="0.25">
      <c r="A4285" s="1" t="s">
        <v>2266</v>
      </c>
      <c r="B4285" s="1" t="s">
        <v>581</v>
      </c>
      <c r="C4285" s="1" t="s">
        <v>2279</v>
      </c>
      <c r="D4285" s="1" t="str">
        <f t="shared" si="676"/>
        <v>"R060187 | R070325"</v>
      </c>
      <c r="E4285" s="1" t="str">
        <f t="shared" si="667"/>
        <v xml:space="preserve">gcmin:galena  gcmin:rruffids  "R060187 | R070325". </v>
      </c>
    </row>
    <row r="4286" spans="1:5" x14ac:dyDescent="0.25">
      <c r="A4286" t="s">
        <v>2266</v>
      </c>
      <c r="B4286" t="s">
        <v>11</v>
      </c>
      <c r="C4286" t="s">
        <v>12</v>
      </c>
      <c r="D4286"/>
      <c r="E4286" s="1" t="str">
        <f t="shared" si="667"/>
        <v xml:space="preserve">gcmin:galena  rdf:type  skos:Concept. </v>
      </c>
    </row>
    <row r="4287" spans="1:5" x14ac:dyDescent="0.25">
      <c r="A4287" t="s">
        <v>2266</v>
      </c>
      <c r="B4287" t="s">
        <v>4</v>
      </c>
      <c r="C4287">
        <v>28782</v>
      </c>
      <c r="D4287"/>
      <c r="E4287" s="1" t="str">
        <f t="shared" si="667"/>
        <v xml:space="preserve">gcmin:galena  gcmin:localitycount  28782. </v>
      </c>
    </row>
    <row r="4288" spans="1:5" ht="45" x14ac:dyDescent="0.25">
      <c r="A4288" s="1" t="s">
        <v>2266</v>
      </c>
      <c r="B4288" s="1" t="s">
        <v>602</v>
      </c>
      <c r="C4288" s="1" t="s">
        <v>2280</v>
      </c>
      <c r="D4288" s="1" t="str">
        <f t="shared" ref="D4288:D4291" si="677">""""&amp;C4288&amp;""""</f>
        <v>"https://www.handbookofmineralogy.org/pdfs/galena.pdf"</v>
      </c>
      <c r="E4288" s="1" t="str">
        <f t="shared" si="667"/>
        <v xml:space="preserve">gcmin:galena  gcmin:handbookofmineralogyurl  "https://www.handbookofmineralogy.org/pdfs/galena.pdf". </v>
      </c>
    </row>
    <row r="4289" spans="1:5" ht="30" x14ac:dyDescent="0.25">
      <c r="A4289" s="1" t="s">
        <v>2266</v>
      </c>
      <c r="B4289" s="1" t="s">
        <v>17</v>
      </c>
      <c r="C4289" s="1" t="s">
        <v>2269</v>
      </c>
      <c r="D4289" s="1" t="str">
        <f t="shared" si="677"/>
        <v>"Galena"</v>
      </c>
      <c r="E4289" s="1" t="str">
        <f t="shared" si="667"/>
        <v xml:space="preserve">gcmin:galena  skos:prefLabel  "Galena". </v>
      </c>
    </row>
    <row r="4290" spans="1:5" ht="30" x14ac:dyDescent="0.25">
      <c r="A4290" s="1" t="s">
        <v>2281</v>
      </c>
      <c r="B4290" s="1" t="s">
        <v>586</v>
      </c>
      <c r="C4290" s="1">
        <v>1822</v>
      </c>
      <c r="D4290" s="1" t="str">
        <f t="shared" si="677"/>
        <v>"1822"</v>
      </c>
      <c r="E4290" s="1" t="str">
        <f t="shared" si="667"/>
        <v xml:space="preserve">gcmin:gibbsite  gcmin:wikipediadate  "1822". </v>
      </c>
    </row>
    <row r="4291" spans="1:5" ht="30" x14ac:dyDescent="0.25">
      <c r="A4291" s="1" t="s">
        <v>2281</v>
      </c>
      <c r="B4291" s="1" t="s">
        <v>601</v>
      </c>
      <c r="C4291" s="1" t="s">
        <v>2282</v>
      </c>
      <c r="D4291" s="1" t="str">
        <f t="shared" si="677"/>
        <v>"Gibbsite"</v>
      </c>
      <c r="E4291" s="1" t="str">
        <f t="shared" ref="E4291:E4354" si="678">A4291 &amp; "  " &amp; B4291 &amp; "  " &amp; IF(ISBLANK(D4291),C4291, D4291) &amp; ". "</f>
        <v xml:space="preserve">gcmin:gibbsite  gcmin:rruffnamehtml  "Gibbsite". </v>
      </c>
    </row>
    <row r="4292" spans="1:5" x14ac:dyDescent="0.25">
      <c r="A4292" t="s">
        <v>2281</v>
      </c>
      <c r="B4292" t="s">
        <v>23</v>
      </c>
      <c r="C4292" t="s">
        <v>165</v>
      </c>
      <c r="D4292"/>
      <c r="E4292" s="1" t="str">
        <f t="shared" si="678"/>
        <v xml:space="preserve">gcmin:gibbsite  skos:broader  strunz:s04_FE. </v>
      </c>
    </row>
    <row r="4293" spans="1:5" ht="30" x14ac:dyDescent="0.25">
      <c r="A4293" s="1" t="s">
        <v>2281</v>
      </c>
      <c r="B4293" s="1" t="s">
        <v>17</v>
      </c>
      <c r="C4293" s="1" t="s">
        <v>2282</v>
      </c>
      <c r="D4293" s="1" t="str">
        <f t="shared" ref="D4293:D4296" si="679">""""&amp;C4293&amp;""""</f>
        <v>"Gibbsite"</v>
      </c>
      <c r="E4293" s="1" t="str">
        <f t="shared" si="678"/>
        <v xml:space="preserve">gcmin:gibbsite  skos:prefLabel  "Gibbsite". </v>
      </c>
    </row>
    <row r="4294" spans="1:5" ht="30" x14ac:dyDescent="0.25">
      <c r="A4294" s="1" t="s">
        <v>2281</v>
      </c>
      <c r="B4294" s="1" t="s">
        <v>604</v>
      </c>
      <c r="C4294" s="1" t="s">
        <v>1361</v>
      </c>
      <c r="D4294" s="1" t="str">
        <f t="shared" si="679"/>
        <v>"Hydroxide (without V or U), Hydroxides with OH, without H2O; sheets of edge-sharing octahedra"</v>
      </c>
      <c r="E4294" s="1" t="str">
        <f t="shared" si="678"/>
        <v xml:space="preserve">gcmin:gibbsite  gcmin:strunzlabel  "Hydroxide (without V or U), Hydroxides with OH, without H2O; sheets of edge-sharing octahedra". </v>
      </c>
    </row>
    <row r="4295" spans="1:5" ht="30" x14ac:dyDescent="0.25">
      <c r="A4295" s="1" t="s">
        <v>2281</v>
      </c>
      <c r="B4295" s="1" t="s">
        <v>606</v>
      </c>
      <c r="C4295" s="1" t="s">
        <v>2283</v>
      </c>
      <c r="D4295" s="1" t="str">
        <f t="shared" si="679"/>
        <v>"IUPAC: Aluminium trihydroxide"</v>
      </c>
      <c r="E4295" s="1" t="str">
        <f t="shared" si="678"/>
        <v xml:space="preserve">gcmin:gibbsite  gcmin:iupacchemname  "IUPAC: Aluminium trihydroxide". </v>
      </c>
    </row>
    <row r="4296" spans="1:5" ht="30" x14ac:dyDescent="0.25">
      <c r="A4296" s="1" t="s">
        <v>2281</v>
      </c>
      <c r="B4296" s="1" t="s">
        <v>577</v>
      </c>
      <c r="C4296" s="1" t="s">
        <v>2284</v>
      </c>
      <c r="D4296" s="1" t="str">
        <f t="shared" si="679"/>
        <v>"http://www.webmineral.com/data/Gibbsite.shtml"</v>
      </c>
      <c r="E4296" s="1" t="str">
        <f t="shared" si="678"/>
        <v xml:space="preserve">gcmin:gibbsite  gcmin:webmineralurl  "http://www.webmineral.com/data/Gibbsite.shtml". </v>
      </c>
    </row>
    <row r="4297" spans="1:5" x14ac:dyDescent="0.25">
      <c r="A4297" t="s">
        <v>2281</v>
      </c>
      <c r="B4297" t="s">
        <v>7</v>
      </c>
      <c r="C4297" t="s">
        <v>2285</v>
      </c>
      <c r="D4297"/>
      <c r="E4297" s="1" t="str">
        <f t="shared" si="678"/>
        <v xml:space="preserve">gcmin:gibbsite  skos:exactMatch  &lt;https://www.mindat.org/1:1:1689:2&gt;. </v>
      </c>
    </row>
    <row r="4298" spans="1:5" x14ac:dyDescent="0.25">
      <c r="A4298" t="s">
        <v>2281</v>
      </c>
      <c r="B4298" t="s">
        <v>4</v>
      </c>
      <c r="C4298">
        <v>629</v>
      </c>
      <c r="D4298"/>
      <c r="E4298" s="1" t="str">
        <f t="shared" si="678"/>
        <v xml:space="preserve">gcmin:gibbsite  gcmin:localitycount  629. </v>
      </c>
    </row>
    <row r="4299" spans="1:5" ht="30" x14ac:dyDescent="0.25">
      <c r="A4299" s="1" t="s">
        <v>2281</v>
      </c>
      <c r="B4299" s="1" t="s">
        <v>598</v>
      </c>
      <c r="C4299" s="1" t="s">
        <v>2286</v>
      </c>
      <c r="D4299" s="1" t="str">
        <f t="shared" ref="D4299:D4303" si="680">""""&amp;C4299&amp;""""</f>
        <v>"Al(OH)&lt;sub&gt;3&lt;/sub&gt;"</v>
      </c>
      <c r="E4299" s="1" t="str">
        <f t="shared" si="678"/>
        <v xml:space="preserve">gcmin:gibbsite  gcmin:rruffchemistry  "Al(OH)&lt;sub&gt;3&lt;/sub&gt;". </v>
      </c>
    </row>
    <row r="4300" spans="1:5" ht="45" x14ac:dyDescent="0.25">
      <c r="A4300" s="1" t="s">
        <v>2281</v>
      </c>
      <c r="B4300" s="1" t="s">
        <v>602</v>
      </c>
      <c r="C4300" s="1" t="s">
        <v>2287</v>
      </c>
      <c r="D4300" s="1" t="str">
        <f t="shared" si="680"/>
        <v>"https://www.handbookofmineralogy.org/pdfs/gibbsite.pdf"</v>
      </c>
      <c r="E4300" s="1" t="str">
        <f t="shared" si="678"/>
        <v xml:space="preserve">gcmin:gibbsite  gcmin:handbookofmineralogyurl  "https://www.handbookofmineralogy.org/pdfs/gibbsite.pdf". </v>
      </c>
    </row>
    <row r="4301" spans="1:5" ht="30" x14ac:dyDescent="0.25">
      <c r="A4301" s="1" t="s">
        <v>2281</v>
      </c>
      <c r="B4301" s="1" t="s">
        <v>575</v>
      </c>
      <c r="C4301" s="1" t="s">
        <v>2288</v>
      </c>
      <c r="D4301" s="1" t="str">
        <f t="shared" si="680"/>
        <v>"04.FE.10"</v>
      </c>
      <c r="E4301" s="1" t="str">
        <f t="shared" si="678"/>
        <v xml:space="preserve">gcmin:gibbsite  gcmin:strunzcodeV10  "04.FE.10". </v>
      </c>
    </row>
    <row r="4302" spans="1:5" ht="30" x14ac:dyDescent="0.25">
      <c r="A4302" s="1" t="s">
        <v>2281</v>
      </c>
      <c r="B4302" s="1" t="s">
        <v>15</v>
      </c>
      <c r="C4302" s="1" t="s">
        <v>2282</v>
      </c>
      <c r="D4302" s="1" t="str">
        <f t="shared" si="680"/>
        <v>"Gibbsite"</v>
      </c>
      <c r="E4302" s="1" t="str">
        <f t="shared" si="678"/>
        <v xml:space="preserve">gcmin:gibbsite  rdfs:label  "Gibbsite". </v>
      </c>
    </row>
    <row r="4303" spans="1:5" ht="30" x14ac:dyDescent="0.25">
      <c r="A4303" s="1" t="s">
        <v>2281</v>
      </c>
      <c r="B4303" s="1" t="s">
        <v>26</v>
      </c>
      <c r="C4303" s="1" t="s">
        <v>2289</v>
      </c>
      <c r="D4303" s="1" t="str">
        <f t="shared" si="680"/>
        <v>"http://www.mindat.org/min-1689.html"</v>
      </c>
      <c r="E4303" s="1" t="str">
        <f t="shared" si="678"/>
        <v xml:space="preserve">gcmin:gibbsite  gcmin:mindaturl  "http://www.mindat.org/min-1689.html". </v>
      </c>
    </row>
    <row r="4304" spans="1:5" x14ac:dyDescent="0.25">
      <c r="A4304" t="s">
        <v>2281</v>
      </c>
      <c r="B4304" t="s">
        <v>13</v>
      </c>
      <c r="C4304" t="s">
        <v>77</v>
      </c>
      <c r="D4304"/>
      <c r="E4304" s="1" t="str">
        <f t="shared" si="678"/>
        <v xml:space="preserve">gcmin:gibbsite  skos:inScheme  gcmin:conceptScheme. </v>
      </c>
    </row>
    <row r="4305" spans="1:5" ht="45" x14ac:dyDescent="0.25">
      <c r="A4305" s="1" t="s">
        <v>2281</v>
      </c>
      <c r="B4305" s="1" t="s">
        <v>593</v>
      </c>
      <c r="C4305" s="1" t="s">
        <v>2290</v>
      </c>
      <c r="D4305" s="1" t="str">
        <f t="shared" ref="D4305:D4306" si="681">""""&amp;C4305&amp;""""</f>
        <v>"Torrey J (1822) Description and analysis of gibbsite, a new mineral, The New-York Medical and Physical Journal 1, 68-73"</v>
      </c>
      <c r="E4305" s="1" t="str">
        <f t="shared" si="678"/>
        <v xml:space="preserve">gcmin:gibbsite  gcmin:statusnotes  "Torrey J (1822) Description and analysis of gibbsite, a new mineral, The New-York Medical and Physical Journal 1, 68-73". </v>
      </c>
    </row>
    <row r="4306" spans="1:5" ht="30" x14ac:dyDescent="0.25">
      <c r="A4306" s="1" t="s">
        <v>2281</v>
      </c>
      <c r="B4306" s="1" t="s">
        <v>579</v>
      </c>
      <c r="C4306" s="1" t="s">
        <v>580</v>
      </c>
      <c r="D4306" s="1" t="str">
        <f t="shared" si="681"/>
        <v>"monoclinic"</v>
      </c>
      <c r="E4306" s="1" t="str">
        <f t="shared" si="678"/>
        <v xml:space="preserve">gcmin:gibbsite  gcmin:crystalsystem  "monoclinic". </v>
      </c>
    </row>
    <row r="4307" spans="1:5" x14ac:dyDescent="0.25">
      <c r="A4307" t="s">
        <v>2281</v>
      </c>
      <c r="B4307" t="s">
        <v>7</v>
      </c>
      <c r="C4307" t="s">
        <v>2291</v>
      </c>
      <c r="D4307"/>
      <c r="E4307" s="1" t="str">
        <f t="shared" si="678"/>
        <v xml:space="preserve">gcmin:gibbsite  skos:exactMatch  gsqmin:gibbsite. </v>
      </c>
    </row>
    <row r="4308" spans="1:5" ht="30" x14ac:dyDescent="0.25">
      <c r="A4308" s="1" t="s">
        <v>2281</v>
      </c>
      <c r="B4308" s="1" t="s">
        <v>21</v>
      </c>
      <c r="C4308" s="1" t="s">
        <v>2292</v>
      </c>
      <c r="D4308" s="1" t="str">
        <f t="shared" ref="D4308:D4309" si="682">""""&amp;C4308&amp;""""</f>
        <v>"min-1689"</v>
      </c>
      <c r="E4308" s="1" t="str">
        <f t="shared" si="678"/>
        <v xml:space="preserve">gcmin:gibbsite  gcmin:mindatid  "min-1689". </v>
      </c>
    </row>
    <row r="4309" spans="1:5" ht="30" x14ac:dyDescent="0.25">
      <c r="A4309" s="1" t="s">
        <v>2281</v>
      </c>
      <c r="B4309" s="1" t="s">
        <v>587</v>
      </c>
      <c r="C4309" s="1" t="s">
        <v>2282</v>
      </c>
      <c r="D4309" s="1" t="str">
        <f t="shared" si="682"/>
        <v>"Gibbsite"</v>
      </c>
      <c r="E4309" s="1" t="str">
        <f t="shared" si="678"/>
        <v xml:space="preserve">gcmin:gibbsite  gcmin:rruffnameplain  "Gibbsite". </v>
      </c>
    </row>
    <row r="4310" spans="1:5" x14ac:dyDescent="0.25">
      <c r="A4310" t="s">
        <v>2281</v>
      </c>
      <c r="B4310" t="s">
        <v>7</v>
      </c>
      <c r="C4310" t="s">
        <v>2293</v>
      </c>
      <c r="D4310"/>
      <c r="E4310" s="1" t="str">
        <f t="shared" si="678"/>
        <v xml:space="preserve">gcmin:gibbsite  skos:exactMatch  &lt;http://www.wikidata.org/entity/Q408516&gt;. </v>
      </c>
    </row>
    <row r="4311" spans="1:5" ht="30" x14ac:dyDescent="0.25">
      <c r="A4311" s="1" t="s">
        <v>2281</v>
      </c>
      <c r="B4311" s="1" t="s">
        <v>116</v>
      </c>
      <c r="C4311" s="1" t="s">
        <v>2286</v>
      </c>
      <c r="D4311" s="1" t="str">
        <f t="shared" ref="D4311:D4312" si="683">""""&amp;C4311&amp;""""</f>
        <v>"Al(OH)&lt;sub&gt;3&lt;/sub&gt;"</v>
      </c>
      <c r="E4311" s="1" t="str">
        <f t="shared" si="678"/>
        <v xml:space="preserve">gcmin:gibbsite  gcmin:imachemistry  "Al(OH)&lt;sub&gt;3&lt;/sub&gt;". </v>
      </c>
    </row>
    <row r="4312" spans="1:5" ht="30" x14ac:dyDescent="0.25">
      <c r="A4312" s="1" t="s">
        <v>2281</v>
      </c>
      <c r="B4312" s="1" t="s">
        <v>590</v>
      </c>
      <c r="C4312" s="1" t="s">
        <v>643</v>
      </c>
      <c r="D4312" s="1" t="str">
        <f t="shared" si="683"/>
        <v>"Approved"</v>
      </c>
      <c r="E4312" s="1" t="str">
        <f t="shared" si="678"/>
        <v xml:space="preserve">gcmin:gibbsite  gcmin:imastatus  "Approved". </v>
      </c>
    </row>
    <row r="4313" spans="1:5" x14ac:dyDescent="0.25">
      <c r="A4313" t="s">
        <v>2281</v>
      </c>
      <c r="B4313" t="s">
        <v>11</v>
      </c>
      <c r="C4313" t="s">
        <v>12</v>
      </c>
      <c r="D4313"/>
      <c r="E4313" s="1" t="str">
        <f t="shared" si="678"/>
        <v xml:space="preserve">gcmin:gibbsite  rdf:type  skos:Concept. </v>
      </c>
    </row>
    <row r="4314" spans="1:5" ht="30" x14ac:dyDescent="0.25">
      <c r="A4314" s="1" t="s">
        <v>2281</v>
      </c>
      <c r="B4314" s="1" t="s">
        <v>588</v>
      </c>
      <c r="C4314" s="1" t="s">
        <v>1967</v>
      </c>
      <c r="D4314" s="1" t="str">
        <f t="shared" ref="D4314:D4315" si="684">""""&amp;C4314&amp;""""</f>
        <v>"Al | O | H"</v>
      </c>
      <c r="E4314" s="1" t="str">
        <f t="shared" si="678"/>
        <v xml:space="preserve">gcmin:gibbsite  gcmin:chemistryelements  "Al | O | H". </v>
      </c>
    </row>
    <row r="4315" spans="1:5" ht="30" x14ac:dyDescent="0.25">
      <c r="A4315" s="1" t="s">
        <v>2294</v>
      </c>
      <c r="B4315" s="1" t="s">
        <v>15</v>
      </c>
      <c r="C4315" s="1" t="s">
        <v>2295</v>
      </c>
      <c r="D4315" s="1" t="str">
        <f t="shared" si="684"/>
        <v>"Goethite"</v>
      </c>
      <c r="E4315" s="1" t="str">
        <f t="shared" si="678"/>
        <v xml:space="preserve">gcmin:goethite  rdfs:label  "Goethite". </v>
      </c>
    </row>
    <row r="4316" spans="1:5" x14ac:dyDescent="0.25">
      <c r="A4316" t="s">
        <v>2294</v>
      </c>
      <c r="B4316" t="s">
        <v>13</v>
      </c>
      <c r="C4316" t="s">
        <v>77</v>
      </c>
      <c r="D4316"/>
      <c r="E4316" s="1" t="str">
        <f t="shared" si="678"/>
        <v xml:space="preserve">gcmin:goethite  skos:inScheme  gcmin:conceptScheme. </v>
      </c>
    </row>
    <row r="4317" spans="1:5" ht="30" x14ac:dyDescent="0.25">
      <c r="A4317" s="1" t="s">
        <v>2294</v>
      </c>
      <c r="B4317" s="1" t="s">
        <v>577</v>
      </c>
      <c r="C4317" s="1" t="s">
        <v>2296</v>
      </c>
      <c r="D4317" s="1" t="str">
        <f t="shared" ref="D4317:D4324" si="685">""""&amp;C4317&amp;""""</f>
        <v>"http://www.webmineral.com/data/Goethite.shtml"</v>
      </c>
      <c r="E4317" s="1" t="str">
        <f t="shared" si="678"/>
        <v xml:space="preserve">gcmin:goethite  gcmin:webmineralurl  "http://www.webmineral.com/data/Goethite.shtml". </v>
      </c>
    </row>
    <row r="4318" spans="1:5" ht="30" x14ac:dyDescent="0.25">
      <c r="A4318" s="1" t="s">
        <v>2294</v>
      </c>
      <c r="B4318" s="1" t="s">
        <v>593</v>
      </c>
      <c r="C4318" s="1" t="s">
        <v>2297</v>
      </c>
      <c r="D4318" s="1" t="str">
        <f t="shared" si="685"/>
        <v>"Lenz J G (1806) G≈thit. in Tabellen ?ber das gesammte Mineralreich, G≈pferdts (Jena) 46-46"</v>
      </c>
      <c r="E4318" s="1" t="str">
        <f t="shared" si="678"/>
        <v xml:space="preserve">gcmin:goethite  gcmin:statusnotes  "Lenz J G (1806) G≈thit. in Tabellen ?ber das gesammte Mineralreich, G≈pferdts (Jena) 46-46". </v>
      </c>
    </row>
    <row r="4319" spans="1:5" ht="30" x14ac:dyDescent="0.25">
      <c r="A4319" s="1" t="s">
        <v>2294</v>
      </c>
      <c r="B4319" s="1" t="s">
        <v>590</v>
      </c>
      <c r="C4319" s="1" t="s">
        <v>643</v>
      </c>
      <c r="D4319" s="1" t="str">
        <f t="shared" si="685"/>
        <v>"Approved"</v>
      </c>
      <c r="E4319" s="1" t="str">
        <f t="shared" si="678"/>
        <v xml:space="preserve">gcmin:goethite  gcmin:imastatus  "Approved". </v>
      </c>
    </row>
    <row r="4320" spans="1:5" ht="30" x14ac:dyDescent="0.25">
      <c r="A4320" s="1" t="s">
        <v>2294</v>
      </c>
      <c r="B4320" s="1" t="s">
        <v>588</v>
      </c>
      <c r="C4320" s="1" t="s">
        <v>2298</v>
      </c>
      <c r="D4320" s="1" t="str">
        <f t="shared" si="685"/>
        <v>"Fe | O | H"</v>
      </c>
      <c r="E4320" s="1" t="str">
        <f t="shared" si="678"/>
        <v xml:space="preserve">gcmin:goethite  gcmin:chemistryelements  "Fe | O | H". </v>
      </c>
    </row>
    <row r="4321" spans="1:5" ht="45" x14ac:dyDescent="0.25">
      <c r="A4321" s="1" t="s">
        <v>2294</v>
      </c>
      <c r="B4321" s="1" t="s">
        <v>602</v>
      </c>
      <c r="C4321" s="1" t="s">
        <v>2299</v>
      </c>
      <c r="D4321" s="1" t="str">
        <f t="shared" si="685"/>
        <v>"https://www.handbookofmineralogy.org/pdfs/goethite.pdf"</v>
      </c>
      <c r="E4321" s="1" t="str">
        <f t="shared" si="678"/>
        <v xml:space="preserve">gcmin:goethite  gcmin:handbookofmineralogyurl  "https://www.handbookofmineralogy.org/pdfs/goethite.pdf". </v>
      </c>
    </row>
    <row r="4322" spans="1:5" ht="30" x14ac:dyDescent="0.25">
      <c r="A4322" s="1" t="s">
        <v>2294</v>
      </c>
      <c r="B4322" s="1" t="s">
        <v>610</v>
      </c>
      <c r="C4322" s="1" t="s">
        <v>1972</v>
      </c>
      <c r="D4322" s="1" t="str">
        <f t="shared" si="685"/>
        <v>"diaspore"</v>
      </c>
      <c r="E4322" s="1" t="str">
        <f t="shared" si="678"/>
        <v xml:space="preserve">gcmin:goethite  gcmin:fleischersgroup  "diaspore". </v>
      </c>
    </row>
    <row r="4323" spans="1:5" ht="30" x14ac:dyDescent="0.25">
      <c r="A4323" s="1" t="s">
        <v>2294</v>
      </c>
      <c r="B4323" s="1" t="s">
        <v>575</v>
      </c>
      <c r="C4323" s="2" t="s">
        <v>2300</v>
      </c>
      <c r="D4323" s="1" t="str">
        <f t="shared" si="685"/>
        <v>"04"</v>
      </c>
      <c r="E4323" s="1" t="str">
        <f t="shared" si="678"/>
        <v xml:space="preserve">gcmin:goethite  gcmin:strunzcodeV10  "04". </v>
      </c>
    </row>
    <row r="4324" spans="1:5" ht="30" x14ac:dyDescent="0.25">
      <c r="A4324" s="1" t="s">
        <v>2294</v>
      </c>
      <c r="B4324" s="1" t="s">
        <v>581</v>
      </c>
      <c r="C4324" s="1" t="s">
        <v>2301</v>
      </c>
      <c r="D4324" s="1" t="str">
        <f t="shared" si="685"/>
        <v>"R050142 | R120086"</v>
      </c>
      <c r="E4324" s="1" t="str">
        <f t="shared" si="678"/>
        <v xml:space="preserve">gcmin:goethite  gcmin:rruffids  "R050142 | R120086". </v>
      </c>
    </row>
    <row r="4325" spans="1:5" x14ac:dyDescent="0.25">
      <c r="A4325" t="s">
        <v>2294</v>
      </c>
      <c r="B4325" t="s">
        <v>7</v>
      </c>
      <c r="C4325" t="s">
        <v>2302</v>
      </c>
      <c r="D4325"/>
      <c r="E4325" s="1" t="str">
        <f t="shared" si="678"/>
        <v xml:space="preserve">gcmin:goethite  skos:exactMatch  gsqmin:goethite. </v>
      </c>
    </row>
    <row r="4326" spans="1:5" ht="30" x14ac:dyDescent="0.25">
      <c r="A4326" s="1" t="s">
        <v>2294</v>
      </c>
      <c r="B4326" s="1" t="s">
        <v>21</v>
      </c>
      <c r="C4326" s="1" t="s">
        <v>2303</v>
      </c>
      <c r="D4326" s="1" t="str">
        <f t="shared" ref="D4326:D4328" si="686">""""&amp;C4326&amp;""""</f>
        <v>"min-1719"</v>
      </c>
      <c r="E4326" s="1" t="str">
        <f t="shared" si="678"/>
        <v xml:space="preserve">gcmin:goethite  gcmin:mindatid  "min-1719". </v>
      </c>
    </row>
    <row r="4327" spans="1:5" ht="30" x14ac:dyDescent="0.25">
      <c r="A4327" s="1" t="s">
        <v>2294</v>
      </c>
      <c r="B4327" s="1" t="s">
        <v>17</v>
      </c>
      <c r="C4327" s="1" t="s">
        <v>2295</v>
      </c>
      <c r="D4327" s="1" t="str">
        <f t="shared" si="686"/>
        <v>"Goethite"</v>
      </c>
      <c r="E4327" s="1" t="str">
        <f t="shared" si="678"/>
        <v xml:space="preserve">gcmin:goethite  skos:prefLabel  "Goethite". </v>
      </c>
    </row>
    <row r="4328" spans="1:5" ht="30" x14ac:dyDescent="0.25">
      <c r="A4328" s="1" t="s">
        <v>2294</v>
      </c>
      <c r="B4328" s="1" t="s">
        <v>601</v>
      </c>
      <c r="C4328" s="1" t="s">
        <v>2295</v>
      </c>
      <c r="D4328" s="1" t="str">
        <f t="shared" si="686"/>
        <v>"Goethite"</v>
      </c>
      <c r="E4328" s="1" t="str">
        <f t="shared" si="678"/>
        <v xml:space="preserve">gcmin:goethite  gcmin:rruffnamehtml  "Goethite". </v>
      </c>
    </row>
    <row r="4329" spans="1:5" x14ac:dyDescent="0.25">
      <c r="A4329" t="s">
        <v>2294</v>
      </c>
      <c r="B4329" t="s">
        <v>7</v>
      </c>
      <c r="C4329" t="s">
        <v>2304</v>
      </c>
      <c r="D4329"/>
      <c r="E4329" s="1" t="str">
        <f t="shared" si="678"/>
        <v xml:space="preserve">gcmin:goethite  skos:exactMatch  &lt;https://www.mindat.org/1:1:1719:6&gt;. </v>
      </c>
    </row>
    <row r="4330" spans="1:5" x14ac:dyDescent="0.25">
      <c r="A4330" t="s">
        <v>2294</v>
      </c>
      <c r="B4330" t="s">
        <v>7</v>
      </c>
      <c r="C4330" t="s">
        <v>2305</v>
      </c>
      <c r="D4330"/>
      <c r="E4330" s="1" t="str">
        <f t="shared" si="678"/>
        <v xml:space="preserve">gcmin:goethite  skos:exactMatch  &lt;http://www.wikidata.org/entity/Q189703&gt;. </v>
      </c>
    </row>
    <row r="4331" spans="1:5" ht="30" x14ac:dyDescent="0.25">
      <c r="A4331" s="1" t="s">
        <v>2294</v>
      </c>
      <c r="B4331" s="1" t="s">
        <v>586</v>
      </c>
      <c r="C4331" s="1">
        <v>1919</v>
      </c>
      <c r="D4331" s="1" t="str">
        <f t="shared" ref="D4331:D4335" si="687">""""&amp;C4331&amp;""""</f>
        <v>"1919"</v>
      </c>
      <c r="E4331" s="1" t="str">
        <f t="shared" si="678"/>
        <v xml:space="preserve">gcmin:goethite  gcmin:wikipediadate  "1919". </v>
      </c>
    </row>
    <row r="4332" spans="1:5" ht="30" x14ac:dyDescent="0.25">
      <c r="A4332" s="1" t="s">
        <v>2294</v>
      </c>
      <c r="B4332" s="1" t="s">
        <v>116</v>
      </c>
      <c r="C4332" s="1" t="s">
        <v>2306</v>
      </c>
      <c r="D4332" s="1" t="str">
        <f t="shared" si="687"/>
        <v>"FeO(OH)"</v>
      </c>
      <c r="E4332" s="1" t="str">
        <f t="shared" si="678"/>
        <v xml:space="preserve">gcmin:goethite  gcmin:imachemistry  "FeO(OH)". </v>
      </c>
    </row>
    <row r="4333" spans="1:5" ht="30" x14ac:dyDescent="0.25">
      <c r="A4333" s="1" t="s">
        <v>2294</v>
      </c>
      <c r="B4333" s="1" t="s">
        <v>598</v>
      </c>
      <c r="C4333" s="1" t="s">
        <v>2307</v>
      </c>
      <c r="D4333" s="1" t="str">
        <f t="shared" si="687"/>
        <v>"Fe&lt;sup&gt;3+&lt;/sup&gt;O(OH)"</v>
      </c>
      <c r="E4333" s="1" t="str">
        <f t="shared" si="678"/>
        <v xml:space="preserve">gcmin:goethite  gcmin:rruffchemistry  "Fe&lt;sup&gt;3+&lt;/sup&gt;O(OH)". </v>
      </c>
    </row>
    <row r="4334" spans="1:5" ht="30" x14ac:dyDescent="0.25">
      <c r="A4334" s="1" t="s">
        <v>2294</v>
      </c>
      <c r="B4334" s="1" t="s">
        <v>604</v>
      </c>
      <c r="C4334" s="1" t="s">
        <v>1969</v>
      </c>
      <c r="D4334" s="1" t="str">
        <f t="shared" si="687"/>
        <v>"Hydroxide (without V or U), Hydroxides with OH, without H2O; chains of edge-sharing octahedra"</v>
      </c>
      <c r="E4334" s="1" t="str">
        <f t="shared" si="678"/>
        <v xml:space="preserve">gcmin:goethite  gcmin:strunzlabel  "Hydroxide (without V or U), Hydroxides with OH, without H2O; chains of edge-sharing octahedra". </v>
      </c>
    </row>
    <row r="4335" spans="1:5" ht="30" x14ac:dyDescent="0.25">
      <c r="A4335" s="1" t="s">
        <v>2294</v>
      </c>
      <c r="B4335" s="1" t="s">
        <v>579</v>
      </c>
      <c r="C4335" s="1" t="s">
        <v>814</v>
      </c>
      <c r="D4335" s="1" t="str">
        <f t="shared" si="687"/>
        <v>"orthorhombic"</v>
      </c>
      <c r="E4335" s="1" t="str">
        <f t="shared" si="678"/>
        <v xml:space="preserve">gcmin:goethite  gcmin:crystalsystem  "orthorhombic". </v>
      </c>
    </row>
    <row r="4336" spans="1:5" x14ac:dyDescent="0.25">
      <c r="A4336" t="s">
        <v>2294</v>
      </c>
      <c r="B4336" t="s">
        <v>4</v>
      </c>
      <c r="C4336">
        <v>9296</v>
      </c>
      <c r="D4336"/>
      <c r="E4336" s="1" t="str">
        <f t="shared" si="678"/>
        <v xml:space="preserve">gcmin:goethite  gcmin:localitycount  9296. </v>
      </c>
    </row>
    <row r="4337" spans="1:5" ht="30" x14ac:dyDescent="0.25">
      <c r="A4337" s="1" t="s">
        <v>2294</v>
      </c>
      <c r="B4337" s="1" t="s">
        <v>606</v>
      </c>
      <c r="C4337" s="1" t="s">
        <v>2308</v>
      </c>
      <c r="D4337" s="1" t="str">
        <f>""""&amp;C4337&amp;""""</f>
        <v>"IUPAC: ??-IronIII oxyhydroxide"</v>
      </c>
      <c r="E4337" s="1" t="str">
        <f t="shared" si="678"/>
        <v xml:space="preserve">gcmin:goethite  gcmin:iupacchemname  "IUPAC: ??-IronIII oxyhydroxide". </v>
      </c>
    </row>
    <row r="4338" spans="1:5" ht="30" x14ac:dyDescent="0.25">
      <c r="A4338" t="s">
        <v>2294</v>
      </c>
      <c r="B4338" t="s">
        <v>23</v>
      </c>
      <c r="C4338" t="s">
        <v>356</v>
      </c>
      <c r="D4338"/>
      <c r="E4338" s="1" t="str">
        <f t="shared" si="678"/>
        <v xml:space="preserve">gcmin:goethite  skos:broader  &lt;https://w3id.org/geochem/1.0/mingroup/39566&gt;. </v>
      </c>
    </row>
    <row r="4339" spans="1:5" ht="30" x14ac:dyDescent="0.25">
      <c r="A4339" s="1" t="s">
        <v>2294</v>
      </c>
      <c r="B4339" s="1" t="s">
        <v>26</v>
      </c>
      <c r="C4339" s="1" t="s">
        <v>2309</v>
      </c>
      <c r="D4339" s="1" t="str">
        <f>""""&amp;C4339&amp;""""</f>
        <v>"http://www.mindat.org/min-1719.html"</v>
      </c>
      <c r="E4339" s="1" t="str">
        <f t="shared" si="678"/>
        <v xml:space="preserve">gcmin:goethite  gcmin:mindaturl  "http://www.mindat.org/min-1719.html". </v>
      </c>
    </row>
    <row r="4340" spans="1:5" x14ac:dyDescent="0.25">
      <c r="A4340" t="s">
        <v>2294</v>
      </c>
      <c r="B4340" t="s">
        <v>11</v>
      </c>
      <c r="C4340" t="s">
        <v>12</v>
      </c>
      <c r="D4340"/>
      <c r="E4340" s="1" t="str">
        <f t="shared" si="678"/>
        <v xml:space="preserve">gcmin:goethite  rdf:type  skos:Concept. </v>
      </c>
    </row>
    <row r="4341" spans="1:5" ht="30" x14ac:dyDescent="0.25">
      <c r="A4341" s="1" t="s">
        <v>2294</v>
      </c>
      <c r="B4341" s="1" t="s">
        <v>587</v>
      </c>
      <c r="C4341" s="1" t="s">
        <v>2295</v>
      </c>
      <c r="D4341" s="1" t="str">
        <f>""""&amp;C4341&amp;""""</f>
        <v>"Goethite"</v>
      </c>
      <c r="E4341" s="1" t="str">
        <f t="shared" si="678"/>
        <v xml:space="preserve">gcmin:goethite  gcmin:rruffnameplain  "Goethite". </v>
      </c>
    </row>
    <row r="4342" spans="1:5" x14ac:dyDescent="0.25">
      <c r="A4342" t="s">
        <v>2310</v>
      </c>
      <c r="B4342" t="s">
        <v>23</v>
      </c>
      <c r="C4342" t="s">
        <v>306</v>
      </c>
      <c r="D4342"/>
      <c r="E4342" s="1" t="str">
        <f t="shared" si="678"/>
        <v xml:space="preserve">gcmin:gold  skos:broader  &lt;https://w3id.org/geochem/1.0/mingroup/32720&gt;. </v>
      </c>
    </row>
    <row r="4343" spans="1:5" x14ac:dyDescent="0.25">
      <c r="A4343" t="s">
        <v>2310</v>
      </c>
      <c r="B4343" t="s">
        <v>7</v>
      </c>
      <c r="C4343" t="s">
        <v>2311</v>
      </c>
      <c r="D4343"/>
      <c r="E4343" s="1" t="str">
        <f t="shared" si="678"/>
        <v xml:space="preserve">gcmin:gold  skos:exactMatch  &lt;https://www.mindat.org/1:1:1720:2&gt;. </v>
      </c>
    </row>
    <row r="4344" spans="1:5" ht="30" x14ac:dyDescent="0.25">
      <c r="A4344" s="1" t="s">
        <v>2310</v>
      </c>
      <c r="B4344" s="1" t="s">
        <v>21</v>
      </c>
      <c r="C4344" s="1" t="s">
        <v>2312</v>
      </c>
      <c r="D4344" s="1" t="str">
        <f t="shared" ref="D4344:D4345" si="688">""""&amp;C4344&amp;""""</f>
        <v>"min-1720"</v>
      </c>
      <c r="E4344" s="1" t="str">
        <f t="shared" si="678"/>
        <v xml:space="preserve">gcmin:gold  gcmin:mindatid  "min-1720". </v>
      </c>
    </row>
    <row r="4345" spans="1:5" ht="30" x14ac:dyDescent="0.25">
      <c r="A4345" s="1" t="s">
        <v>2310</v>
      </c>
      <c r="B4345" s="1" t="s">
        <v>590</v>
      </c>
      <c r="C4345" s="1" t="s">
        <v>675</v>
      </c>
      <c r="D4345" s="1" t="str">
        <f t="shared" si="688"/>
        <v>"Grandfathered|Approved"</v>
      </c>
      <c r="E4345" s="1" t="str">
        <f t="shared" si="678"/>
        <v xml:space="preserve">gcmin:gold  gcmin:imastatus  "Grandfathered|Approved". </v>
      </c>
    </row>
    <row r="4346" spans="1:5" x14ac:dyDescent="0.25">
      <c r="A4346" t="s">
        <v>2310</v>
      </c>
      <c r="B4346" t="s">
        <v>13</v>
      </c>
      <c r="C4346" t="s">
        <v>77</v>
      </c>
      <c r="D4346"/>
      <c r="E4346" s="1" t="str">
        <f t="shared" si="678"/>
        <v xml:space="preserve">gcmin:gold  skos:inScheme  gcmin:conceptScheme. </v>
      </c>
    </row>
    <row r="4347" spans="1:5" ht="30" x14ac:dyDescent="0.25">
      <c r="A4347" s="1" t="s">
        <v>2310</v>
      </c>
      <c r="B4347" s="1" t="s">
        <v>586</v>
      </c>
      <c r="C4347" s="1" t="s">
        <v>700</v>
      </c>
      <c r="D4347" s="1" t="str">
        <f t="shared" ref="D4347:D4348" si="689">""""&amp;C4347&amp;""""</f>
        <v>"old"</v>
      </c>
      <c r="E4347" s="1" t="str">
        <f t="shared" si="678"/>
        <v xml:space="preserve">gcmin:gold  gcmin:wikipediadate  "old". </v>
      </c>
    </row>
    <row r="4348" spans="1:5" ht="45" x14ac:dyDescent="0.25">
      <c r="A4348" s="1" t="s">
        <v>2310</v>
      </c>
      <c r="B4348" s="1" t="s">
        <v>602</v>
      </c>
      <c r="C4348" s="1" t="s">
        <v>2313</v>
      </c>
      <c r="D4348" s="1" t="str">
        <f t="shared" si="689"/>
        <v>"https://www.handbookofmineralogy.org/pdfs/gold.pdf"</v>
      </c>
      <c r="E4348" s="1" t="str">
        <f t="shared" si="678"/>
        <v xml:space="preserve">gcmin:gold  gcmin:handbookofmineralogyurl  "https://www.handbookofmineralogy.org/pdfs/gold.pdf". </v>
      </c>
    </row>
    <row r="4349" spans="1:5" x14ac:dyDescent="0.25">
      <c r="A4349" t="s">
        <v>2310</v>
      </c>
      <c r="B4349" t="s">
        <v>4</v>
      </c>
      <c r="C4349">
        <v>34300</v>
      </c>
      <c r="D4349"/>
      <c r="E4349" s="1" t="str">
        <f t="shared" si="678"/>
        <v xml:space="preserve">gcmin:gold  gcmin:localitycount  34300. </v>
      </c>
    </row>
    <row r="4350" spans="1:5" ht="30" x14ac:dyDescent="0.25">
      <c r="A4350" s="1" t="s">
        <v>2310</v>
      </c>
      <c r="B4350" s="1" t="s">
        <v>579</v>
      </c>
      <c r="C4350" s="1" t="s">
        <v>712</v>
      </c>
      <c r="D4350" s="1" t="str">
        <f t="shared" ref="D4350:D4351" si="690">""""&amp;C4350&amp;""""</f>
        <v>"cubic"</v>
      </c>
      <c r="E4350" s="1" t="str">
        <f t="shared" si="678"/>
        <v xml:space="preserve">gcmin:gold  gcmin:crystalsystem  "cubic". </v>
      </c>
    </row>
    <row r="4351" spans="1:5" ht="30" x14ac:dyDescent="0.25">
      <c r="A4351" s="1" t="s">
        <v>2310</v>
      </c>
      <c r="B4351" s="1" t="s">
        <v>577</v>
      </c>
      <c r="C4351" s="1" t="s">
        <v>2314</v>
      </c>
      <c r="D4351" s="1" t="str">
        <f t="shared" si="690"/>
        <v>"http://www.webmineral.com/data/Gold.shtml"</v>
      </c>
      <c r="E4351" s="1" t="str">
        <f t="shared" si="678"/>
        <v xml:space="preserve">gcmin:gold  gcmin:webmineralurl  "http://www.webmineral.com/data/Gold.shtml". </v>
      </c>
    </row>
    <row r="4352" spans="1:5" x14ac:dyDescent="0.25">
      <c r="A4352" t="s">
        <v>2310</v>
      </c>
      <c r="B4352" t="s">
        <v>23</v>
      </c>
      <c r="C4352" t="s">
        <v>1778</v>
      </c>
      <c r="D4352"/>
      <c r="E4352" s="1" t="str">
        <f t="shared" si="678"/>
        <v xml:space="preserve">gcmin:gold  skos:broader  strunz:s01_AA. </v>
      </c>
    </row>
    <row r="4353" spans="1:5" ht="30" x14ac:dyDescent="0.25">
      <c r="A4353" s="1" t="s">
        <v>2310</v>
      </c>
      <c r="B4353" s="1" t="s">
        <v>588</v>
      </c>
      <c r="C4353" s="1" t="s">
        <v>2315</v>
      </c>
      <c r="D4353" s="1" t="str">
        <f t="shared" ref="D4353:D4363" si="691">""""&amp;C4353&amp;""""</f>
        <v>"Au"</v>
      </c>
      <c r="E4353" s="1" t="str">
        <f t="shared" si="678"/>
        <v xml:space="preserve">gcmin:gold  gcmin:chemistryelements  "Au". </v>
      </c>
    </row>
    <row r="4354" spans="1:5" x14ac:dyDescent="0.25">
      <c r="A4354" s="1" t="s">
        <v>2310</v>
      </c>
      <c r="B4354" s="1" t="s">
        <v>581</v>
      </c>
      <c r="C4354" s="1" t="s">
        <v>2316</v>
      </c>
      <c r="D4354" s="1" t="str">
        <f t="shared" si="691"/>
        <v>"R070279"</v>
      </c>
      <c r="E4354" s="1" t="str">
        <f t="shared" si="678"/>
        <v xml:space="preserve">gcmin:gold  gcmin:rruffids  "R070279". </v>
      </c>
    </row>
    <row r="4355" spans="1:5" ht="30" x14ac:dyDescent="0.25">
      <c r="A4355" s="1" t="s">
        <v>2310</v>
      </c>
      <c r="B4355" s="1" t="s">
        <v>575</v>
      </c>
      <c r="C4355" s="1" t="s">
        <v>1767</v>
      </c>
      <c r="D4355" s="1" t="str">
        <f t="shared" si="691"/>
        <v>"01.AA.05"</v>
      </c>
      <c r="E4355" s="1" t="str">
        <f t="shared" ref="E4355:E4418" si="692">A4355 &amp; "  " &amp; B4355 &amp; "  " &amp; IF(ISBLANK(D4355),C4355, D4355) &amp; ". "</f>
        <v xml:space="preserve">gcmin:gold  gcmin:strunzcodeV10  "01.AA.05". </v>
      </c>
    </row>
    <row r="4356" spans="1:5" ht="30" x14ac:dyDescent="0.25">
      <c r="A4356" s="1" t="s">
        <v>2310</v>
      </c>
      <c r="B4356" s="1" t="s">
        <v>587</v>
      </c>
      <c r="C4356" s="1" t="s">
        <v>2317</v>
      </c>
      <c r="D4356" s="1" t="str">
        <f t="shared" si="691"/>
        <v>"Gold"</v>
      </c>
      <c r="E4356" s="1" t="str">
        <f t="shared" si="692"/>
        <v xml:space="preserve">gcmin:gold  gcmin:rruffnameplain  "Gold". </v>
      </c>
    </row>
    <row r="4357" spans="1:5" ht="30" x14ac:dyDescent="0.25">
      <c r="A4357" s="1" t="s">
        <v>2310</v>
      </c>
      <c r="B4357" s="1" t="s">
        <v>598</v>
      </c>
      <c r="C4357" s="1" t="s">
        <v>2315</v>
      </c>
      <c r="D4357" s="1" t="str">
        <f t="shared" si="691"/>
        <v>"Au"</v>
      </c>
      <c r="E4357" s="1" t="str">
        <f t="shared" si="692"/>
        <v xml:space="preserve">gcmin:gold  gcmin:rruffchemistry  "Au". </v>
      </c>
    </row>
    <row r="4358" spans="1:5" ht="30" x14ac:dyDescent="0.25">
      <c r="A4358" s="1" t="s">
        <v>2310</v>
      </c>
      <c r="B4358" s="1" t="s">
        <v>116</v>
      </c>
      <c r="C4358" s="1" t="s">
        <v>2315</v>
      </c>
      <c r="D4358" s="1" t="str">
        <f t="shared" si="691"/>
        <v>"Au"</v>
      </c>
      <c r="E4358" s="1" t="str">
        <f t="shared" si="692"/>
        <v xml:space="preserve">gcmin:gold  gcmin:imachemistry  "Au". </v>
      </c>
    </row>
    <row r="4359" spans="1:5" ht="30" x14ac:dyDescent="0.25">
      <c r="A4359" s="1" t="s">
        <v>2310</v>
      </c>
      <c r="B4359" s="1" t="s">
        <v>604</v>
      </c>
      <c r="C4359" s="1" t="s">
        <v>1777</v>
      </c>
      <c r="D4359" s="1" t="str">
        <f t="shared" si="691"/>
        <v>"Copper-cupalite family"</v>
      </c>
      <c r="E4359" s="1" t="str">
        <f t="shared" si="692"/>
        <v xml:space="preserve">gcmin:gold  gcmin:strunzlabel  "Copper-cupalite family". </v>
      </c>
    </row>
    <row r="4360" spans="1:5" ht="30" x14ac:dyDescent="0.25">
      <c r="A4360" s="1" t="s">
        <v>2310</v>
      </c>
      <c r="B4360" s="1" t="s">
        <v>26</v>
      </c>
      <c r="C4360" s="1" t="s">
        <v>2318</v>
      </c>
      <c r="D4360" s="1" t="str">
        <f t="shared" si="691"/>
        <v>"http://www.mindat.org/min-1720.html"</v>
      </c>
      <c r="E4360" s="1" t="str">
        <f t="shared" si="692"/>
        <v xml:space="preserve">gcmin:gold  gcmin:mindaturl  "http://www.mindat.org/min-1720.html". </v>
      </c>
    </row>
    <row r="4361" spans="1:5" ht="30" x14ac:dyDescent="0.25">
      <c r="A4361" s="1" t="s">
        <v>2310</v>
      </c>
      <c r="B4361" s="1" t="s">
        <v>593</v>
      </c>
      <c r="C4361" s="1" t="s">
        <v>2275</v>
      </c>
      <c r="D4361" s="1" t="str">
        <f t="shared" si="691"/>
        <v>"Mineral name has been known since antiquity and predates any formal descriptive publication"</v>
      </c>
      <c r="E4361" s="1" t="str">
        <f t="shared" si="692"/>
        <v xml:space="preserve">gcmin:gold  gcmin:statusnotes  "Mineral name has been known since antiquity and predates any formal descriptive publication". </v>
      </c>
    </row>
    <row r="4362" spans="1:5" x14ac:dyDescent="0.25">
      <c r="A4362" s="1" t="s">
        <v>2310</v>
      </c>
      <c r="B4362" s="1" t="s">
        <v>15</v>
      </c>
      <c r="C4362" s="1" t="s">
        <v>2317</v>
      </c>
      <c r="D4362" s="1" t="str">
        <f t="shared" si="691"/>
        <v>"Gold"</v>
      </c>
      <c r="E4362" s="1" t="str">
        <f t="shared" si="692"/>
        <v xml:space="preserve">gcmin:gold  rdfs:label  "Gold". </v>
      </c>
    </row>
    <row r="4363" spans="1:5" ht="30" x14ac:dyDescent="0.25">
      <c r="A4363" s="1" t="s">
        <v>2310</v>
      </c>
      <c r="B4363" s="1" t="s">
        <v>610</v>
      </c>
      <c r="C4363" s="1" t="s">
        <v>1769</v>
      </c>
      <c r="D4363" s="1" t="str">
        <f t="shared" si="691"/>
        <v>"copper"</v>
      </c>
      <c r="E4363" s="1" t="str">
        <f t="shared" si="692"/>
        <v xml:space="preserve">gcmin:gold  gcmin:fleischersgroup  "copper". </v>
      </c>
    </row>
    <row r="4364" spans="1:5" x14ac:dyDescent="0.25">
      <c r="A4364" t="s">
        <v>2310</v>
      </c>
      <c r="B4364" t="s">
        <v>11</v>
      </c>
      <c r="C4364" t="s">
        <v>12</v>
      </c>
      <c r="D4364"/>
      <c r="E4364" s="1" t="str">
        <f t="shared" si="692"/>
        <v xml:space="preserve">gcmin:gold  rdf:type  skos:Concept. </v>
      </c>
    </row>
    <row r="4365" spans="1:5" x14ac:dyDescent="0.25">
      <c r="A4365" t="s">
        <v>2310</v>
      </c>
      <c r="B4365" t="s">
        <v>7</v>
      </c>
      <c r="C4365" t="s">
        <v>2319</v>
      </c>
      <c r="D4365"/>
      <c r="E4365" s="1" t="str">
        <f t="shared" si="692"/>
        <v xml:space="preserve">gcmin:gold  skos:exactMatch  gsqmin:gold. </v>
      </c>
    </row>
    <row r="4366" spans="1:5" x14ac:dyDescent="0.25">
      <c r="A4366" s="1" t="s">
        <v>2310</v>
      </c>
      <c r="B4366" s="1" t="s">
        <v>17</v>
      </c>
      <c r="C4366" s="1" t="s">
        <v>2317</v>
      </c>
      <c r="D4366" s="1" t="str">
        <f t="shared" ref="D4366:D4371" si="693">""""&amp;C4366&amp;""""</f>
        <v>"Gold"</v>
      </c>
      <c r="E4366" s="1" t="str">
        <f t="shared" si="692"/>
        <v xml:space="preserve">gcmin:gold  skos:prefLabel  "Gold". </v>
      </c>
    </row>
    <row r="4367" spans="1:5" ht="30" x14ac:dyDescent="0.25">
      <c r="A4367" s="1" t="s">
        <v>2310</v>
      </c>
      <c r="B4367" s="1" t="s">
        <v>584</v>
      </c>
      <c r="C4367" s="1" t="s">
        <v>1773</v>
      </c>
      <c r="D4367" s="1" t="str">
        <f t="shared" si="693"/>
        <v>"Copper"</v>
      </c>
      <c r="E4367" s="1" t="str">
        <f t="shared" si="692"/>
        <v xml:space="preserve">gcmin:gold  gcmin:structuralgroup  "Copper". </v>
      </c>
    </row>
    <row r="4368" spans="1:5" ht="30" x14ac:dyDescent="0.25">
      <c r="A4368" s="1" t="s">
        <v>2310</v>
      </c>
      <c r="B4368" s="1" t="s">
        <v>601</v>
      </c>
      <c r="C4368" s="1" t="s">
        <v>2317</v>
      </c>
      <c r="D4368" s="1" t="str">
        <f t="shared" si="693"/>
        <v>"Gold"</v>
      </c>
      <c r="E4368" s="1" t="str">
        <f t="shared" si="692"/>
        <v xml:space="preserve">gcmin:gold  gcmin:rruffnamehtml  "Gold". </v>
      </c>
    </row>
    <row r="4369" spans="1:5" ht="30" x14ac:dyDescent="0.25">
      <c r="A4369" s="1" t="s">
        <v>2320</v>
      </c>
      <c r="B4369" s="1" t="s">
        <v>581</v>
      </c>
      <c r="C4369" s="1" t="s">
        <v>2321</v>
      </c>
      <c r="D4369" s="1" t="str">
        <f t="shared" si="693"/>
        <v>"R050503 | R090047 | R120025"</v>
      </c>
      <c r="E4369" s="1" t="str">
        <f t="shared" si="692"/>
        <v xml:space="preserve">gcmin:graphite  gcmin:rruffids  "R050503 | R090047 | R120025". </v>
      </c>
    </row>
    <row r="4370" spans="1:5" ht="30" x14ac:dyDescent="0.25">
      <c r="A4370" s="1" t="s">
        <v>2320</v>
      </c>
      <c r="B4370" s="1" t="s">
        <v>588</v>
      </c>
      <c r="C4370" s="1" t="s">
        <v>1953</v>
      </c>
      <c r="D4370" s="1" t="str">
        <f t="shared" si="693"/>
        <v>"C"</v>
      </c>
      <c r="E4370" s="1" t="str">
        <f t="shared" si="692"/>
        <v xml:space="preserve">gcmin:graphite  gcmin:chemistryelements  "C". </v>
      </c>
    </row>
    <row r="4371" spans="1:5" ht="30" x14ac:dyDescent="0.25">
      <c r="A4371" s="1" t="s">
        <v>2320</v>
      </c>
      <c r="B4371" s="1" t="s">
        <v>590</v>
      </c>
      <c r="C4371" s="1" t="s">
        <v>675</v>
      </c>
      <c r="D4371" s="1" t="str">
        <f t="shared" si="693"/>
        <v>"Grandfathered|Approved"</v>
      </c>
      <c r="E4371" s="1" t="str">
        <f t="shared" si="692"/>
        <v xml:space="preserve">gcmin:graphite  gcmin:imastatus  "Grandfathered|Approved". </v>
      </c>
    </row>
    <row r="4372" spans="1:5" x14ac:dyDescent="0.25">
      <c r="A4372" t="s">
        <v>2320</v>
      </c>
      <c r="B4372" t="s">
        <v>4</v>
      </c>
      <c r="C4372">
        <v>3525</v>
      </c>
      <c r="D4372"/>
      <c r="E4372" s="1" t="str">
        <f t="shared" si="692"/>
        <v xml:space="preserve">gcmin:graphite  gcmin:localitycount  3525. </v>
      </c>
    </row>
    <row r="4373" spans="1:5" ht="30" x14ac:dyDescent="0.25">
      <c r="A4373" s="1" t="s">
        <v>2320</v>
      </c>
      <c r="B4373" s="1" t="s">
        <v>116</v>
      </c>
      <c r="C4373" s="1" t="s">
        <v>1953</v>
      </c>
      <c r="D4373" s="1" t="str">
        <f t="shared" ref="D4373:D4377" si="694">""""&amp;C4373&amp;""""</f>
        <v>"C"</v>
      </c>
      <c r="E4373" s="1" t="str">
        <f t="shared" si="692"/>
        <v xml:space="preserve">gcmin:graphite  gcmin:imachemistry  "C". </v>
      </c>
    </row>
    <row r="4374" spans="1:5" ht="30" x14ac:dyDescent="0.25">
      <c r="A4374" s="1" t="s">
        <v>2320</v>
      </c>
      <c r="B4374" s="1" t="s">
        <v>601</v>
      </c>
      <c r="C4374" s="1" t="s">
        <v>2322</v>
      </c>
      <c r="D4374" s="1" t="str">
        <f t="shared" si="694"/>
        <v>"Graphite"</v>
      </c>
      <c r="E4374" s="1" t="str">
        <f t="shared" si="692"/>
        <v xml:space="preserve">gcmin:graphite  gcmin:rruffnamehtml  "Graphite". </v>
      </c>
    </row>
    <row r="4375" spans="1:5" ht="30" x14ac:dyDescent="0.25">
      <c r="A4375" s="1" t="s">
        <v>2320</v>
      </c>
      <c r="B4375" s="1" t="s">
        <v>26</v>
      </c>
      <c r="C4375" s="1" t="s">
        <v>2323</v>
      </c>
      <c r="D4375" s="1" t="str">
        <f t="shared" si="694"/>
        <v>"http://www.mindat.org/min-1740.html"</v>
      </c>
      <c r="E4375" s="1" t="str">
        <f t="shared" si="692"/>
        <v xml:space="preserve">gcmin:graphite  gcmin:mindaturl  "http://www.mindat.org/min-1740.html". </v>
      </c>
    </row>
    <row r="4376" spans="1:5" ht="30" x14ac:dyDescent="0.25">
      <c r="A4376" s="1" t="s">
        <v>2320</v>
      </c>
      <c r="B4376" s="1" t="s">
        <v>577</v>
      </c>
      <c r="C4376" s="1" t="s">
        <v>2324</v>
      </c>
      <c r="D4376" s="1" t="str">
        <f t="shared" si="694"/>
        <v>"http://www.webmineral.com/data/Graphite.shtml"</v>
      </c>
      <c r="E4376" s="1" t="str">
        <f t="shared" si="692"/>
        <v xml:space="preserve">gcmin:graphite  gcmin:webmineralurl  "http://www.webmineral.com/data/Graphite.shtml". </v>
      </c>
    </row>
    <row r="4377" spans="1:5" ht="30" x14ac:dyDescent="0.25">
      <c r="A4377" s="1" t="s">
        <v>2320</v>
      </c>
      <c r="B4377" s="1" t="s">
        <v>598</v>
      </c>
      <c r="C4377" s="1" t="s">
        <v>1953</v>
      </c>
      <c r="D4377" s="1" t="str">
        <f t="shared" si="694"/>
        <v>"C"</v>
      </c>
      <c r="E4377" s="1" t="str">
        <f t="shared" si="692"/>
        <v xml:space="preserve">gcmin:graphite  gcmin:rruffchemistry  "C". </v>
      </c>
    </row>
    <row r="4378" spans="1:5" x14ac:dyDescent="0.25">
      <c r="A4378" t="s">
        <v>2320</v>
      </c>
      <c r="B4378" t="s">
        <v>7</v>
      </c>
      <c r="C4378" t="s">
        <v>2325</v>
      </c>
      <c r="D4378"/>
      <c r="E4378" s="1" t="str">
        <f t="shared" si="692"/>
        <v xml:space="preserve">gcmin:graphite  skos:exactMatch  &lt;http://www.wikidata.org/entity/Q5309&gt;. </v>
      </c>
    </row>
    <row r="4379" spans="1:5" ht="30" x14ac:dyDescent="0.25">
      <c r="A4379" s="1" t="s">
        <v>2320</v>
      </c>
      <c r="B4379" s="1" t="s">
        <v>17</v>
      </c>
      <c r="C4379" s="1" t="s">
        <v>2322</v>
      </c>
      <c r="D4379" s="1" t="str">
        <f>""""&amp;C4379&amp;""""</f>
        <v>"Graphite"</v>
      </c>
      <c r="E4379" s="1" t="str">
        <f t="shared" si="692"/>
        <v xml:space="preserve">gcmin:graphite  skos:prefLabel  "Graphite". </v>
      </c>
    </row>
    <row r="4380" spans="1:5" x14ac:dyDescent="0.25">
      <c r="A4380" t="s">
        <v>2320</v>
      </c>
      <c r="B4380" t="s">
        <v>7</v>
      </c>
      <c r="C4380" t="s">
        <v>2326</v>
      </c>
      <c r="D4380"/>
      <c r="E4380" s="1" t="str">
        <f t="shared" si="692"/>
        <v xml:space="preserve">gcmin:graphite  skos:exactMatch  gsqmin:graphite. </v>
      </c>
    </row>
    <row r="4381" spans="1:5" ht="30" x14ac:dyDescent="0.25">
      <c r="A4381" s="1" t="s">
        <v>2320</v>
      </c>
      <c r="B4381" s="1" t="s">
        <v>587</v>
      </c>
      <c r="C4381" s="1" t="s">
        <v>2322</v>
      </c>
      <c r="D4381" s="1" t="str">
        <f t="shared" ref="D4381:D4385" si="695">""""&amp;C4381&amp;""""</f>
        <v>"Graphite"</v>
      </c>
      <c r="E4381" s="1" t="str">
        <f t="shared" si="692"/>
        <v xml:space="preserve">gcmin:graphite  gcmin:rruffnameplain  "Graphite". </v>
      </c>
    </row>
    <row r="4382" spans="1:5" ht="30" x14ac:dyDescent="0.25">
      <c r="A4382" s="1" t="s">
        <v>2320</v>
      </c>
      <c r="B4382" s="1" t="s">
        <v>579</v>
      </c>
      <c r="C4382" s="1" t="s">
        <v>2327</v>
      </c>
      <c r="D4382" s="1" t="str">
        <f t="shared" si="695"/>
        <v>"orthorhombic, hexagonal"</v>
      </c>
      <c r="E4382" s="1" t="str">
        <f t="shared" si="692"/>
        <v xml:space="preserve">gcmin:graphite  gcmin:crystalsystem  "orthorhombic, hexagonal". </v>
      </c>
    </row>
    <row r="4383" spans="1:5" ht="45" x14ac:dyDescent="0.25">
      <c r="A4383" s="1" t="s">
        <v>2320</v>
      </c>
      <c r="B4383" s="1" t="s">
        <v>602</v>
      </c>
      <c r="C4383" s="1" t="s">
        <v>2328</v>
      </c>
      <c r="D4383" s="1" t="str">
        <f t="shared" si="695"/>
        <v>"https://www.handbookofmineralogy.org/pdfs/graphite.pdf"</v>
      </c>
      <c r="E4383" s="1" t="str">
        <f t="shared" si="692"/>
        <v xml:space="preserve">gcmin:graphite  gcmin:handbookofmineralogyurl  "https://www.handbookofmineralogy.org/pdfs/graphite.pdf". </v>
      </c>
    </row>
    <row r="4384" spans="1:5" ht="45" x14ac:dyDescent="0.25">
      <c r="A4384" s="1" t="s">
        <v>2320</v>
      </c>
      <c r="B4384" s="1" t="s">
        <v>593</v>
      </c>
      <c r="C4384" s="1" t="s">
        <v>2329</v>
      </c>
      <c r="D4384" s="1" t="str">
        <f t="shared" si="695"/>
        <v>"Werner A G (1789) Mineralsystem des Herrn Inspektor Werners mit dessen Erlaubnis herausgegeben von E.U.G. Hoffmann, Bergmannisches Journal 1, 369-386"</v>
      </c>
      <c r="E4384" s="1" t="str">
        <f t="shared" si="692"/>
        <v xml:space="preserve">gcmin:graphite  gcmin:statusnotes  "Werner A G (1789) Mineralsystem des Herrn Inspektor Werners mit dessen Erlaubnis herausgegeben von E.U.G. Hoffmann, Bergmannisches Journal 1, 369-386". </v>
      </c>
    </row>
    <row r="4385" spans="1:5" ht="30" x14ac:dyDescent="0.25">
      <c r="A4385" s="1" t="s">
        <v>2320</v>
      </c>
      <c r="B4385" s="1" t="s">
        <v>575</v>
      </c>
      <c r="C4385" s="1" t="s">
        <v>2330</v>
      </c>
      <c r="D4385" s="1" t="str">
        <f t="shared" si="695"/>
        <v>"01.CB.05a"</v>
      </c>
      <c r="E4385" s="1" t="str">
        <f t="shared" si="692"/>
        <v xml:space="preserve">gcmin:graphite  gcmin:strunzcodeV10  "01.CB.05a". </v>
      </c>
    </row>
    <row r="4386" spans="1:5" x14ac:dyDescent="0.25">
      <c r="A4386" t="s">
        <v>2320</v>
      </c>
      <c r="B4386" t="s">
        <v>23</v>
      </c>
      <c r="C4386" t="s">
        <v>1956</v>
      </c>
      <c r="D4386"/>
      <c r="E4386" s="1" t="str">
        <f t="shared" si="692"/>
        <v xml:space="preserve">gcmin:graphite  skos:broader  strunz:s01_CB. </v>
      </c>
    </row>
    <row r="4387" spans="1:5" ht="30" x14ac:dyDescent="0.25">
      <c r="A4387" s="1" t="s">
        <v>2320</v>
      </c>
      <c r="B4387" s="1" t="s">
        <v>586</v>
      </c>
      <c r="C4387" s="1">
        <v>1789</v>
      </c>
      <c r="D4387" s="1" t="str">
        <f t="shared" ref="D4387:D4388" si="696">""""&amp;C4387&amp;""""</f>
        <v>"1789"</v>
      </c>
      <c r="E4387" s="1" t="str">
        <f t="shared" si="692"/>
        <v xml:space="preserve">gcmin:graphite  gcmin:wikipediadate  "1789". </v>
      </c>
    </row>
    <row r="4388" spans="1:5" ht="30" x14ac:dyDescent="0.25">
      <c r="A4388" s="1" t="s">
        <v>2320</v>
      </c>
      <c r="B4388" s="1" t="s">
        <v>604</v>
      </c>
      <c r="C4388" s="1" t="s">
        <v>1961</v>
      </c>
      <c r="D4388" s="1" t="str">
        <f t="shared" si="696"/>
        <v>"Carbon-silicon family"</v>
      </c>
      <c r="E4388" s="1" t="str">
        <f t="shared" si="692"/>
        <v xml:space="preserve">gcmin:graphite  gcmin:strunzlabel  "Carbon-silicon family". </v>
      </c>
    </row>
    <row r="4389" spans="1:5" x14ac:dyDescent="0.25">
      <c r="A4389" t="s">
        <v>2320</v>
      </c>
      <c r="B4389" t="s">
        <v>11</v>
      </c>
      <c r="C4389" t="s">
        <v>12</v>
      </c>
      <c r="D4389"/>
      <c r="E4389" s="1" t="str">
        <f t="shared" si="692"/>
        <v xml:space="preserve">gcmin:graphite  rdf:type  skos:Concept. </v>
      </c>
    </row>
    <row r="4390" spans="1:5" x14ac:dyDescent="0.25">
      <c r="A4390" t="s">
        <v>2320</v>
      </c>
      <c r="B4390" t="s">
        <v>13</v>
      </c>
      <c r="C4390" t="s">
        <v>77</v>
      </c>
      <c r="D4390"/>
      <c r="E4390" s="1" t="str">
        <f t="shared" si="692"/>
        <v xml:space="preserve">gcmin:graphite  skos:inScheme  gcmin:conceptScheme. </v>
      </c>
    </row>
    <row r="4391" spans="1:5" x14ac:dyDescent="0.25">
      <c r="A4391" t="s">
        <v>2320</v>
      </c>
      <c r="B4391" t="s">
        <v>7</v>
      </c>
      <c r="C4391" t="s">
        <v>2331</v>
      </c>
      <c r="D4391"/>
      <c r="E4391" s="1" t="str">
        <f t="shared" si="692"/>
        <v xml:space="preserve">gcmin:graphite  skos:exactMatch  &lt;https://www.mindat.org/1:1:1740:0&gt;. </v>
      </c>
    </row>
    <row r="4392" spans="1:5" ht="30" x14ac:dyDescent="0.25">
      <c r="A4392" s="1" t="s">
        <v>2320</v>
      </c>
      <c r="B4392" s="1" t="s">
        <v>21</v>
      </c>
      <c r="C4392" s="1" t="s">
        <v>2332</v>
      </c>
      <c r="D4392" s="1" t="str">
        <f t="shared" ref="D4392:D4393" si="697">""""&amp;C4392&amp;""""</f>
        <v>"min-1740"</v>
      </c>
      <c r="E4392" s="1" t="str">
        <f t="shared" si="692"/>
        <v xml:space="preserve">gcmin:graphite  gcmin:mindatid  "min-1740". </v>
      </c>
    </row>
    <row r="4393" spans="1:5" ht="30" x14ac:dyDescent="0.25">
      <c r="A4393" s="1" t="s">
        <v>2320</v>
      </c>
      <c r="B4393" s="1" t="s">
        <v>15</v>
      </c>
      <c r="C4393" s="1" t="s">
        <v>2322</v>
      </c>
      <c r="D4393" s="1" t="str">
        <f t="shared" si="697"/>
        <v>"Graphite"</v>
      </c>
      <c r="E4393" s="1" t="str">
        <f t="shared" si="692"/>
        <v xml:space="preserve">gcmin:graphite  rdfs:label  "Graphite". </v>
      </c>
    </row>
    <row r="4394" spans="1:5" x14ac:dyDescent="0.25">
      <c r="A4394" t="s">
        <v>2333</v>
      </c>
      <c r="B4394" t="s">
        <v>4</v>
      </c>
      <c r="C4394">
        <v>878</v>
      </c>
      <c r="D4394"/>
      <c r="E4394" s="1" t="str">
        <f t="shared" si="692"/>
        <v xml:space="preserve">gcmin:greenockite  gcmin:localitycount  878. </v>
      </c>
    </row>
    <row r="4395" spans="1:5" ht="30" x14ac:dyDescent="0.25">
      <c r="A4395" s="1" t="s">
        <v>2333</v>
      </c>
      <c r="B4395" s="1" t="s">
        <v>610</v>
      </c>
      <c r="C4395" s="1" t="s">
        <v>2334</v>
      </c>
      <c r="D4395" s="1" t="str">
        <f t="shared" ref="D4395:D4398" si="698">""""&amp;C4395&amp;""""</f>
        <v>"wurtzite"</v>
      </c>
      <c r="E4395" s="1" t="str">
        <f t="shared" si="692"/>
        <v xml:space="preserve">gcmin:greenockite  gcmin:fleischersgroup  "wurtzite". </v>
      </c>
    </row>
    <row r="4396" spans="1:5" ht="30" x14ac:dyDescent="0.25">
      <c r="A4396" s="1" t="s">
        <v>2333</v>
      </c>
      <c r="B4396" s="1" t="s">
        <v>577</v>
      </c>
      <c r="C4396" s="1" t="s">
        <v>2335</v>
      </c>
      <c r="D4396" s="1" t="str">
        <f t="shared" si="698"/>
        <v>"http://www.webmineral.com/data/Greenockite.shtml"</v>
      </c>
      <c r="E4396" s="1" t="str">
        <f t="shared" si="692"/>
        <v xml:space="preserve">gcmin:greenockite  gcmin:webmineralurl  "http://www.webmineral.com/data/Greenockite.shtml". </v>
      </c>
    </row>
    <row r="4397" spans="1:5" ht="30" x14ac:dyDescent="0.25">
      <c r="A4397" s="1" t="s">
        <v>2333</v>
      </c>
      <c r="B4397" s="1" t="s">
        <v>575</v>
      </c>
      <c r="C4397" s="1" t="s">
        <v>2336</v>
      </c>
      <c r="D4397" s="1" t="str">
        <f t="shared" si="698"/>
        <v>"02.CB.45"</v>
      </c>
      <c r="E4397" s="1" t="str">
        <f t="shared" si="692"/>
        <v xml:space="preserve">gcmin:greenockite  gcmin:strunzcodeV10  "02.CB.45". </v>
      </c>
    </row>
    <row r="4398" spans="1:5" ht="30" x14ac:dyDescent="0.25">
      <c r="A4398" s="1" t="s">
        <v>2333</v>
      </c>
      <c r="B4398" s="1" t="s">
        <v>15</v>
      </c>
      <c r="C4398" s="1" t="s">
        <v>2337</v>
      </c>
      <c r="D4398" s="1" t="str">
        <f t="shared" si="698"/>
        <v>"Greenockite"</v>
      </c>
      <c r="E4398" s="1" t="str">
        <f t="shared" si="692"/>
        <v xml:space="preserve">gcmin:greenockite  rdfs:label  "Greenockite". </v>
      </c>
    </row>
    <row r="4399" spans="1:5" x14ac:dyDescent="0.25">
      <c r="A4399" t="s">
        <v>2333</v>
      </c>
      <c r="B4399" t="s">
        <v>7</v>
      </c>
      <c r="C4399" t="s">
        <v>2338</v>
      </c>
      <c r="D4399"/>
      <c r="E4399" s="1" t="str">
        <f t="shared" si="692"/>
        <v xml:space="preserve">gcmin:greenockite  skos:exactMatch  gsqmin:greenockite. </v>
      </c>
    </row>
    <row r="4400" spans="1:5" ht="30" x14ac:dyDescent="0.25">
      <c r="A4400" s="1" t="s">
        <v>2333</v>
      </c>
      <c r="B4400" s="1" t="s">
        <v>587</v>
      </c>
      <c r="C4400" s="1" t="s">
        <v>2337</v>
      </c>
      <c r="D4400" s="1" t="str">
        <f t="shared" ref="D4400:D4404" si="699">""""&amp;C4400&amp;""""</f>
        <v>"Greenockite"</v>
      </c>
      <c r="E4400" s="1" t="str">
        <f t="shared" si="692"/>
        <v xml:space="preserve">gcmin:greenockite  gcmin:rruffnameplain  "Greenockite". </v>
      </c>
    </row>
    <row r="4401" spans="1:5" ht="45" x14ac:dyDescent="0.25">
      <c r="A4401" s="1" t="s">
        <v>2333</v>
      </c>
      <c r="B4401" s="1" t="s">
        <v>602</v>
      </c>
      <c r="C4401" s="1" t="s">
        <v>2339</v>
      </c>
      <c r="D4401" s="1" t="str">
        <f t="shared" si="699"/>
        <v>"https://www.handbookofmineralogy.org/pdfs/greenockite.pdf"</v>
      </c>
      <c r="E4401" s="1" t="str">
        <f t="shared" si="692"/>
        <v xml:space="preserve">gcmin:greenockite  gcmin:handbookofmineralogyurl  "https://www.handbookofmineralogy.org/pdfs/greenockite.pdf". </v>
      </c>
    </row>
    <row r="4402" spans="1:5" ht="30" x14ac:dyDescent="0.25">
      <c r="A4402" s="1" t="s">
        <v>2333</v>
      </c>
      <c r="B4402" s="1" t="s">
        <v>581</v>
      </c>
      <c r="C4402" s="1" t="s">
        <v>2340</v>
      </c>
      <c r="D4402" s="1" t="str">
        <f t="shared" si="699"/>
        <v>"R060091 | R060110 | R070017 | R090045"</v>
      </c>
      <c r="E4402" s="1" t="str">
        <f t="shared" si="692"/>
        <v xml:space="preserve">gcmin:greenockite  gcmin:rruffids  "R060091 | R060110 | R070017 | R090045". </v>
      </c>
    </row>
    <row r="4403" spans="1:5" ht="30" x14ac:dyDescent="0.25">
      <c r="A4403" s="1" t="s">
        <v>2333</v>
      </c>
      <c r="B4403" s="1" t="s">
        <v>590</v>
      </c>
      <c r="C4403" s="1" t="s">
        <v>675</v>
      </c>
      <c r="D4403" s="1" t="str">
        <f t="shared" si="699"/>
        <v>"Grandfathered|Approved"</v>
      </c>
      <c r="E4403" s="1" t="str">
        <f t="shared" si="692"/>
        <v xml:space="preserve">gcmin:greenockite  gcmin:imastatus  "Grandfathered|Approved". </v>
      </c>
    </row>
    <row r="4404" spans="1:5" ht="30" x14ac:dyDescent="0.25">
      <c r="A4404" s="1" t="s">
        <v>2333</v>
      </c>
      <c r="B4404" s="1" t="s">
        <v>598</v>
      </c>
      <c r="C4404" s="1" t="s">
        <v>2341</v>
      </c>
      <c r="D4404" s="1" t="str">
        <f t="shared" si="699"/>
        <v>"Cd&lt;sup&gt;2+&lt;/sup&gt;S&lt;sup&gt;2-&lt;/sup&gt;"</v>
      </c>
      <c r="E4404" s="1" t="str">
        <f t="shared" si="692"/>
        <v xml:space="preserve">gcmin:greenockite  gcmin:rruffchemistry  "Cd&lt;sup&gt;2+&lt;/sup&gt;S&lt;sup&gt;2-&lt;/sup&gt;". </v>
      </c>
    </row>
    <row r="4405" spans="1:5" x14ac:dyDescent="0.25">
      <c r="A4405" t="s">
        <v>2333</v>
      </c>
      <c r="B4405" t="s">
        <v>11</v>
      </c>
      <c r="C4405" t="s">
        <v>12</v>
      </c>
      <c r="D4405"/>
      <c r="E4405" s="1" t="str">
        <f t="shared" si="692"/>
        <v xml:space="preserve">gcmin:greenockite  rdf:type  skos:Concept. </v>
      </c>
    </row>
    <row r="4406" spans="1:5" ht="30" x14ac:dyDescent="0.25">
      <c r="A4406" s="1" t="s">
        <v>2333</v>
      </c>
      <c r="B4406" s="1" t="s">
        <v>17</v>
      </c>
      <c r="C4406" s="1" t="s">
        <v>2337</v>
      </c>
      <c r="D4406" s="1" t="str">
        <f t="shared" ref="D4406:D4408" si="700">""""&amp;C4406&amp;""""</f>
        <v>"Greenockite"</v>
      </c>
      <c r="E4406" s="1" t="str">
        <f t="shared" si="692"/>
        <v xml:space="preserve">gcmin:greenockite  skos:prefLabel  "Greenockite". </v>
      </c>
    </row>
    <row r="4407" spans="1:5" ht="30" x14ac:dyDescent="0.25">
      <c r="A4407" s="1" t="s">
        <v>2333</v>
      </c>
      <c r="B4407" s="1" t="s">
        <v>588</v>
      </c>
      <c r="C4407" s="1" t="s">
        <v>2342</v>
      </c>
      <c r="D4407" s="1" t="str">
        <f t="shared" si="700"/>
        <v>"Cd | S"</v>
      </c>
      <c r="E4407" s="1" t="str">
        <f t="shared" si="692"/>
        <v xml:space="preserve">gcmin:greenockite  gcmin:chemistryelements  "Cd | S". </v>
      </c>
    </row>
    <row r="4408" spans="1:5" ht="30" x14ac:dyDescent="0.25">
      <c r="A4408" s="1" t="s">
        <v>2333</v>
      </c>
      <c r="B4408" s="1" t="s">
        <v>586</v>
      </c>
      <c r="C4408" s="1">
        <v>1840</v>
      </c>
      <c r="D4408" s="1" t="str">
        <f t="shared" si="700"/>
        <v>"1840"</v>
      </c>
      <c r="E4408" s="1" t="str">
        <f t="shared" si="692"/>
        <v xml:space="preserve">gcmin:greenockite  gcmin:wikipediadate  "1840". </v>
      </c>
    </row>
    <row r="4409" spans="1:5" x14ac:dyDescent="0.25">
      <c r="A4409" t="s">
        <v>2333</v>
      </c>
      <c r="B4409" t="s">
        <v>7</v>
      </c>
      <c r="C4409" t="s">
        <v>2343</v>
      </c>
      <c r="D4409"/>
      <c r="E4409" s="1" t="str">
        <f t="shared" si="692"/>
        <v xml:space="preserve">gcmin:greenockite  skos:exactMatch  &lt;https://www.mindat.org/1:1:1746:2&gt;. </v>
      </c>
    </row>
    <row r="4410" spans="1:5" ht="45" x14ac:dyDescent="0.25">
      <c r="A4410" s="1" t="s">
        <v>2333</v>
      </c>
      <c r="B4410" s="1" t="s">
        <v>593</v>
      </c>
      <c r="C4410" s="1" t="s">
        <v>2344</v>
      </c>
      <c r="D4410" s="1" t="str">
        <f>""""&amp;C4410&amp;""""</f>
        <v>"Thompson T (1840) Notice of greenockite, a new mineral species of the order blende, The Edinburgh New Philosophical Journal 28, 390-292"</v>
      </c>
      <c r="E4410" s="1" t="str">
        <f t="shared" si="692"/>
        <v xml:space="preserve">gcmin:greenockite  gcmin:statusnotes  "Thompson T (1840) Notice of greenockite, a new mineral species of the order blende, The Edinburgh New Philosophical Journal 28, 390-292". </v>
      </c>
    </row>
    <row r="4411" spans="1:5" x14ac:dyDescent="0.25">
      <c r="A4411" t="s">
        <v>2333</v>
      </c>
      <c r="B4411" t="s">
        <v>13</v>
      </c>
      <c r="C4411" t="s">
        <v>77</v>
      </c>
      <c r="D4411"/>
      <c r="E4411" s="1" t="str">
        <f t="shared" si="692"/>
        <v xml:space="preserve">gcmin:greenockite  skos:inScheme  gcmin:conceptScheme. </v>
      </c>
    </row>
    <row r="4412" spans="1:5" ht="30" x14ac:dyDescent="0.25">
      <c r="A4412" s="1" t="s">
        <v>2333</v>
      </c>
      <c r="B4412" s="1" t="s">
        <v>26</v>
      </c>
      <c r="C4412" s="1" t="s">
        <v>2345</v>
      </c>
      <c r="D4412" s="1" t="str">
        <f t="shared" ref="D4412:D4417" si="701">""""&amp;C4412&amp;""""</f>
        <v>"http://www.mindat.org/min-1746.html"</v>
      </c>
      <c r="E4412" s="1" t="str">
        <f t="shared" si="692"/>
        <v xml:space="preserve">gcmin:greenockite  gcmin:mindaturl  "http://www.mindat.org/min-1746.html". </v>
      </c>
    </row>
    <row r="4413" spans="1:5" ht="30" x14ac:dyDescent="0.25">
      <c r="A4413" s="1" t="s">
        <v>2333</v>
      </c>
      <c r="B4413" s="1" t="s">
        <v>579</v>
      </c>
      <c r="C4413" s="1" t="s">
        <v>750</v>
      </c>
      <c r="D4413" s="1" t="str">
        <f t="shared" si="701"/>
        <v>"hexagonal"</v>
      </c>
      <c r="E4413" s="1" t="str">
        <f t="shared" si="692"/>
        <v xml:space="preserve">gcmin:greenockite  gcmin:crystalsystem  "hexagonal". </v>
      </c>
    </row>
    <row r="4414" spans="1:5" ht="30" x14ac:dyDescent="0.25">
      <c r="A4414" s="1" t="s">
        <v>2333</v>
      </c>
      <c r="B4414" s="1" t="s">
        <v>604</v>
      </c>
      <c r="C4414" s="1" t="s">
        <v>1514</v>
      </c>
      <c r="D4414" s="1" t="str">
        <f t="shared" si="701"/>
        <v>"Metal sulfide (M = S) with Zn, Fe, Cu, Ag, etc."</v>
      </c>
      <c r="E4414" s="1" t="str">
        <f t="shared" si="692"/>
        <v xml:space="preserve">gcmin:greenockite  gcmin:strunzlabel  "Metal sulfide (M = S) with Zn, Fe, Cu, Ag, etc.". </v>
      </c>
    </row>
    <row r="4415" spans="1:5" ht="30" x14ac:dyDescent="0.25">
      <c r="A4415" s="1" t="s">
        <v>2333</v>
      </c>
      <c r="B4415" s="1" t="s">
        <v>584</v>
      </c>
      <c r="C4415" s="1" t="s">
        <v>1867</v>
      </c>
      <c r="D4415" s="1" t="str">
        <f t="shared" si="701"/>
        <v>"Wurtzite"</v>
      </c>
      <c r="E4415" s="1" t="str">
        <f t="shared" si="692"/>
        <v xml:space="preserve">gcmin:greenockite  gcmin:structuralgroup  "Wurtzite". </v>
      </c>
    </row>
    <row r="4416" spans="1:5" ht="30" x14ac:dyDescent="0.25">
      <c r="A4416" s="1" t="s">
        <v>2333</v>
      </c>
      <c r="B4416" s="1" t="s">
        <v>116</v>
      </c>
      <c r="C4416" s="1" t="s">
        <v>2346</v>
      </c>
      <c r="D4416" s="1" t="str">
        <f t="shared" si="701"/>
        <v>"CdS"</v>
      </c>
      <c r="E4416" s="1" t="str">
        <f t="shared" si="692"/>
        <v xml:space="preserve">gcmin:greenockite  gcmin:imachemistry  "CdS". </v>
      </c>
    </row>
    <row r="4417" spans="1:5" ht="30" x14ac:dyDescent="0.25">
      <c r="A4417" s="1" t="s">
        <v>2333</v>
      </c>
      <c r="B4417" s="1" t="s">
        <v>606</v>
      </c>
      <c r="C4417" s="1" t="s">
        <v>2347</v>
      </c>
      <c r="D4417" s="1" t="str">
        <f t="shared" si="701"/>
        <v>"IUPAC: Cadmium sulfide"</v>
      </c>
      <c r="E4417" s="1" t="str">
        <f t="shared" si="692"/>
        <v xml:space="preserve">gcmin:greenockite  gcmin:iupacchemname  "IUPAC: Cadmium sulfide". </v>
      </c>
    </row>
    <row r="4418" spans="1:5" ht="30" x14ac:dyDescent="0.25">
      <c r="A4418" t="s">
        <v>2333</v>
      </c>
      <c r="B4418" t="s">
        <v>23</v>
      </c>
      <c r="C4418" t="s">
        <v>40</v>
      </c>
      <c r="D4418"/>
      <c r="E4418" s="1" t="str">
        <f t="shared" si="692"/>
        <v xml:space="preserve">gcmin:greenockite  skos:broader  &lt;https://w3id.org/geochem/1.0/mingroup/10922&gt;. </v>
      </c>
    </row>
    <row r="4419" spans="1:5" ht="30" x14ac:dyDescent="0.25">
      <c r="A4419" t="s">
        <v>2333</v>
      </c>
      <c r="B4419" t="s">
        <v>7</v>
      </c>
      <c r="C4419" t="s">
        <v>2348</v>
      </c>
      <c r="D4419"/>
      <c r="E4419" s="1" t="str">
        <f t="shared" ref="E4419:E4482" si="702">A4419 &amp; "  " &amp; B4419 &amp; "  " &amp; IF(ISBLANK(D4419),C4419, D4419) &amp; ". "</f>
        <v xml:space="preserve">gcmin:greenockite  skos:exactMatch  &lt;http://www.wikidata.org/entity/Q414138&gt;. </v>
      </c>
    </row>
    <row r="4420" spans="1:5" ht="30" x14ac:dyDescent="0.25">
      <c r="A4420" s="1" t="s">
        <v>2333</v>
      </c>
      <c r="B4420" s="1" t="s">
        <v>601</v>
      </c>
      <c r="C4420" s="1" t="s">
        <v>2337</v>
      </c>
      <c r="D4420" s="1" t="str">
        <f t="shared" ref="D4420:D4422" si="703">""""&amp;C4420&amp;""""</f>
        <v>"Greenockite"</v>
      </c>
      <c r="E4420" s="1" t="str">
        <f t="shared" si="702"/>
        <v xml:space="preserve">gcmin:greenockite  gcmin:rruffnamehtml  "Greenockite". </v>
      </c>
    </row>
    <row r="4421" spans="1:5" ht="30" x14ac:dyDescent="0.25">
      <c r="A4421" s="1" t="s">
        <v>2333</v>
      </c>
      <c r="B4421" s="1" t="s">
        <v>21</v>
      </c>
      <c r="C4421" s="1" t="s">
        <v>2349</v>
      </c>
      <c r="D4421" s="1" t="str">
        <f t="shared" si="703"/>
        <v>"min-1746"</v>
      </c>
      <c r="E4421" s="1" t="str">
        <f t="shared" si="702"/>
        <v xml:space="preserve">gcmin:greenockite  gcmin:mindatid  "min-1746". </v>
      </c>
    </row>
    <row r="4422" spans="1:5" ht="30" x14ac:dyDescent="0.25">
      <c r="A4422" s="1" t="s">
        <v>2350</v>
      </c>
      <c r="B4422" s="1" t="s">
        <v>17</v>
      </c>
      <c r="C4422" s="1" t="s">
        <v>2351</v>
      </c>
      <c r="D4422" s="1" t="str">
        <f t="shared" si="703"/>
        <v>"Grossular"</v>
      </c>
      <c r="E4422" s="1" t="str">
        <f t="shared" si="702"/>
        <v xml:space="preserve">gcmin:grossular  skos:prefLabel  "Grossular". </v>
      </c>
    </row>
    <row r="4423" spans="1:5" x14ac:dyDescent="0.25">
      <c r="A4423" t="s">
        <v>2350</v>
      </c>
      <c r="B4423" t="s">
        <v>7</v>
      </c>
      <c r="C4423" t="s">
        <v>2352</v>
      </c>
      <c r="D4423"/>
      <c r="E4423" s="1" t="str">
        <f t="shared" si="702"/>
        <v xml:space="preserve">gcmin:grossular  skos:exactMatch  &lt;http://www.wikidata.org/entity/Q220373&gt;. </v>
      </c>
    </row>
    <row r="4424" spans="1:5" ht="30" x14ac:dyDescent="0.25">
      <c r="A4424" s="1" t="s">
        <v>2350</v>
      </c>
      <c r="B4424" s="1" t="s">
        <v>575</v>
      </c>
      <c r="C4424" s="1" t="s">
        <v>704</v>
      </c>
      <c r="D4424" s="1" t="str">
        <f>""""&amp;C4424&amp;""""</f>
        <v>"09.AD.25"</v>
      </c>
      <c r="E4424" s="1" t="str">
        <f t="shared" si="702"/>
        <v xml:space="preserve">gcmin:grossular  gcmin:strunzcodeV10  "09.AD.25". </v>
      </c>
    </row>
    <row r="4425" spans="1:5" x14ac:dyDescent="0.25">
      <c r="A4425" t="s">
        <v>2350</v>
      </c>
      <c r="B4425" t="s">
        <v>4</v>
      </c>
      <c r="C4425">
        <v>1973</v>
      </c>
      <c r="D4425"/>
      <c r="E4425" s="1" t="str">
        <f t="shared" si="702"/>
        <v xml:space="preserve">gcmin:grossular  gcmin:localitycount  1973. </v>
      </c>
    </row>
    <row r="4426" spans="1:5" ht="30" x14ac:dyDescent="0.25">
      <c r="A4426" s="1" t="s">
        <v>2350</v>
      </c>
      <c r="B4426" s="1" t="s">
        <v>587</v>
      </c>
      <c r="C4426" s="1" t="s">
        <v>2351</v>
      </c>
      <c r="D4426" s="1" t="str">
        <f t="shared" ref="D4426:D4428" si="704">""""&amp;C4426&amp;""""</f>
        <v>"Grossular"</v>
      </c>
      <c r="E4426" s="1" t="str">
        <f t="shared" si="702"/>
        <v xml:space="preserve">gcmin:grossular  gcmin:rruffnameplain  "Grossular". </v>
      </c>
    </row>
    <row r="4427" spans="1:5" ht="30" x14ac:dyDescent="0.25">
      <c r="A4427" s="1" t="s">
        <v>2350</v>
      </c>
      <c r="B4427" s="1" t="s">
        <v>588</v>
      </c>
      <c r="C4427" s="1" t="s">
        <v>924</v>
      </c>
      <c r="D4427" s="1" t="str">
        <f t="shared" si="704"/>
        <v>"Ca | Al | Si | O"</v>
      </c>
      <c r="E4427" s="1" t="str">
        <f t="shared" si="702"/>
        <v xml:space="preserve">gcmin:grossular  gcmin:chemistryelements  "Ca | Al | Si | O". </v>
      </c>
    </row>
    <row r="4428" spans="1:5" ht="30" x14ac:dyDescent="0.25">
      <c r="A4428" s="1" t="s">
        <v>2350</v>
      </c>
      <c r="B4428" s="1" t="s">
        <v>590</v>
      </c>
      <c r="C4428" s="1" t="s">
        <v>643</v>
      </c>
      <c r="D4428" s="1" t="str">
        <f t="shared" si="704"/>
        <v>"Approved"</v>
      </c>
      <c r="E4428" s="1" t="str">
        <f t="shared" si="702"/>
        <v xml:space="preserve">gcmin:grossular  gcmin:imastatus  "Approved". </v>
      </c>
    </row>
    <row r="4429" spans="1:5" x14ac:dyDescent="0.25">
      <c r="A4429" t="s">
        <v>2350</v>
      </c>
      <c r="B4429" t="s">
        <v>11</v>
      </c>
      <c r="C4429" t="s">
        <v>12</v>
      </c>
      <c r="D4429"/>
      <c r="E4429" s="1" t="str">
        <f t="shared" si="702"/>
        <v xml:space="preserve">gcmin:grossular  rdf:type  skos:Concept. </v>
      </c>
    </row>
    <row r="4430" spans="1:5" ht="45" x14ac:dyDescent="0.25">
      <c r="A4430" s="1" t="s">
        <v>2350</v>
      </c>
      <c r="B4430" s="1" t="s">
        <v>602</v>
      </c>
      <c r="C4430" s="1" t="s">
        <v>2353</v>
      </c>
      <c r="D4430" s="1" t="str">
        <f>""""&amp;C4430&amp;""""</f>
        <v>"https://www.handbookofmineralogy.org/pdfs/grossular.pdf"</v>
      </c>
      <c r="E4430" s="1" t="str">
        <f t="shared" si="702"/>
        <v xml:space="preserve">gcmin:grossular  gcmin:handbookofmineralogyurl  "https://www.handbookofmineralogy.org/pdfs/grossular.pdf". </v>
      </c>
    </row>
    <row r="4431" spans="1:5" x14ac:dyDescent="0.25">
      <c r="A4431" t="s">
        <v>2350</v>
      </c>
      <c r="B4431" t="s">
        <v>7</v>
      </c>
      <c r="C4431" t="s">
        <v>2354</v>
      </c>
      <c r="D4431"/>
      <c r="E4431" s="1" t="str">
        <f t="shared" si="702"/>
        <v xml:space="preserve">gcmin:grossular  skos:exactMatch  &lt;https://www.mindat.org/1:1:1755:4&gt;. </v>
      </c>
    </row>
    <row r="4432" spans="1:5" ht="30" x14ac:dyDescent="0.25">
      <c r="A4432" s="1" t="s">
        <v>2350</v>
      </c>
      <c r="B4432" s="1" t="s">
        <v>26</v>
      </c>
      <c r="C4432" s="1" t="s">
        <v>2355</v>
      </c>
      <c r="D4432" s="1" t="str">
        <f t="shared" ref="D4432:D4434" si="705">""""&amp;C4432&amp;""""</f>
        <v>"http://www.mindat.org/min-1755.html"</v>
      </c>
      <c r="E4432" s="1" t="str">
        <f t="shared" si="702"/>
        <v xml:space="preserve">gcmin:grossular  gcmin:mindaturl  "http://www.mindat.org/min-1755.html". </v>
      </c>
    </row>
    <row r="4433" spans="1:5" ht="30" x14ac:dyDescent="0.25">
      <c r="A4433" s="1" t="s">
        <v>2350</v>
      </c>
      <c r="B4433" s="1" t="s">
        <v>579</v>
      </c>
      <c r="C4433" s="1" t="s">
        <v>827</v>
      </c>
      <c r="D4433" s="1" t="str">
        <f t="shared" si="705"/>
        <v>"cubic, triclinic"</v>
      </c>
      <c r="E4433" s="1" t="str">
        <f t="shared" si="702"/>
        <v xml:space="preserve">gcmin:grossular  gcmin:crystalsystem  "cubic, triclinic". </v>
      </c>
    </row>
    <row r="4434" spans="1:5" ht="30" x14ac:dyDescent="0.25">
      <c r="A4434" s="1" t="s">
        <v>2350</v>
      </c>
      <c r="B4434" s="1" t="s">
        <v>116</v>
      </c>
      <c r="C4434" s="1" t="s">
        <v>2356</v>
      </c>
      <c r="D4434" s="1" t="str">
        <f t="shared" si="705"/>
        <v>"Ca&lt;sub&gt;3&lt;/sub&gt;Al&lt;sub&gt;2&lt;/sub&gt;(SiO&lt;sub&gt;4&lt;/sub&gt;)&lt;sub&gt;3&lt;/sub&gt;"</v>
      </c>
      <c r="E4434" s="1" t="str">
        <f t="shared" si="702"/>
        <v xml:space="preserve">gcmin:grossular  gcmin:imachemistry  "Ca&lt;sub&gt;3&lt;/sub&gt;Al&lt;sub&gt;2&lt;/sub&gt;(SiO&lt;sub&gt;4&lt;/sub&gt;)&lt;sub&gt;3&lt;/sub&gt;". </v>
      </c>
    </row>
    <row r="4435" spans="1:5" ht="30" x14ac:dyDescent="0.25">
      <c r="A4435" t="s">
        <v>2350</v>
      </c>
      <c r="B4435" t="s">
        <v>23</v>
      </c>
      <c r="C4435" t="s">
        <v>28</v>
      </c>
      <c r="D4435"/>
      <c r="E4435" s="1" t="str">
        <f t="shared" si="702"/>
        <v xml:space="preserve">gcmin:grossular  skos:broader  &lt;https://w3id.org/geochem/1.0/mingroup/10272&gt;. </v>
      </c>
    </row>
    <row r="4436" spans="1:5" ht="30" x14ac:dyDescent="0.25">
      <c r="A4436" s="1" t="s">
        <v>2350</v>
      </c>
      <c r="B4436" s="1" t="s">
        <v>577</v>
      </c>
      <c r="C4436" s="1" t="s">
        <v>2357</v>
      </c>
      <c r="D4436" s="1" t="str">
        <f t="shared" ref="D4436:D4438" si="706">""""&amp;C4436&amp;""""</f>
        <v>"http://www.webmineral.com/data/Grossular.shtml"</v>
      </c>
      <c r="E4436" s="1" t="str">
        <f t="shared" si="702"/>
        <v xml:space="preserve">gcmin:grossular  gcmin:webmineralurl  "http://www.webmineral.com/data/Grossular.shtml". </v>
      </c>
    </row>
    <row r="4437" spans="1:5" ht="30" x14ac:dyDescent="0.25">
      <c r="A4437" s="1" t="s">
        <v>2350</v>
      </c>
      <c r="B4437" s="1" t="s">
        <v>598</v>
      </c>
      <c r="C4437" s="1" t="s">
        <v>2356</v>
      </c>
      <c r="D4437" s="1" t="str">
        <f t="shared" si="706"/>
        <v>"Ca&lt;sub&gt;3&lt;/sub&gt;Al&lt;sub&gt;2&lt;/sub&gt;(SiO&lt;sub&gt;4&lt;/sub&gt;)&lt;sub&gt;3&lt;/sub&gt;"</v>
      </c>
      <c r="E4437" s="1" t="str">
        <f t="shared" si="702"/>
        <v xml:space="preserve">gcmin:grossular  gcmin:rruffchemistry  "Ca&lt;sub&gt;3&lt;/sub&gt;Al&lt;sub&gt;2&lt;/sub&gt;(SiO&lt;sub&gt;4&lt;/sub&gt;)&lt;sub&gt;3&lt;/sub&gt;". </v>
      </c>
    </row>
    <row r="4438" spans="1:5" ht="30" x14ac:dyDescent="0.25">
      <c r="A4438" s="1" t="s">
        <v>2350</v>
      </c>
      <c r="B4438" s="1" t="s">
        <v>21</v>
      </c>
      <c r="C4438" s="1" t="s">
        <v>2358</v>
      </c>
      <c r="D4438" s="1" t="str">
        <f t="shared" si="706"/>
        <v>"min-1755"</v>
      </c>
      <c r="E4438" s="1" t="str">
        <f t="shared" si="702"/>
        <v xml:space="preserve">gcmin:grossular  gcmin:mindatid  "min-1755". </v>
      </c>
    </row>
    <row r="4439" spans="1:5" x14ac:dyDescent="0.25">
      <c r="A4439" t="s">
        <v>2350</v>
      </c>
      <c r="B4439" t="s">
        <v>23</v>
      </c>
      <c r="C4439" t="s">
        <v>266</v>
      </c>
      <c r="D4439"/>
      <c r="E4439" s="1" t="str">
        <f t="shared" si="702"/>
        <v xml:space="preserve">gcmin:grossular  skos:broader  gcmin:calc-silicatemineral. </v>
      </c>
    </row>
    <row r="4440" spans="1:5" ht="30" x14ac:dyDescent="0.25">
      <c r="A4440" s="1" t="s">
        <v>2350</v>
      </c>
      <c r="B4440" s="1" t="s">
        <v>586</v>
      </c>
      <c r="C4440" s="1">
        <v>1811</v>
      </c>
      <c r="D4440" s="1" t="str">
        <f t="shared" ref="D4440:D4443" si="707">""""&amp;C4440&amp;""""</f>
        <v>"1811"</v>
      </c>
      <c r="E4440" s="1" t="str">
        <f t="shared" si="702"/>
        <v xml:space="preserve">gcmin:grossular  gcmin:wikipediadate  "1811". </v>
      </c>
    </row>
    <row r="4441" spans="1:5" ht="30" x14ac:dyDescent="0.25">
      <c r="A4441" s="1" t="s">
        <v>2350</v>
      </c>
      <c r="B4441" s="1" t="s">
        <v>593</v>
      </c>
      <c r="C4441" s="1" t="s">
        <v>2359</v>
      </c>
      <c r="D4441" s="1" t="str">
        <f t="shared" si="707"/>
        <v>"Hoffmann C A S (1811) Grossular, in Handbuch der Mineralogie, Volume 1, Craz und Gerlach (Freiberg) 479-481"</v>
      </c>
      <c r="E4441" s="1" t="str">
        <f t="shared" si="702"/>
        <v xml:space="preserve">gcmin:grossular  gcmin:statusnotes  "Hoffmann C A S (1811) Grossular, in Handbuch der Mineralogie, Volume 1, Craz und Gerlach (Freiberg) 479-481". </v>
      </c>
    </row>
    <row r="4442" spans="1:5" ht="60" x14ac:dyDescent="0.25">
      <c r="A4442" s="1" t="s">
        <v>2350</v>
      </c>
      <c r="B4442" s="1" t="s">
        <v>581</v>
      </c>
      <c r="C4442" s="1" t="s">
        <v>2360</v>
      </c>
      <c r="D4442" s="1" t="str">
        <f t="shared" si="707"/>
        <v>"R040065 | R040066 | R050081 | R050036 | R050312 | R060278 | R060382 | R060442 | R060443 | R060444 | R060446 | R060452 | R060453 | R060499 | R070551 | R100146 | R100152 | R100160 | R100161 | R141207"</v>
      </c>
      <c r="E4442" s="1" t="str">
        <f t="shared" si="702"/>
        <v xml:space="preserve">gcmin:grossular  gcmin:rruffids  "R040065 | R040066 | R050081 | R050036 | R050312 | R060278 | R060382 | R060442 | R060443 | R060444 | R060446 | R060452 | R060453 | R060499 | R070551 | R100146 | R100152 | R100160 | R100161 | R141207". </v>
      </c>
    </row>
    <row r="4443" spans="1:5" ht="30" x14ac:dyDescent="0.25">
      <c r="A4443" s="1" t="s">
        <v>2350</v>
      </c>
      <c r="B4443" s="1" t="s">
        <v>604</v>
      </c>
      <c r="C4443" s="1" t="s">
        <v>702</v>
      </c>
      <c r="D4443" s="1" t="str">
        <f t="shared" si="707"/>
        <v>"Nesosilicate without additional anions; cations in [6] and/or greater coordination"</v>
      </c>
      <c r="E4443" s="1" t="str">
        <f t="shared" si="702"/>
        <v xml:space="preserve">gcmin:grossular  gcmin:strunzlabel  "Nesosilicate without additional anions; cations in [6] and/or greater coordination". </v>
      </c>
    </row>
    <row r="4444" spans="1:5" x14ac:dyDescent="0.25">
      <c r="A4444" t="s">
        <v>2350</v>
      </c>
      <c r="B4444" t="s">
        <v>7</v>
      </c>
      <c r="C4444" t="s">
        <v>2361</v>
      </c>
      <c r="D4444"/>
      <c r="E4444" s="1" t="str">
        <f t="shared" si="702"/>
        <v xml:space="preserve">gcmin:grossular  skos:exactMatch  gsqmin:grossular. </v>
      </c>
    </row>
    <row r="4445" spans="1:5" ht="30" x14ac:dyDescent="0.25">
      <c r="A4445" s="1" t="s">
        <v>2350</v>
      </c>
      <c r="B4445" s="1" t="s">
        <v>601</v>
      </c>
      <c r="C4445" s="1" t="s">
        <v>2351</v>
      </c>
      <c r="D4445" s="1" t="str">
        <f>""""&amp;C4445&amp;""""</f>
        <v>"Grossular"</v>
      </c>
      <c r="E4445" s="1" t="str">
        <f t="shared" si="702"/>
        <v xml:space="preserve">gcmin:grossular  gcmin:rruffnamehtml  "Grossular". </v>
      </c>
    </row>
    <row r="4446" spans="1:5" x14ac:dyDescent="0.25">
      <c r="A4446" t="s">
        <v>2350</v>
      </c>
      <c r="B4446" t="s">
        <v>13</v>
      </c>
      <c r="C4446" t="s">
        <v>77</v>
      </c>
      <c r="D4446"/>
      <c r="E4446" s="1" t="str">
        <f t="shared" si="702"/>
        <v xml:space="preserve">gcmin:grossular  skos:inScheme  gcmin:conceptScheme. </v>
      </c>
    </row>
    <row r="4447" spans="1:5" ht="30" x14ac:dyDescent="0.25">
      <c r="A4447" s="1" t="s">
        <v>2350</v>
      </c>
      <c r="B4447" s="1" t="s">
        <v>610</v>
      </c>
      <c r="C4447" s="1" t="s">
        <v>705</v>
      </c>
      <c r="D4447" s="1" t="str">
        <f t="shared" ref="D4447:D4450" si="708">""""&amp;C4447&amp;""""</f>
        <v>"garnet"</v>
      </c>
      <c r="E4447" s="1" t="str">
        <f t="shared" si="702"/>
        <v xml:space="preserve">gcmin:grossular  gcmin:fleischersgroup  "garnet". </v>
      </c>
    </row>
    <row r="4448" spans="1:5" ht="30" x14ac:dyDescent="0.25">
      <c r="A4448" s="1" t="s">
        <v>2350</v>
      </c>
      <c r="B4448" s="1" t="s">
        <v>606</v>
      </c>
      <c r="C4448" s="1" t="s">
        <v>2362</v>
      </c>
      <c r="D4448" s="1" t="str">
        <f t="shared" si="708"/>
        <v>"IUPAC: Tricalcium dialuminium trinesosilicate"</v>
      </c>
      <c r="E4448" s="1" t="str">
        <f t="shared" si="702"/>
        <v xml:space="preserve">gcmin:grossular  gcmin:iupacchemname  "IUPAC: Tricalcium dialuminium trinesosilicate". </v>
      </c>
    </row>
    <row r="4449" spans="1:5" ht="30" x14ac:dyDescent="0.25">
      <c r="A4449" s="1" t="s">
        <v>2350</v>
      </c>
      <c r="B4449" s="1" t="s">
        <v>584</v>
      </c>
      <c r="C4449" s="1" t="s">
        <v>29</v>
      </c>
      <c r="D4449" s="1" t="str">
        <f t="shared" si="708"/>
        <v>"Garnet"</v>
      </c>
      <c r="E4449" s="1" t="str">
        <f t="shared" si="702"/>
        <v xml:space="preserve">gcmin:grossular  gcmin:structuralgroup  "Garnet". </v>
      </c>
    </row>
    <row r="4450" spans="1:5" ht="30" x14ac:dyDescent="0.25">
      <c r="A4450" s="1" t="s">
        <v>2350</v>
      </c>
      <c r="B4450" s="1" t="s">
        <v>15</v>
      </c>
      <c r="C4450" s="1" t="s">
        <v>2351</v>
      </c>
      <c r="D4450" s="1" t="str">
        <f t="shared" si="708"/>
        <v>"Grossular"</v>
      </c>
      <c r="E4450" s="1" t="str">
        <f t="shared" si="702"/>
        <v xml:space="preserve">gcmin:grossular  rdfs:label  "Grossular". </v>
      </c>
    </row>
    <row r="4451" spans="1:5" x14ac:dyDescent="0.25">
      <c r="A4451" t="s">
        <v>2363</v>
      </c>
      <c r="B4451" t="s">
        <v>7</v>
      </c>
      <c r="C4451" t="s">
        <v>2364</v>
      </c>
      <c r="D4451"/>
      <c r="E4451" s="1" t="str">
        <f t="shared" si="702"/>
        <v xml:space="preserve">gcmin:gypsum  skos:exactMatch  &lt;http://www.wikidata.org/entity/Q82658&gt;. </v>
      </c>
    </row>
    <row r="4452" spans="1:5" ht="30" x14ac:dyDescent="0.25">
      <c r="A4452" s="1" t="s">
        <v>2363</v>
      </c>
      <c r="B4452" s="1" t="s">
        <v>584</v>
      </c>
      <c r="C4452" s="1" t="s">
        <v>2365</v>
      </c>
      <c r="D4452" s="1" t="str">
        <f t="shared" ref="D4452:D4458" si="709">""""&amp;C4452&amp;""""</f>
        <v>"Gypsum"</v>
      </c>
      <c r="E4452" s="1" t="str">
        <f t="shared" si="702"/>
        <v xml:space="preserve">gcmin:gypsum  gcmin:structuralgroup  "Gypsum". </v>
      </c>
    </row>
    <row r="4453" spans="1:5" ht="30" x14ac:dyDescent="0.25">
      <c r="A4453" s="1" t="s">
        <v>2363</v>
      </c>
      <c r="B4453" s="1" t="s">
        <v>577</v>
      </c>
      <c r="C4453" s="1" t="s">
        <v>2366</v>
      </c>
      <c r="D4453" s="1" t="str">
        <f t="shared" si="709"/>
        <v>"http://www.webmineral.com/data/Gypsum.shtml"</v>
      </c>
      <c r="E4453" s="1" t="str">
        <f t="shared" si="702"/>
        <v xml:space="preserve">gcmin:gypsum  gcmin:webmineralurl  "http://www.webmineral.com/data/Gypsum.shtml". </v>
      </c>
    </row>
    <row r="4454" spans="1:5" ht="30" x14ac:dyDescent="0.25">
      <c r="A4454" s="1" t="s">
        <v>2363</v>
      </c>
      <c r="B4454" s="1" t="s">
        <v>575</v>
      </c>
      <c r="C4454" s="1" t="s">
        <v>2367</v>
      </c>
      <c r="D4454" s="1" t="str">
        <f t="shared" si="709"/>
        <v>"07.CD.40"</v>
      </c>
      <c r="E4454" s="1" t="str">
        <f t="shared" si="702"/>
        <v xml:space="preserve">gcmin:gypsum  gcmin:strunzcodeV10  "07.CD.40". </v>
      </c>
    </row>
    <row r="4455" spans="1:5" ht="45" x14ac:dyDescent="0.25">
      <c r="A4455" s="1" t="s">
        <v>2363</v>
      </c>
      <c r="B4455" s="1" t="s">
        <v>602</v>
      </c>
      <c r="C4455" s="1" t="s">
        <v>2368</v>
      </c>
      <c r="D4455" s="1" t="str">
        <f t="shared" si="709"/>
        <v>"https://www.handbookofmineralogy.org/pdfs/gypsum.pdf"</v>
      </c>
      <c r="E4455" s="1" t="str">
        <f t="shared" si="702"/>
        <v xml:space="preserve">gcmin:gypsum  gcmin:handbookofmineralogyurl  "https://www.handbookofmineralogy.org/pdfs/gypsum.pdf". </v>
      </c>
    </row>
    <row r="4456" spans="1:5" ht="30" x14ac:dyDescent="0.25">
      <c r="A4456" s="1" t="s">
        <v>2363</v>
      </c>
      <c r="B4456" s="1" t="s">
        <v>590</v>
      </c>
      <c r="C4456" s="1" t="s">
        <v>675</v>
      </c>
      <c r="D4456" s="1" t="str">
        <f t="shared" si="709"/>
        <v>"Grandfathered|Approved"</v>
      </c>
      <c r="E4456" s="1" t="str">
        <f t="shared" si="702"/>
        <v xml:space="preserve">gcmin:gypsum  gcmin:imastatus  "Grandfathered|Approved". </v>
      </c>
    </row>
    <row r="4457" spans="1:5" ht="30" x14ac:dyDescent="0.25">
      <c r="A4457" s="1" t="s">
        <v>2363</v>
      </c>
      <c r="B4457" s="1" t="s">
        <v>604</v>
      </c>
      <c r="C4457" s="1" t="s">
        <v>2369</v>
      </c>
      <c r="D4457" s="1" t="str">
        <f t="shared" si="709"/>
        <v>"Sulfate, selenate, etc. without additional anions, with H2O, With only large cations"</v>
      </c>
      <c r="E4457" s="1" t="str">
        <f t="shared" si="702"/>
        <v xml:space="preserve">gcmin:gypsum  gcmin:strunzlabel  "Sulfate, selenate, etc. without additional anions, with H2O, With only large cations". </v>
      </c>
    </row>
    <row r="4458" spans="1:5" ht="30" x14ac:dyDescent="0.25">
      <c r="A4458" s="1" t="s">
        <v>2363</v>
      </c>
      <c r="B4458" s="1" t="s">
        <v>588</v>
      </c>
      <c r="C4458" s="1" t="s">
        <v>2370</v>
      </c>
      <c r="D4458" s="1" t="str">
        <f t="shared" si="709"/>
        <v>"Ca | S | O | H"</v>
      </c>
      <c r="E4458" s="1" t="str">
        <f t="shared" si="702"/>
        <v xml:space="preserve">gcmin:gypsum  gcmin:chemistryelements  "Ca | S | O | H". </v>
      </c>
    </row>
    <row r="4459" spans="1:5" x14ac:dyDescent="0.25">
      <c r="A4459" t="s">
        <v>2363</v>
      </c>
      <c r="B4459" t="s">
        <v>7</v>
      </c>
      <c r="C4459" t="s">
        <v>2371</v>
      </c>
      <c r="D4459"/>
      <c r="E4459" s="1" t="str">
        <f t="shared" si="702"/>
        <v xml:space="preserve">gcmin:gypsum  skos:exactMatch  &lt;https://www.mindat.org/1:1:1784:4&gt;. </v>
      </c>
    </row>
    <row r="4460" spans="1:5" x14ac:dyDescent="0.25">
      <c r="A4460" t="s">
        <v>2363</v>
      </c>
      <c r="B4460" t="s">
        <v>13</v>
      </c>
      <c r="C4460" t="s">
        <v>77</v>
      </c>
      <c r="D4460"/>
      <c r="E4460" s="1" t="str">
        <f t="shared" si="702"/>
        <v xml:space="preserve">gcmin:gypsum  skos:inScheme  gcmin:conceptScheme. </v>
      </c>
    </row>
    <row r="4461" spans="1:5" ht="30" x14ac:dyDescent="0.25">
      <c r="A4461" s="1" t="s">
        <v>2363</v>
      </c>
      <c r="B4461" s="1" t="s">
        <v>21</v>
      </c>
      <c r="C4461" s="1" t="s">
        <v>2372</v>
      </c>
      <c r="D4461" s="1" t="str">
        <f t="shared" ref="D4461:D4470" si="710">""""&amp;C4461&amp;""""</f>
        <v>"min-1784"</v>
      </c>
      <c r="E4461" s="1" t="str">
        <f t="shared" si="702"/>
        <v xml:space="preserve">gcmin:gypsum  gcmin:mindatid  "min-1784". </v>
      </c>
    </row>
    <row r="4462" spans="1:5" ht="30" x14ac:dyDescent="0.25">
      <c r="A4462" s="1" t="s">
        <v>2363</v>
      </c>
      <c r="B4462" s="1" t="s">
        <v>26</v>
      </c>
      <c r="C4462" s="1" t="s">
        <v>2373</v>
      </c>
      <c r="D4462" s="1" t="str">
        <f t="shared" si="710"/>
        <v>"http://www.mindat.org/min-1784.html"</v>
      </c>
      <c r="E4462" s="1" t="str">
        <f t="shared" si="702"/>
        <v xml:space="preserve">gcmin:gypsum  gcmin:mindaturl  "http://www.mindat.org/min-1784.html". </v>
      </c>
    </row>
    <row r="4463" spans="1:5" ht="30" x14ac:dyDescent="0.25">
      <c r="A4463" s="1" t="s">
        <v>2363</v>
      </c>
      <c r="B4463" s="1" t="s">
        <v>581</v>
      </c>
      <c r="C4463" s="1" t="s">
        <v>2374</v>
      </c>
      <c r="D4463" s="1" t="str">
        <f t="shared" si="710"/>
        <v>"R040029 | R060509"</v>
      </c>
      <c r="E4463" s="1" t="str">
        <f t="shared" si="702"/>
        <v xml:space="preserve">gcmin:gypsum  gcmin:rruffids  "R040029 | R060509". </v>
      </c>
    </row>
    <row r="4464" spans="1:5" ht="30" x14ac:dyDescent="0.25">
      <c r="A4464" s="1" t="s">
        <v>2363</v>
      </c>
      <c r="B4464" s="1" t="s">
        <v>587</v>
      </c>
      <c r="C4464" s="1" t="s">
        <v>2365</v>
      </c>
      <c r="D4464" s="1" t="str">
        <f t="shared" si="710"/>
        <v>"Gypsum"</v>
      </c>
      <c r="E4464" s="1" t="str">
        <f t="shared" si="702"/>
        <v xml:space="preserve">gcmin:gypsum  gcmin:rruffnameplain  "Gypsum". </v>
      </c>
    </row>
    <row r="4465" spans="1:5" ht="30" x14ac:dyDescent="0.25">
      <c r="A4465" s="1" t="s">
        <v>2363</v>
      </c>
      <c r="B4465" s="1" t="s">
        <v>606</v>
      </c>
      <c r="C4465" s="1" t="s">
        <v>2375</v>
      </c>
      <c r="D4465" s="1" t="str">
        <f t="shared" si="710"/>
        <v>"IUPAC: Calcium sulfate dihydrate"</v>
      </c>
      <c r="E4465" s="1" t="str">
        <f t="shared" si="702"/>
        <v xml:space="preserve">gcmin:gypsum  gcmin:iupacchemname  "IUPAC: Calcium sulfate dihydrate". </v>
      </c>
    </row>
    <row r="4466" spans="1:5" ht="30" x14ac:dyDescent="0.25">
      <c r="A4466" s="1" t="s">
        <v>2363</v>
      </c>
      <c r="B4466" s="1" t="s">
        <v>579</v>
      </c>
      <c r="C4466" s="1" t="s">
        <v>580</v>
      </c>
      <c r="D4466" s="1" t="str">
        <f t="shared" si="710"/>
        <v>"monoclinic"</v>
      </c>
      <c r="E4466" s="1" t="str">
        <f t="shared" si="702"/>
        <v xml:space="preserve">gcmin:gypsum  gcmin:crystalsystem  "monoclinic". </v>
      </c>
    </row>
    <row r="4467" spans="1:5" ht="30" x14ac:dyDescent="0.25">
      <c r="A4467" s="1" t="s">
        <v>2363</v>
      </c>
      <c r="B4467" s="1" t="s">
        <v>601</v>
      </c>
      <c r="C4467" s="1" t="s">
        <v>2365</v>
      </c>
      <c r="D4467" s="1" t="str">
        <f t="shared" si="710"/>
        <v>"Gypsum"</v>
      </c>
      <c r="E4467" s="1" t="str">
        <f t="shared" si="702"/>
        <v xml:space="preserve">gcmin:gypsum  gcmin:rruffnamehtml  "Gypsum". </v>
      </c>
    </row>
    <row r="4468" spans="1:5" ht="30" x14ac:dyDescent="0.25">
      <c r="A4468" s="1" t="s">
        <v>2363</v>
      </c>
      <c r="B4468" s="1" t="s">
        <v>15</v>
      </c>
      <c r="C4468" s="1" t="s">
        <v>2365</v>
      </c>
      <c r="D4468" s="1" t="str">
        <f t="shared" si="710"/>
        <v>"Gypsum"</v>
      </c>
      <c r="E4468" s="1" t="str">
        <f t="shared" si="702"/>
        <v xml:space="preserve">gcmin:gypsum  rdfs:label  "Gypsum". </v>
      </c>
    </row>
    <row r="4469" spans="1:5" ht="30" x14ac:dyDescent="0.25">
      <c r="A4469" s="1" t="s">
        <v>2363</v>
      </c>
      <c r="B4469" s="1" t="s">
        <v>593</v>
      </c>
      <c r="C4469" s="1" t="s">
        <v>2275</v>
      </c>
      <c r="D4469" s="1" t="str">
        <f t="shared" si="710"/>
        <v>"Mineral name has been known since antiquity and predates any formal descriptive publication"</v>
      </c>
      <c r="E4469" s="1" t="str">
        <f t="shared" si="702"/>
        <v xml:space="preserve">gcmin:gypsum  gcmin:statusnotes  "Mineral name has been known since antiquity and predates any formal descriptive publication". </v>
      </c>
    </row>
    <row r="4470" spans="1:5" ht="30" x14ac:dyDescent="0.25">
      <c r="A4470" s="1" t="s">
        <v>2363</v>
      </c>
      <c r="B4470" s="1" t="s">
        <v>598</v>
      </c>
      <c r="C4470" s="1" t="s">
        <v>2376</v>
      </c>
      <c r="D4470" s="1" t="str">
        <f t="shared" si="710"/>
        <v>"CaS&lt;sup&gt;6+&lt;/sup&gt;O&lt;sub&gt;4&lt;/sub&gt;?2H&lt;sub&gt;2&lt;/sub&gt;O"</v>
      </c>
      <c r="E4470" s="1" t="str">
        <f t="shared" si="702"/>
        <v xml:space="preserve">gcmin:gypsum  gcmin:rruffchemistry  "CaS&lt;sup&gt;6+&lt;/sup&gt;O&lt;sub&gt;4&lt;/sub&gt;?2H&lt;sub&gt;2&lt;/sub&gt;O". </v>
      </c>
    </row>
    <row r="4471" spans="1:5" ht="30" x14ac:dyDescent="0.25">
      <c r="A4471" t="s">
        <v>2363</v>
      </c>
      <c r="B4471" t="s">
        <v>23</v>
      </c>
      <c r="C4471" t="s">
        <v>473</v>
      </c>
      <c r="D4471"/>
      <c r="E4471" s="1" t="str">
        <f t="shared" si="702"/>
        <v xml:space="preserve">gcmin:gypsum  skos:broader  &lt;https://w3id.org/geochem/1.0/mingroup/46846&gt;. </v>
      </c>
    </row>
    <row r="4472" spans="1:5" x14ac:dyDescent="0.25">
      <c r="A4472" t="s">
        <v>2363</v>
      </c>
      <c r="B4472" t="s">
        <v>4</v>
      </c>
      <c r="C4472">
        <v>8530</v>
      </c>
      <c r="D4472"/>
      <c r="E4472" s="1" t="str">
        <f t="shared" si="702"/>
        <v xml:space="preserve">gcmin:gypsum  gcmin:localitycount  8530. </v>
      </c>
    </row>
    <row r="4473" spans="1:5" x14ac:dyDescent="0.25">
      <c r="A4473" t="s">
        <v>2363</v>
      </c>
      <c r="B4473" t="s">
        <v>11</v>
      </c>
      <c r="C4473" t="s">
        <v>12</v>
      </c>
      <c r="D4473"/>
      <c r="E4473" s="1" t="str">
        <f t="shared" si="702"/>
        <v xml:space="preserve">gcmin:gypsum  rdf:type  skos:Concept. </v>
      </c>
    </row>
    <row r="4474" spans="1:5" x14ac:dyDescent="0.25">
      <c r="A4474" t="s">
        <v>2363</v>
      </c>
      <c r="B4474" t="s">
        <v>7</v>
      </c>
      <c r="C4474" t="s">
        <v>2377</v>
      </c>
      <c r="D4474"/>
      <c r="E4474" s="1" t="str">
        <f t="shared" si="702"/>
        <v xml:space="preserve">gcmin:gypsum  skos:exactMatch  gsqmin:gypsum. </v>
      </c>
    </row>
    <row r="4475" spans="1:5" ht="30" x14ac:dyDescent="0.25">
      <c r="A4475" s="1" t="s">
        <v>2363</v>
      </c>
      <c r="B4475" s="1" t="s">
        <v>116</v>
      </c>
      <c r="C4475" s="1" t="s">
        <v>2378</v>
      </c>
      <c r="D4475" s="1" t="str">
        <f t="shared" ref="D4475:D4477" si="711">""""&amp;C4475&amp;""""</f>
        <v>"Ca(SO&lt;sub&gt;4&lt;/sub&gt;)?2H&lt;sub&gt;2&lt;/sub&gt;O"</v>
      </c>
      <c r="E4475" s="1" t="str">
        <f t="shared" si="702"/>
        <v xml:space="preserve">gcmin:gypsum  gcmin:imachemistry  "Ca(SO&lt;sub&gt;4&lt;/sub&gt;)?2H&lt;sub&gt;2&lt;/sub&gt;O". </v>
      </c>
    </row>
    <row r="4476" spans="1:5" ht="30" x14ac:dyDescent="0.25">
      <c r="A4476" s="1" t="s">
        <v>2363</v>
      </c>
      <c r="B4476" s="1" t="s">
        <v>586</v>
      </c>
      <c r="C4476" s="1">
        <v>1736</v>
      </c>
      <c r="D4476" s="1" t="str">
        <f t="shared" si="711"/>
        <v>"1736"</v>
      </c>
      <c r="E4476" s="1" t="str">
        <f t="shared" si="702"/>
        <v xml:space="preserve">gcmin:gypsum  gcmin:wikipediadate  "1736". </v>
      </c>
    </row>
    <row r="4477" spans="1:5" ht="30" x14ac:dyDescent="0.25">
      <c r="A4477" s="1" t="s">
        <v>2363</v>
      </c>
      <c r="B4477" s="1" t="s">
        <v>17</v>
      </c>
      <c r="C4477" s="1" t="s">
        <v>2365</v>
      </c>
      <c r="D4477" s="1" t="str">
        <f t="shared" si="711"/>
        <v>"Gypsum"</v>
      </c>
      <c r="E4477" s="1" t="str">
        <f t="shared" si="702"/>
        <v xml:space="preserve">gcmin:gypsum  skos:prefLabel  "Gypsum". </v>
      </c>
    </row>
    <row r="4478" spans="1:5" x14ac:dyDescent="0.25">
      <c r="A4478" t="s">
        <v>2363</v>
      </c>
      <c r="B4478" t="s">
        <v>23</v>
      </c>
      <c r="C4478" t="s">
        <v>2379</v>
      </c>
      <c r="D4478"/>
      <c r="E4478" s="1" t="str">
        <f t="shared" si="702"/>
        <v xml:space="preserve">gcmin:gypsum  skos:broader  strunz:s07_CD. </v>
      </c>
    </row>
    <row r="4479" spans="1:5" x14ac:dyDescent="0.25">
      <c r="A4479" t="s">
        <v>2380</v>
      </c>
      <c r="B4479" t="s">
        <v>4</v>
      </c>
      <c r="C4479">
        <v>1752</v>
      </c>
      <c r="D4479"/>
      <c r="E4479" s="1" t="str">
        <f t="shared" si="702"/>
        <v xml:space="preserve">gcmin:halite  gcmin:localitycount  1752. </v>
      </c>
    </row>
    <row r="4480" spans="1:5" ht="30" x14ac:dyDescent="0.25">
      <c r="A4480" s="1" t="s">
        <v>2380</v>
      </c>
      <c r="B4480" s="1" t="s">
        <v>579</v>
      </c>
      <c r="C4480" s="1" t="s">
        <v>712</v>
      </c>
      <c r="D4480" s="1" t="str">
        <f t="shared" ref="D4480:D4486" si="712">""""&amp;C4480&amp;""""</f>
        <v>"cubic"</v>
      </c>
      <c r="E4480" s="1" t="str">
        <f t="shared" si="702"/>
        <v xml:space="preserve">gcmin:halite  gcmin:crystalsystem  "cubic". </v>
      </c>
    </row>
    <row r="4481" spans="1:5" ht="30" x14ac:dyDescent="0.25">
      <c r="A4481" s="1" t="s">
        <v>2380</v>
      </c>
      <c r="B4481" s="1" t="s">
        <v>604</v>
      </c>
      <c r="C4481" s="1" t="s">
        <v>1545</v>
      </c>
      <c r="D4481" s="1" t="str">
        <f t="shared" si="712"/>
        <v>"Simple halides, without H2O, M:X 1:&lt;2"</v>
      </c>
      <c r="E4481" s="1" t="str">
        <f t="shared" si="702"/>
        <v xml:space="preserve">gcmin:halite  gcmin:strunzlabel  "Simple halides, without H2O, M:X 1:&lt;2". </v>
      </c>
    </row>
    <row r="4482" spans="1:5" ht="30" x14ac:dyDescent="0.25">
      <c r="A4482" s="1" t="s">
        <v>2380</v>
      </c>
      <c r="B4482" s="1" t="s">
        <v>26</v>
      </c>
      <c r="C4482" s="1" t="s">
        <v>2381</v>
      </c>
      <c r="D4482" s="1" t="str">
        <f t="shared" si="712"/>
        <v>"http://www.mindat.org/min-1804.html"</v>
      </c>
      <c r="E4482" s="1" t="str">
        <f t="shared" si="702"/>
        <v xml:space="preserve">gcmin:halite  gcmin:mindaturl  "http://www.mindat.org/min-1804.html". </v>
      </c>
    </row>
    <row r="4483" spans="1:5" ht="30" x14ac:dyDescent="0.25">
      <c r="A4483" s="1" t="s">
        <v>2380</v>
      </c>
      <c r="B4483" s="1" t="s">
        <v>598</v>
      </c>
      <c r="C4483" s="1" t="s">
        <v>2382</v>
      </c>
      <c r="D4483" s="1" t="str">
        <f t="shared" si="712"/>
        <v>"NaCl"</v>
      </c>
      <c r="E4483" s="1" t="str">
        <f t="shared" ref="E4483:E4546" si="713">A4483 &amp; "  " &amp; B4483 &amp; "  " &amp; IF(ISBLANK(D4483),C4483, D4483) &amp; ". "</f>
        <v xml:space="preserve">gcmin:halite  gcmin:rruffchemistry  "NaCl". </v>
      </c>
    </row>
    <row r="4484" spans="1:5" ht="30" x14ac:dyDescent="0.25">
      <c r="A4484" s="1" t="s">
        <v>2380</v>
      </c>
      <c r="B4484" s="1" t="s">
        <v>588</v>
      </c>
      <c r="C4484" s="1" t="s">
        <v>2383</v>
      </c>
      <c r="D4484" s="1" t="str">
        <f t="shared" si="712"/>
        <v>"Na | Cl"</v>
      </c>
      <c r="E4484" s="1" t="str">
        <f t="shared" si="713"/>
        <v xml:space="preserve">gcmin:halite  gcmin:chemistryelements  "Na | Cl". </v>
      </c>
    </row>
    <row r="4485" spans="1:5" ht="30" x14ac:dyDescent="0.25">
      <c r="A4485" s="1" t="s">
        <v>2380</v>
      </c>
      <c r="B4485" s="1" t="s">
        <v>601</v>
      </c>
      <c r="C4485" s="1" t="s">
        <v>2384</v>
      </c>
      <c r="D4485" s="1" t="str">
        <f t="shared" si="712"/>
        <v>"Halite"</v>
      </c>
      <c r="E4485" s="1" t="str">
        <f t="shared" si="713"/>
        <v xml:space="preserve">gcmin:halite  gcmin:rruffnamehtml  "Halite". </v>
      </c>
    </row>
    <row r="4486" spans="1:5" ht="30" x14ac:dyDescent="0.25">
      <c r="A4486" s="1" t="s">
        <v>2380</v>
      </c>
      <c r="B4486" s="1" t="s">
        <v>587</v>
      </c>
      <c r="C4486" s="1" t="s">
        <v>2384</v>
      </c>
      <c r="D4486" s="1" t="str">
        <f t="shared" si="712"/>
        <v>"Halite"</v>
      </c>
      <c r="E4486" s="1" t="str">
        <f t="shared" si="713"/>
        <v xml:space="preserve">gcmin:halite  gcmin:rruffnameplain  "Halite". </v>
      </c>
    </row>
    <row r="4487" spans="1:5" x14ac:dyDescent="0.25">
      <c r="A4487" t="s">
        <v>2380</v>
      </c>
      <c r="B4487" t="s">
        <v>7</v>
      </c>
      <c r="C4487" t="s">
        <v>2385</v>
      </c>
      <c r="D4487"/>
      <c r="E4487" s="1" t="str">
        <f t="shared" si="713"/>
        <v xml:space="preserve">gcmin:halite  skos:exactMatch  &lt;https://www.mindat.org/1:1:1804:9&gt;. </v>
      </c>
    </row>
    <row r="4488" spans="1:5" ht="30" x14ac:dyDescent="0.25">
      <c r="A4488" s="1" t="s">
        <v>2380</v>
      </c>
      <c r="B4488" s="1" t="s">
        <v>586</v>
      </c>
      <c r="C4488" s="1">
        <v>1847</v>
      </c>
      <c r="D4488" s="1" t="str">
        <f t="shared" ref="D4488:D4490" si="714">""""&amp;C4488&amp;""""</f>
        <v>"1847"</v>
      </c>
      <c r="E4488" s="1" t="str">
        <f t="shared" si="713"/>
        <v xml:space="preserve">gcmin:halite  gcmin:wikipediadate  "1847". </v>
      </c>
    </row>
    <row r="4489" spans="1:5" ht="30" x14ac:dyDescent="0.25">
      <c r="A4489" s="1" t="s">
        <v>2380</v>
      </c>
      <c r="B4489" s="1" t="s">
        <v>584</v>
      </c>
      <c r="C4489" s="1" t="s">
        <v>727</v>
      </c>
      <c r="D4489" s="1" t="str">
        <f t="shared" si="714"/>
        <v>"Rocksalt"</v>
      </c>
      <c r="E4489" s="1" t="str">
        <f t="shared" si="713"/>
        <v xml:space="preserve">gcmin:halite  gcmin:structuralgroup  "Rocksalt". </v>
      </c>
    </row>
    <row r="4490" spans="1:5" ht="30" x14ac:dyDescent="0.25">
      <c r="A4490" s="1" t="s">
        <v>2380</v>
      </c>
      <c r="B4490" s="1" t="s">
        <v>575</v>
      </c>
      <c r="C4490" s="1" t="s">
        <v>2386</v>
      </c>
      <c r="D4490" s="1" t="str">
        <f t="shared" si="714"/>
        <v>"03.AA.20"</v>
      </c>
      <c r="E4490" s="1" t="str">
        <f t="shared" si="713"/>
        <v xml:space="preserve">gcmin:halite  gcmin:strunzcodeV10  "03.AA.20". </v>
      </c>
    </row>
    <row r="4491" spans="1:5" x14ac:dyDescent="0.25">
      <c r="A4491" t="s">
        <v>2380</v>
      </c>
      <c r="B4491" t="s">
        <v>7</v>
      </c>
      <c r="C4491" t="s">
        <v>2387</v>
      </c>
      <c r="D4491"/>
      <c r="E4491" s="1" t="str">
        <f t="shared" si="713"/>
        <v xml:space="preserve">gcmin:halite  skos:exactMatch  gsqmin:halite. </v>
      </c>
    </row>
    <row r="4492" spans="1:5" ht="30" x14ac:dyDescent="0.25">
      <c r="A4492" s="1" t="s">
        <v>2380</v>
      </c>
      <c r="B4492" s="1" t="s">
        <v>577</v>
      </c>
      <c r="C4492" s="1" t="s">
        <v>2388</v>
      </c>
      <c r="D4492" s="1" t="str">
        <f t="shared" ref="D4492:D4499" si="715">""""&amp;C4492&amp;""""</f>
        <v>"http://www.webmineral.com/data/Halite.shtml"</v>
      </c>
      <c r="E4492" s="1" t="str">
        <f t="shared" si="713"/>
        <v xml:space="preserve">gcmin:halite  gcmin:webmineralurl  "http://www.webmineral.com/data/Halite.shtml". </v>
      </c>
    </row>
    <row r="4493" spans="1:5" x14ac:dyDescent="0.25">
      <c r="A4493" s="1" t="s">
        <v>2380</v>
      </c>
      <c r="B4493" s="1" t="s">
        <v>581</v>
      </c>
      <c r="C4493" s="1" t="s">
        <v>2389</v>
      </c>
      <c r="D4493" s="1" t="str">
        <f t="shared" si="715"/>
        <v>"R070292 | R070534 | R070586"</v>
      </c>
      <c r="E4493" s="1" t="str">
        <f t="shared" si="713"/>
        <v xml:space="preserve">gcmin:halite  gcmin:rruffids  "R070292 | R070534 | R070586". </v>
      </c>
    </row>
    <row r="4494" spans="1:5" ht="30" x14ac:dyDescent="0.25">
      <c r="A4494" s="1" t="s">
        <v>2380</v>
      </c>
      <c r="B4494" s="1" t="s">
        <v>590</v>
      </c>
      <c r="C4494" s="1" t="s">
        <v>675</v>
      </c>
      <c r="D4494" s="1" t="str">
        <f t="shared" si="715"/>
        <v>"Grandfathered|Approved"</v>
      </c>
      <c r="E4494" s="1" t="str">
        <f t="shared" si="713"/>
        <v xml:space="preserve">gcmin:halite  gcmin:imastatus  "Grandfathered|Approved". </v>
      </c>
    </row>
    <row r="4495" spans="1:5" ht="45" x14ac:dyDescent="0.25">
      <c r="A4495" s="1" t="s">
        <v>2380</v>
      </c>
      <c r="B4495" s="1" t="s">
        <v>602</v>
      </c>
      <c r="C4495" s="1" t="s">
        <v>2390</v>
      </c>
      <c r="D4495" s="1" t="str">
        <f t="shared" si="715"/>
        <v>"https://www.handbookofmineralogy.org/pdfs/halite.pdf"</v>
      </c>
      <c r="E4495" s="1" t="str">
        <f t="shared" si="713"/>
        <v xml:space="preserve">gcmin:halite  gcmin:handbookofmineralogyurl  "https://www.handbookofmineralogy.org/pdfs/halite.pdf". </v>
      </c>
    </row>
    <row r="4496" spans="1:5" ht="30" x14ac:dyDescent="0.25">
      <c r="A4496" s="1" t="s">
        <v>2380</v>
      </c>
      <c r="B4496" s="1" t="s">
        <v>610</v>
      </c>
      <c r="C4496" s="1" t="s">
        <v>1550</v>
      </c>
      <c r="D4496" s="1" t="str">
        <f t="shared" si="715"/>
        <v>"halite"</v>
      </c>
      <c r="E4496" s="1" t="str">
        <f t="shared" si="713"/>
        <v xml:space="preserve">gcmin:halite  gcmin:fleischersgroup  "halite". </v>
      </c>
    </row>
    <row r="4497" spans="1:5" ht="30" x14ac:dyDescent="0.25">
      <c r="A4497" s="1" t="s">
        <v>2380</v>
      </c>
      <c r="B4497" s="1" t="s">
        <v>21</v>
      </c>
      <c r="C4497" s="1" t="s">
        <v>2391</v>
      </c>
      <c r="D4497" s="1" t="str">
        <f t="shared" si="715"/>
        <v>"min-1804"</v>
      </c>
      <c r="E4497" s="1" t="str">
        <f t="shared" si="713"/>
        <v xml:space="preserve">gcmin:halite  gcmin:mindatid  "min-1804". </v>
      </c>
    </row>
    <row r="4498" spans="1:5" ht="30" x14ac:dyDescent="0.25">
      <c r="A4498" s="1" t="s">
        <v>2380</v>
      </c>
      <c r="B4498" s="1" t="s">
        <v>606</v>
      </c>
      <c r="C4498" s="1" t="s">
        <v>2392</v>
      </c>
      <c r="D4498" s="1" t="str">
        <f t="shared" si="715"/>
        <v>"IUPAC: Sodium chloride"</v>
      </c>
      <c r="E4498" s="1" t="str">
        <f t="shared" si="713"/>
        <v xml:space="preserve">gcmin:halite  gcmin:iupacchemname  "IUPAC: Sodium chloride". </v>
      </c>
    </row>
    <row r="4499" spans="1:5" ht="30" x14ac:dyDescent="0.25">
      <c r="A4499" s="1" t="s">
        <v>2380</v>
      </c>
      <c r="B4499" s="1" t="s">
        <v>116</v>
      </c>
      <c r="C4499" s="1" t="s">
        <v>2382</v>
      </c>
      <c r="D4499" s="1" t="str">
        <f t="shared" si="715"/>
        <v>"NaCl"</v>
      </c>
      <c r="E4499" s="1" t="str">
        <f t="shared" si="713"/>
        <v xml:space="preserve">gcmin:halite  gcmin:imachemistry  "NaCl". </v>
      </c>
    </row>
    <row r="4500" spans="1:5" x14ac:dyDescent="0.25">
      <c r="A4500" t="s">
        <v>2380</v>
      </c>
      <c r="B4500" t="s">
        <v>11</v>
      </c>
      <c r="C4500" t="s">
        <v>12</v>
      </c>
      <c r="D4500"/>
      <c r="E4500" s="1" t="str">
        <f t="shared" si="713"/>
        <v xml:space="preserve">gcmin:halite  rdf:type  skos:Concept. </v>
      </c>
    </row>
    <row r="4501" spans="1:5" x14ac:dyDescent="0.25">
      <c r="A4501" t="s">
        <v>2380</v>
      </c>
      <c r="B4501" t="s">
        <v>23</v>
      </c>
      <c r="C4501" t="s">
        <v>486</v>
      </c>
      <c r="D4501"/>
      <c r="E4501" s="1" t="str">
        <f t="shared" si="713"/>
        <v xml:space="preserve">gcmin:halite  skos:broader  &lt;https://w3id.org/geochem/1.0/mingroup/47992&gt;. </v>
      </c>
    </row>
    <row r="4502" spans="1:5" x14ac:dyDescent="0.25">
      <c r="A4502" t="s">
        <v>2380</v>
      </c>
      <c r="B4502" t="s">
        <v>7</v>
      </c>
      <c r="C4502" t="s">
        <v>2393</v>
      </c>
      <c r="D4502"/>
      <c r="E4502" s="1" t="str">
        <f t="shared" si="713"/>
        <v xml:space="preserve">gcmin:halite  skos:exactMatch  &lt;http://www.wikidata.org/entity/Q5314&gt;. </v>
      </c>
    </row>
    <row r="4503" spans="1:5" ht="60" x14ac:dyDescent="0.25">
      <c r="A4503" s="1" t="s">
        <v>2380</v>
      </c>
      <c r="B4503" s="1" t="s">
        <v>593</v>
      </c>
      <c r="C4503" s="1" t="s">
        <v>2394</v>
      </c>
      <c r="D4503" s="1" t="str">
        <f t="shared" ref="D4503:D4505" si="716">""""&amp;C4503&amp;""""</f>
        <v>"Previously known as rocksalt: Glocker E F (1847) Ordo XVIII. Hydrolyti. I. Hydrolyti ametalli. 6. Halites, in Generum et Specierum Mineralium, Secundum Ordines Naturales Digestorum Synopsis, Apud Eduardum Anton 288-304"</v>
      </c>
      <c r="E4503" s="1" t="str">
        <f t="shared" si="713"/>
        <v xml:space="preserve">gcmin:halite  gcmin:statusnotes  "Previously known as rocksalt: Glocker E F (1847) Ordo XVIII. Hydrolyti. I. Hydrolyti ametalli. 6. Halites, in Generum et Specierum Mineralium, Secundum Ordines Naturales Digestorum Synopsis, Apud Eduardum Anton 288-304". </v>
      </c>
    </row>
    <row r="4504" spans="1:5" x14ac:dyDescent="0.25">
      <c r="A4504" s="1" t="s">
        <v>2380</v>
      </c>
      <c r="B4504" s="1" t="s">
        <v>15</v>
      </c>
      <c r="C4504" s="1" t="s">
        <v>2384</v>
      </c>
      <c r="D4504" s="1" t="str">
        <f t="shared" si="716"/>
        <v>"Halite"</v>
      </c>
      <c r="E4504" s="1" t="str">
        <f t="shared" si="713"/>
        <v xml:space="preserve">gcmin:halite  rdfs:label  "Halite". </v>
      </c>
    </row>
    <row r="4505" spans="1:5" x14ac:dyDescent="0.25">
      <c r="A4505" s="1" t="s">
        <v>2380</v>
      </c>
      <c r="B4505" s="1" t="s">
        <v>17</v>
      </c>
      <c r="C4505" s="1" t="s">
        <v>2384</v>
      </c>
      <c r="D4505" s="1" t="str">
        <f t="shared" si="716"/>
        <v>"Halite"</v>
      </c>
      <c r="E4505" s="1" t="str">
        <f t="shared" si="713"/>
        <v xml:space="preserve">gcmin:halite  skos:prefLabel  "Halite". </v>
      </c>
    </row>
    <row r="4506" spans="1:5" x14ac:dyDescent="0.25">
      <c r="A4506" t="s">
        <v>2380</v>
      </c>
      <c r="B4506" t="s">
        <v>13</v>
      </c>
      <c r="C4506" t="s">
        <v>77</v>
      </c>
      <c r="D4506"/>
      <c r="E4506" s="1" t="str">
        <f t="shared" si="713"/>
        <v xml:space="preserve">gcmin:halite  skos:inScheme  gcmin:conceptScheme. </v>
      </c>
    </row>
    <row r="4507" spans="1:5" x14ac:dyDescent="0.25">
      <c r="A4507" t="s">
        <v>2395</v>
      </c>
      <c r="B4507" t="s">
        <v>23</v>
      </c>
      <c r="C4507" t="s">
        <v>1987</v>
      </c>
      <c r="D4507"/>
      <c r="E4507" s="1" t="str">
        <f t="shared" si="713"/>
        <v xml:space="preserve">gcmin:halloysite  skos:broader  gcmin:kaolinitesubgroup. </v>
      </c>
    </row>
    <row r="4508" spans="1:5" x14ac:dyDescent="0.25">
      <c r="A4508" t="s">
        <v>2395</v>
      </c>
      <c r="B4508" t="s">
        <v>11</v>
      </c>
      <c r="C4508" t="s">
        <v>12</v>
      </c>
      <c r="D4508"/>
      <c r="E4508" s="1" t="str">
        <f t="shared" si="713"/>
        <v xml:space="preserve">gcmin:halloysite  rdf:type  skos:Concept. </v>
      </c>
    </row>
    <row r="4509" spans="1:5" ht="30" x14ac:dyDescent="0.25">
      <c r="A4509" s="1" t="s">
        <v>2395</v>
      </c>
      <c r="B4509" s="1" t="s">
        <v>19</v>
      </c>
      <c r="C4509" s="1" t="s">
        <v>32</v>
      </c>
      <c r="E4509" s="1" t="str">
        <f t="shared" si="713"/>
        <v xml:space="preserve">gcmin:halloysite  dcterm:source  gcmin:SMRadditions. </v>
      </c>
    </row>
    <row r="4510" spans="1:5" x14ac:dyDescent="0.25">
      <c r="A4510" t="s">
        <v>2395</v>
      </c>
      <c r="B4510" t="s">
        <v>7</v>
      </c>
      <c r="C4510" t="s">
        <v>2396</v>
      </c>
      <c r="D4510"/>
      <c r="E4510" s="1" t="str">
        <f t="shared" si="713"/>
        <v xml:space="preserve">gcmin:halloysite  skos:exactMatch  gsqmin:halloysite. </v>
      </c>
    </row>
    <row r="4511" spans="1:5" x14ac:dyDescent="0.25">
      <c r="A4511" t="s">
        <v>2395</v>
      </c>
      <c r="B4511" t="s">
        <v>4</v>
      </c>
      <c r="C4511">
        <v>871</v>
      </c>
      <c r="D4511"/>
      <c r="E4511" s="1" t="str">
        <f t="shared" si="713"/>
        <v xml:space="preserve">gcmin:halloysite  gcmin:localitycount  871. </v>
      </c>
    </row>
    <row r="4512" spans="1:5" ht="30" x14ac:dyDescent="0.25">
      <c r="A4512" s="1" t="s">
        <v>2395</v>
      </c>
      <c r="B4512" s="1" t="s">
        <v>26</v>
      </c>
      <c r="C4512" s="1" t="s">
        <v>2397</v>
      </c>
      <c r="D4512" s="1" t="str">
        <f t="shared" ref="D4512:D4514" si="717">""""&amp;C4512&amp;""""</f>
        <v>"https://www.mindat.org/min-1808.html"</v>
      </c>
      <c r="E4512" s="1" t="str">
        <f t="shared" si="713"/>
        <v xml:space="preserve">gcmin:halloysite  gcmin:mindaturl  "https://www.mindat.org/min-1808.html". </v>
      </c>
    </row>
    <row r="4513" spans="1:5" ht="30" x14ac:dyDescent="0.25">
      <c r="A4513" s="1" t="s">
        <v>2395</v>
      </c>
      <c r="B4513" s="1" t="s">
        <v>17</v>
      </c>
      <c r="C4513" s="1" t="s">
        <v>2398</v>
      </c>
      <c r="D4513" s="1" t="str">
        <f t="shared" si="717"/>
        <v>"Halloysite"</v>
      </c>
      <c r="E4513" s="1" t="str">
        <f t="shared" si="713"/>
        <v xml:space="preserve">gcmin:halloysite  skos:prefLabel  "Halloysite". </v>
      </c>
    </row>
    <row r="4514" spans="1:5" ht="30" x14ac:dyDescent="0.25">
      <c r="A4514" s="1" t="s">
        <v>2395</v>
      </c>
      <c r="B4514" s="1" t="s">
        <v>21</v>
      </c>
      <c r="C4514" s="1" t="s">
        <v>2399</v>
      </c>
      <c r="D4514" s="1" t="str">
        <f t="shared" si="717"/>
        <v>"min-1808"</v>
      </c>
      <c r="E4514" s="1" t="str">
        <f t="shared" si="713"/>
        <v xml:space="preserve">gcmin:halloysite  gcmin:mindatid  "min-1808". </v>
      </c>
    </row>
    <row r="4515" spans="1:5" x14ac:dyDescent="0.25">
      <c r="A4515" t="s">
        <v>2395</v>
      </c>
      <c r="B4515" t="s">
        <v>13</v>
      </c>
      <c r="C4515" t="s">
        <v>77</v>
      </c>
      <c r="D4515"/>
      <c r="E4515" s="1" t="str">
        <f t="shared" si="713"/>
        <v xml:space="preserve">gcmin:halloysite  skos:inScheme  gcmin:conceptScheme. </v>
      </c>
    </row>
    <row r="4516" spans="1:5" ht="45" x14ac:dyDescent="0.25">
      <c r="A4516" s="1" t="s">
        <v>2395</v>
      </c>
      <c r="B4516" s="1" t="s">
        <v>5</v>
      </c>
      <c r="C4516" s="1" t="s">
        <v>2400</v>
      </c>
      <c r="D4516" s="1" t="str">
        <f t="shared" ref="D4516:D4520" si="718">""""&amp;C4516&amp;""""</f>
        <v>"The name halloysite currently stands for the two grandfathered and distinct species Halloysite-7? and Halloysite-10?."</v>
      </c>
      <c r="E4516" s="1" t="str">
        <f t="shared" si="713"/>
        <v xml:space="preserve">gcmin:halloysite  rdfs:comment  "The name halloysite currently stands for the two grandfathered and distinct species Halloysite-7? and Halloysite-10?.". </v>
      </c>
    </row>
    <row r="4517" spans="1:5" ht="30" x14ac:dyDescent="0.25">
      <c r="A4517" s="1" t="s">
        <v>2395</v>
      </c>
      <c r="B4517" s="1" t="s">
        <v>15</v>
      </c>
      <c r="C4517" s="1" t="s">
        <v>2398</v>
      </c>
      <c r="D4517" s="1" t="str">
        <f t="shared" si="718"/>
        <v>"Halloysite"</v>
      </c>
      <c r="E4517" s="1" t="str">
        <f t="shared" si="713"/>
        <v xml:space="preserve">gcmin:halloysite  rdfs:label  "Halloysite". </v>
      </c>
    </row>
    <row r="4518" spans="1:5" ht="30" x14ac:dyDescent="0.25">
      <c r="A4518" s="1" t="s">
        <v>2395</v>
      </c>
      <c r="B4518" s="1" t="s">
        <v>588</v>
      </c>
      <c r="C4518" s="1" t="s">
        <v>1994</v>
      </c>
      <c r="D4518" s="1" t="str">
        <f t="shared" si="718"/>
        <v>"Al | Si | O | H"</v>
      </c>
      <c r="E4518" s="1" t="str">
        <f t="shared" si="713"/>
        <v xml:space="preserve">gcmin:halloysite  gcmin:chemistryelements  "Al | Si | O | H". </v>
      </c>
    </row>
    <row r="4519" spans="1:5" ht="30" x14ac:dyDescent="0.25">
      <c r="A4519" s="1" t="s">
        <v>2401</v>
      </c>
      <c r="B4519" s="1" t="s">
        <v>598</v>
      </c>
      <c r="C4519" s="1" t="s">
        <v>1983</v>
      </c>
      <c r="D4519" s="1" t="str">
        <f t="shared" si="718"/>
        <v>"Al&lt;sub&gt;2&lt;/sub&gt;Si&lt;sub&gt;2&lt;/sub&gt;O&lt;sub&gt;5&lt;/sub&gt;(OH)&lt;sub&gt;4&lt;/sub&gt;"</v>
      </c>
      <c r="E4519" s="1" t="str">
        <f t="shared" si="713"/>
        <v xml:space="preserve">gcmin:halloysite-7a  gcmin:rruffchemistry  "Al&lt;sub&gt;2&lt;/sub&gt;Si&lt;sub&gt;2&lt;/sub&gt;O&lt;sub&gt;5&lt;/sub&gt;(OH)&lt;sub&gt;4&lt;/sub&gt;". </v>
      </c>
    </row>
    <row r="4520" spans="1:5" ht="30" x14ac:dyDescent="0.25">
      <c r="A4520" s="1" t="s">
        <v>2401</v>
      </c>
      <c r="B4520" s="1" t="s">
        <v>587</v>
      </c>
      <c r="C4520" s="1" t="s">
        <v>2402</v>
      </c>
      <c r="D4520" s="1" t="str">
        <f t="shared" si="718"/>
        <v>"Halloysite-7A"</v>
      </c>
      <c r="E4520" s="1" t="str">
        <f t="shared" si="713"/>
        <v xml:space="preserve">gcmin:halloysite-7a  gcmin:rruffnameplain  "Halloysite-7A". </v>
      </c>
    </row>
    <row r="4521" spans="1:5" ht="30" x14ac:dyDescent="0.25">
      <c r="A4521" t="s">
        <v>2401</v>
      </c>
      <c r="B4521" t="s">
        <v>23</v>
      </c>
      <c r="C4521" t="s">
        <v>439</v>
      </c>
      <c r="D4521"/>
      <c r="E4521" s="1" t="str">
        <f t="shared" si="713"/>
        <v xml:space="preserve">gcmin:halloysite-7a  skos:broader  &lt;https://w3id.org/geochem/1.0/mingroup/43755&gt;. </v>
      </c>
    </row>
    <row r="4522" spans="1:5" x14ac:dyDescent="0.25">
      <c r="A4522" t="s">
        <v>2401</v>
      </c>
      <c r="B4522" t="s">
        <v>11</v>
      </c>
      <c r="C4522" t="s">
        <v>12</v>
      </c>
      <c r="D4522"/>
      <c r="E4522" s="1" t="str">
        <f t="shared" si="713"/>
        <v xml:space="preserve">gcmin:halloysite-7a  rdf:type  skos:Concept. </v>
      </c>
    </row>
    <row r="4523" spans="1:5" ht="30" x14ac:dyDescent="0.25">
      <c r="A4523" s="1" t="s">
        <v>2401</v>
      </c>
      <c r="B4523" s="1" t="s">
        <v>588</v>
      </c>
      <c r="C4523" s="1" t="s">
        <v>1994</v>
      </c>
      <c r="D4523" s="1" t="str">
        <f t="shared" ref="D4523:D4526" si="719">""""&amp;C4523&amp;""""</f>
        <v>"Al | Si | O | H"</v>
      </c>
      <c r="E4523" s="1" t="str">
        <f t="shared" si="713"/>
        <v xml:space="preserve">gcmin:halloysite-7a  gcmin:chemistryelements  "Al | Si | O | H". </v>
      </c>
    </row>
    <row r="4524" spans="1:5" ht="30" x14ac:dyDescent="0.25">
      <c r="A4524" s="1" t="s">
        <v>2401</v>
      </c>
      <c r="B4524" s="1" t="s">
        <v>577</v>
      </c>
      <c r="C4524" s="1" t="s">
        <v>2403</v>
      </c>
      <c r="D4524" s="1" t="str">
        <f t="shared" si="719"/>
        <v>"http://www.webmineral.com/data/Halloysite.shtml"</v>
      </c>
      <c r="E4524" s="1" t="str">
        <f t="shared" si="713"/>
        <v xml:space="preserve">gcmin:halloysite-7a  gcmin:webmineralurl  "http://www.webmineral.com/data/Halloysite.shtml". </v>
      </c>
    </row>
    <row r="4525" spans="1:5" ht="30" x14ac:dyDescent="0.25">
      <c r="A4525" s="1" t="s">
        <v>2401</v>
      </c>
      <c r="B4525" s="1" t="s">
        <v>604</v>
      </c>
      <c r="C4525" s="1" t="s">
        <v>961</v>
      </c>
      <c r="D4525" s="1" t="str">
        <f t="shared" si="719"/>
        <v>"Phyllosilicate with kaolinite layers composed of tetrahedral and octahedral nets"</v>
      </c>
      <c r="E4525" s="1" t="str">
        <f t="shared" si="713"/>
        <v xml:space="preserve">gcmin:halloysite-7a  gcmin:strunzlabel  "Phyllosilicate with kaolinite layers composed of tetrahedral and octahedral nets". </v>
      </c>
    </row>
    <row r="4526" spans="1:5" ht="30" x14ac:dyDescent="0.25">
      <c r="A4526" s="1" t="s">
        <v>2401</v>
      </c>
      <c r="B4526" s="1" t="s">
        <v>579</v>
      </c>
      <c r="C4526" s="1" t="s">
        <v>580</v>
      </c>
      <c r="D4526" s="1" t="str">
        <f t="shared" si="719"/>
        <v>"monoclinic"</v>
      </c>
      <c r="E4526" s="1" t="str">
        <f t="shared" si="713"/>
        <v xml:space="preserve">gcmin:halloysite-7a  gcmin:crystalsystem  "monoclinic". </v>
      </c>
    </row>
    <row r="4527" spans="1:5" x14ac:dyDescent="0.25">
      <c r="A4527" t="s">
        <v>2401</v>
      </c>
      <c r="B4527" t="s">
        <v>7</v>
      </c>
      <c r="C4527" t="s">
        <v>2404</v>
      </c>
      <c r="D4527"/>
      <c r="E4527" s="1" t="str">
        <f t="shared" si="713"/>
        <v xml:space="preserve">gcmin:halloysite-7a  skos:exactMatch  &lt;https://www.mindat.org/1:1:1808:7&gt;. </v>
      </c>
    </row>
    <row r="4528" spans="1:5" ht="30" x14ac:dyDescent="0.25">
      <c r="A4528" s="1" t="s">
        <v>2401</v>
      </c>
      <c r="B4528" s="1" t="s">
        <v>610</v>
      </c>
      <c r="C4528" s="1" t="s">
        <v>965</v>
      </c>
      <c r="D4528" s="1" t="str">
        <f t="shared" ref="D4528:D4532" si="720">""""&amp;C4528&amp;""""</f>
        <v>"kaolinite-serpentine-kaolinite subgroup"</v>
      </c>
      <c r="E4528" s="1" t="str">
        <f t="shared" si="713"/>
        <v xml:space="preserve">gcmin:halloysite-7a  gcmin:fleischersgroup  "kaolinite-serpentine-kaolinite subgroup". </v>
      </c>
    </row>
    <row r="4529" spans="1:5" ht="30" x14ac:dyDescent="0.25">
      <c r="A4529" s="1" t="s">
        <v>2401</v>
      </c>
      <c r="B4529" s="1" t="s">
        <v>584</v>
      </c>
      <c r="C4529" s="1" t="s">
        <v>1997</v>
      </c>
      <c r="D4529" s="1" t="str">
        <f t="shared" si="720"/>
        <v>"Kaolinite"</v>
      </c>
      <c r="E4529" s="1" t="str">
        <f t="shared" si="713"/>
        <v xml:space="preserve">gcmin:halloysite-7a  gcmin:structuralgroup  "Kaolinite". </v>
      </c>
    </row>
    <row r="4530" spans="1:5" ht="30" x14ac:dyDescent="0.25">
      <c r="A4530" s="1" t="s">
        <v>2401</v>
      </c>
      <c r="B4530" s="1" t="s">
        <v>26</v>
      </c>
      <c r="C4530" s="1" t="s">
        <v>2405</v>
      </c>
      <c r="D4530" s="1" t="str">
        <f t="shared" si="720"/>
        <v>"http://www.mindat.org/min-1808.html"</v>
      </c>
      <c r="E4530" s="1" t="str">
        <f t="shared" si="713"/>
        <v xml:space="preserve">gcmin:halloysite-7a  gcmin:mindaturl  "http://www.mindat.org/min-1808.html". </v>
      </c>
    </row>
    <row r="4531" spans="1:5" ht="30" x14ac:dyDescent="0.25">
      <c r="A4531" s="1" t="s">
        <v>2401</v>
      </c>
      <c r="B4531" s="1" t="s">
        <v>21</v>
      </c>
      <c r="C4531" s="1" t="s">
        <v>2399</v>
      </c>
      <c r="D4531" s="1" t="str">
        <f t="shared" si="720"/>
        <v>"min-1808"</v>
      </c>
      <c r="E4531" s="1" t="str">
        <f t="shared" si="713"/>
        <v xml:space="preserve">gcmin:halloysite-7a  gcmin:mindatid  "min-1808". </v>
      </c>
    </row>
    <row r="4532" spans="1:5" ht="30" x14ac:dyDescent="0.25">
      <c r="A4532" s="1" t="s">
        <v>2401</v>
      </c>
      <c r="B4532" s="1" t="s">
        <v>15</v>
      </c>
      <c r="C4532" s="1" t="s">
        <v>2406</v>
      </c>
      <c r="D4532" s="1" t="str">
        <f t="shared" si="720"/>
        <v>"Halloysite-7?"</v>
      </c>
      <c r="E4532" s="1" t="str">
        <f t="shared" si="713"/>
        <v xml:space="preserve">gcmin:halloysite-7a  rdfs:label  "Halloysite-7?". </v>
      </c>
    </row>
    <row r="4533" spans="1:5" x14ac:dyDescent="0.25">
      <c r="A4533" t="s">
        <v>2401</v>
      </c>
      <c r="B4533" t="s">
        <v>23</v>
      </c>
      <c r="C4533" t="s">
        <v>2395</v>
      </c>
      <c r="D4533"/>
      <c r="E4533" s="1" t="str">
        <f t="shared" si="713"/>
        <v xml:space="preserve">gcmin:halloysite-7a  skos:broader  gcmin:halloysite. </v>
      </c>
    </row>
    <row r="4534" spans="1:5" ht="30" x14ac:dyDescent="0.25">
      <c r="A4534" s="1" t="s">
        <v>2401</v>
      </c>
      <c r="B4534" s="1" t="s">
        <v>17</v>
      </c>
      <c r="C4534" s="1" t="s">
        <v>2406</v>
      </c>
      <c r="D4534" s="1" t="str">
        <f t="shared" ref="D4534:D4537" si="721">""""&amp;C4534&amp;""""</f>
        <v>"Halloysite-7?"</v>
      </c>
      <c r="E4534" s="1" t="str">
        <f t="shared" si="713"/>
        <v xml:space="preserve">gcmin:halloysite-7a  skos:prefLabel  "Halloysite-7?". </v>
      </c>
    </row>
    <row r="4535" spans="1:5" ht="75" x14ac:dyDescent="0.25">
      <c r="A4535" s="1" t="s">
        <v>2401</v>
      </c>
      <c r="B4535" s="1" t="s">
        <v>593</v>
      </c>
      <c r="C4535" s="1" t="s">
        <v>2407</v>
      </c>
      <c r="D4535" s="1" t="str">
        <f t="shared" si="721"/>
        <v>"Originally named halloysite: Berthier P (1826) Analyse de l'halloysite, Annales de Chimie et de Physique 32, 332-334 Name changed to halloysite-7?: Bailey S W (1980) Summary of recommendations of the AIPEA nomenclature committee, The Canadian Mineralogist 18, 143-150"</v>
      </c>
      <c r="E4535" s="1" t="str">
        <f t="shared" si="713"/>
        <v xml:space="preserve">gcmin:halloysite-7a  gcmin:statusnotes  "Originally named halloysite: Berthier P (1826) Analyse de l'halloysite, Annales de Chimie et de Physique 32, 332-334 Name changed to halloysite-7?: Bailey S W (1980) Summary of recommendations of the AIPEA nomenclature committee, The Canadian Mineralogist 18, 143-150". </v>
      </c>
    </row>
    <row r="4536" spans="1:5" ht="30" x14ac:dyDescent="0.25">
      <c r="A4536" s="1" t="s">
        <v>2401</v>
      </c>
      <c r="B4536" s="1" t="s">
        <v>586</v>
      </c>
      <c r="C4536" s="1">
        <v>1826</v>
      </c>
      <c r="D4536" s="1" t="str">
        <f t="shared" si="721"/>
        <v>"1826"</v>
      </c>
      <c r="E4536" s="1" t="str">
        <f t="shared" si="713"/>
        <v xml:space="preserve">gcmin:halloysite-7a  gcmin:wikipediadate  "1826". </v>
      </c>
    </row>
    <row r="4537" spans="1:5" ht="45" x14ac:dyDescent="0.25">
      <c r="A4537" s="1" t="s">
        <v>2401</v>
      </c>
      <c r="B4537" s="1" t="s">
        <v>602</v>
      </c>
      <c r="C4537" s="1" t="s">
        <v>2408</v>
      </c>
      <c r="D4537" s="1" t="str">
        <f t="shared" si="721"/>
        <v>"https://www.handbookofmineralogy.org/pdfs/halloysite.pdf"</v>
      </c>
      <c r="E4537" s="1" t="str">
        <f t="shared" si="713"/>
        <v xml:space="preserve">gcmin:halloysite-7a  gcmin:handbookofmineralogyurl  "https://www.handbookofmineralogy.org/pdfs/halloysite.pdf". </v>
      </c>
    </row>
    <row r="4538" spans="1:5" x14ac:dyDescent="0.25">
      <c r="A4538" t="s">
        <v>2401</v>
      </c>
      <c r="B4538" t="s">
        <v>7</v>
      </c>
      <c r="C4538" t="s">
        <v>2409</v>
      </c>
      <c r="D4538"/>
      <c r="E4538" s="1" t="str">
        <f t="shared" si="713"/>
        <v xml:space="preserve">gcmin:halloysite-7a  skos:exactMatch  gsqmin:halloysite-7a. </v>
      </c>
    </row>
    <row r="4539" spans="1:5" ht="30" x14ac:dyDescent="0.25">
      <c r="A4539" s="1" t="s">
        <v>2401</v>
      </c>
      <c r="B4539" s="1" t="s">
        <v>575</v>
      </c>
      <c r="C4539" s="1" t="s">
        <v>2410</v>
      </c>
      <c r="D4539" s="1" t="str">
        <f>""""&amp;C4539&amp;""""</f>
        <v>"09.ED.10"</v>
      </c>
      <c r="E4539" s="1" t="str">
        <f t="shared" si="713"/>
        <v xml:space="preserve">gcmin:halloysite-7a  gcmin:strunzcodeV10  "09.ED.10". </v>
      </c>
    </row>
    <row r="4540" spans="1:5" x14ac:dyDescent="0.25">
      <c r="A4540" t="s">
        <v>2401</v>
      </c>
      <c r="B4540" t="s">
        <v>4</v>
      </c>
      <c r="C4540">
        <v>784</v>
      </c>
      <c r="D4540"/>
      <c r="E4540" s="1" t="str">
        <f t="shared" si="713"/>
        <v xml:space="preserve">gcmin:halloysite-7a  gcmin:localitycount  784. </v>
      </c>
    </row>
    <row r="4541" spans="1:5" x14ac:dyDescent="0.25">
      <c r="A4541" t="s">
        <v>2401</v>
      </c>
      <c r="B4541" t="s">
        <v>13</v>
      </c>
      <c r="C4541" t="s">
        <v>77</v>
      </c>
      <c r="D4541"/>
      <c r="E4541" s="1" t="str">
        <f t="shared" si="713"/>
        <v xml:space="preserve">gcmin:halloysite-7a  skos:inScheme  gcmin:conceptScheme. </v>
      </c>
    </row>
    <row r="4542" spans="1:5" ht="30" x14ac:dyDescent="0.25">
      <c r="A4542" s="1" t="s">
        <v>2401</v>
      </c>
      <c r="B4542" s="1" t="s">
        <v>601</v>
      </c>
      <c r="C4542" s="1" t="s">
        <v>2411</v>
      </c>
      <c r="D4542" s="1" t="str">
        <f t="shared" ref="D4542:D4556" si="722">""""&amp;C4542&amp;""""</f>
        <v>"Halloysite-7&amp;#197;"</v>
      </c>
      <c r="E4542" s="1" t="str">
        <f t="shared" si="713"/>
        <v xml:space="preserve">gcmin:halloysite-7a  gcmin:rruffnamehtml  "Halloysite-7&amp;#197;". </v>
      </c>
    </row>
    <row r="4543" spans="1:5" ht="30" x14ac:dyDescent="0.25">
      <c r="A4543" s="1" t="s">
        <v>2401</v>
      </c>
      <c r="B4543" s="1" t="s">
        <v>590</v>
      </c>
      <c r="C4543" s="1" t="s">
        <v>675</v>
      </c>
      <c r="D4543" s="1" t="str">
        <f t="shared" si="722"/>
        <v>"Grandfathered|Approved"</v>
      </c>
      <c r="E4543" s="1" t="str">
        <f t="shared" si="713"/>
        <v xml:space="preserve">gcmin:halloysite-7a  gcmin:imastatus  "Grandfathered|Approved". </v>
      </c>
    </row>
    <row r="4544" spans="1:5" ht="30" x14ac:dyDescent="0.25">
      <c r="A4544" s="1" t="s">
        <v>2401</v>
      </c>
      <c r="B4544" s="1" t="s">
        <v>116</v>
      </c>
      <c r="C4544" s="1" t="s">
        <v>1983</v>
      </c>
      <c r="D4544" s="1" t="str">
        <f t="shared" si="722"/>
        <v>"Al&lt;sub&gt;2&lt;/sub&gt;Si&lt;sub&gt;2&lt;/sub&gt;O&lt;sub&gt;5&lt;/sub&gt;(OH)&lt;sub&gt;4&lt;/sub&gt;"</v>
      </c>
      <c r="E4544" s="1" t="str">
        <f t="shared" si="713"/>
        <v xml:space="preserve">gcmin:halloysite-7a  gcmin:imachemistry  "Al&lt;sub&gt;2&lt;/sub&gt;Si&lt;sub&gt;2&lt;/sub&gt;O&lt;sub&gt;5&lt;/sub&gt;(OH)&lt;sub&gt;4&lt;/sub&gt;". </v>
      </c>
    </row>
    <row r="4545" spans="1:5" ht="30" x14ac:dyDescent="0.25">
      <c r="A4545" s="1" t="s">
        <v>2412</v>
      </c>
      <c r="B4545" s="1" t="s">
        <v>17</v>
      </c>
      <c r="C4545" s="1" t="s">
        <v>2413</v>
      </c>
      <c r="D4545" s="1" t="str">
        <f t="shared" si="722"/>
        <v>"Halotrichite"</v>
      </c>
      <c r="E4545" s="1" t="str">
        <f t="shared" si="713"/>
        <v xml:space="preserve">gcmin:halotrichite  skos:prefLabel  "Halotrichite". </v>
      </c>
    </row>
    <row r="4546" spans="1:5" ht="30" x14ac:dyDescent="0.25">
      <c r="A4546" s="1" t="s">
        <v>2412</v>
      </c>
      <c r="B4546" s="1" t="s">
        <v>604</v>
      </c>
      <c r="C4546" s="1" t="s">
        <v>1490</v>
      </c>
      <c r="D4546" s="1" t="str">
        <f t="shared" si="722"/>
        <v>"Sulfate, selenate, etc. without additional anions, with H2O, With only medium-sized cations"</v>
      </c>
      <c r="E4546" s="1" t="str">
        <f t="shared" si="713"/>
        <v xml:space="preserve">gcmin:halotrichite  gcmin:strunzlabel  "Sulfate, selenate, etc. without additional anions, with H2O, With only medium-sized cations". </v>
      </c>
    </row>
    <row r="4547" spans="1:5" ht="30" x14ac:dyDescent="0.25">
      <c r="A4547" s="1" t="s">
        <v>2412</v>
      </c>
      <c r="B4547" s="1" t="s">
        <v>606</v>
      </c>
      <c r="C4547" s="1" t="s">
        <v>2414</v>
      </c>
      <c r="D4547" s="1" t="str">
        <f t="shared" si="722"/>
        <v>"IUPAC: IronII dialuminium tetrasulfate docosahydrate"</v>
      </c>
      <c r="E4547" s="1" t="str">
        <f t="shared" ref="E4547:E4610" si="723">A4547 &amp; "  " &amp; B4547 &amp; "  " &amp; IF(ISBLANK(D4547),C4547, D4547) &amp; ". "</f>
        <v xml:space="preserve">gcmin:halotrichite  gcmin:iupacchemname  "IUPAC: IronII dialuminium tetrasulfate docosahydrate". </v>
      </c>
    </row>
    <row r="4548" spans="1:5" ht="30" x14ac:dyDescent="0.25">
      <c r="A4548" s="1" t="s">
        <v>2412</v>
      </c>
      <c r="B4548" s="1" t="s">
        <v>581</v>
      </c>
      <c r="C4548" s="1" t="s">
        <v>2415</v>
      </c>
      <c r="D4548" s="1" t="str">
        <f t="shared" si="722"/>
        <v>"R060118 | R070673"</v>
      </c>
      <c r="E4548" s="1" t="str">
        <f t="shared" si="723"/>
        <v xml:space="preserve">gcmin:halotrichite  gcmin:rruffids  "R060118 | R070673". </v>
      </c>
    </row>
    <row r="4549" spans="1:5" ht="30" x14ac:dyDescent="0.25">
      <c r="A4549" s="1" t="s">
        <v>2412</v>
      </c>
      <c r="B4549" s="1" t="s">
        <v>610</v>
      </c>
      <c r="C4549" s="1" t="s">
        <v>2416</v>
      </c>
      <c r="D4549" s="1" t="str">
        <f t="shared" si="722"/>
        <v>"halotrichite"</v>
      </c>
      <c r="E4549" s="1" t="str">
        <f t="shared" si="723"/>
        <v xml:space="preserve">gcmin:halotrichite  gcmin:fleischersgroup  "halotrichite". </v>
      </c>
    </row>
    <row r="4550" spans="1:5" ht="30" x14ac:dyDescent="0.25">
      <c r="A4550" s="1" t="s">
        <v>2412</v>
      </c>
      <c r="B4550" s="1" t="s">
        <v>601</v>
      </c>
      <c r="C4550" s="1" t="s">
        <v>2413</v>
      </c>
      <c r="D4550" s="1" t="str">
        <f t="shared" si="722"/>
        <v>"Halotrichite"</v>
      </c>
      <c r="E4550" s="1" t="str">
        <f t="shared" si="723"/>
        <v xml:space="preserve">gcmin:halotrichite  gcmin:rruffnamehtml  "Halotrichite". </v>
      </c>
    </row>
    <row r="4551" spans="1:5" ht="30" x14ac:dyDescent="0.25">
      <c r="A4551" s="1" t="s">
        <v>2412</v>
      </c>
      <c r="B4551" s="1" t="s">
        <v>26</v>
      </c>
      <c r="C4551" s="1" t="s">
        <v>2417</v>
      </c>
      <c r="D4551" s="1" t="str">
        <f t="shared" si="722"/>
        <v>"http://www.mindat.org/min-1809.html"</v>
      </c>
      <c r="E4551" s="1" t="str">
        <f t="shared" si="723"/>
        <v xml:space="preserve">gcmin:halotrichite  gcmin:mindaturl  "http://www.mindat.org/min-1809.html". </v>
      </c>
    </row>
    <row r="4552" spans="1:5" ht="30" x14ac:dyDescent="0.25">
      <c r="A4552" s="1" t="s">
        <v>2412</v>
      </c>
      <c r="B4552" s="1" t="s">
        <v>579</v>
      </c>
      <c r="C4552" s="1" t="s">
        <v>580</v>
      </c>
      <c r="D4552" s="1" t="str">
        <f t="shared" si="722"/>
        <v>"monoclinic"</v>
      </c>
      <c r="E4552" s="1" t="str">
        <f t="shared" si="723"/>
        <v xml:space="preserve">gcmin:halotrichite  gcmin:crystalsystem  "monoclinic". </v>
      </c>
    </row>
    <row r="4553" spans="1:5" ht="30" x14ac:dyDescent="0.25">
      <c r="A4553" s="1" t="s">
        <v>2412</v>
      </c>
      <c r="B4553" s="1" t="s">
        <v>584</v>
      </c>
      <c r="C4553" s="1" t="s">
        <v>2413</v>
      </c>
      <c r="D4553" s="1" t="str">
        <f t="shared" si="722"/>
        <v>"Halotrichite"</v>
      </c>
      <c r="E4553" s="1" t="str">
        <f t="shared" si="723"/>
        <v xml:space="preserve">gcmin:halotrichite  gcmin:structuralgroup  "Halotrichite". </v>
      </c>
    </row>
    <row r="4554" spans="1:5" ht="45" x14ac:dyDescent="0.25">
      <c r="A4554" s="1" t="s">
        <v>2412</v>
      </c>
      <c r="B4554" s="1" t="s">
        <v>116</v>
      </c>
      <c r="C4554" s="1" t="s">
        <v>2418</v>
      </c>
      <c r="D4554" s="1" t="str">
        <f t="shared" si="722"/>
        <v>"Fe&lt;sup&gt;2+&lt;/sup&gt;Al&lt;sub&gt;2&lt;/sub&gt;(SO&lt;sub&gt;4&lt;/sub&gt;)&lt;sub&gt;4&lt;/sub&gt;?22H&lt;sub&gt;2&lt;/sub&gt;O"</v>
      </c>
      <c r="E4554" s="1" t="str">
        <f t="shared" si="723"/>
        <v xml:space="preserve">gcmin:halotrichite  gcmin:imachemistry  "Fe&lt;sup&gt;2+&lt;/sup&gt;Al&lt;sub&gt;2&lt;/sub&gt;(SO&lt;sub&gt;4&lt;/sub&gt;)&lt;sub&gt;4&lt;/sub&gt;?22H&lt;sub&gt;2&lt;/sub&gt;O". </v>
      </c>
    </row>
    <row r="4555" spans="1:5" ht="90" x14ac:dyDescent="0.25">
      <c r="A4555" s="1" t="s">
        <v>2412</v>
      </c>
      <c r="B4555" s="1" t="s">
        <v>593</v>
      </c>
      <c r="C4555" s="1" t="s">
        <v>2419</v>
      </c>
      <c r="D4555" s="1" t="str">
        <f t="shared" si="722"/>
        <v>"Originally named halotrichum: Scopoli J A (1777) Basi Metallica. Halotrichum, in Fundementa Chemiae, Wolfgangum Gerle (Prague) 23-27 Renamed halotrichite: Glocker E F (1839) 18. Halotrichit, in Grundrib der Mineralogie, mit Einschlub der Geognosie und Petrefactenkunde, Schrag (Nurnberg) 691-691"</v>
      </c>
      <c r="E4555" s="1" t="str">
        <f t="shared" si="723"/>
        <v xml:space="preserve">gcmin:halotrichite  gcmin:statusnotes  "Originally named halotrichum: Scopoli J A (1777) Basi Metallica. Halotrichum, in Fundementa Chemiae, Wolfgangum Gerle (Prague) 23-27 Renamed halotrichite: Glocker E F (1839) 18. Halotrichit, in Grundrib der Mineralogie, mit Einschlub der Geognosie und Petrefactenkunde, Schrag (Nurnberg) 691-691". </v>
      </c>
    </row>
    <row r="4556" spans="1:5" ht="30" x14ac:dyDescent="0.25">
      <c r="A4556" s="1" t="s">
        <v>2412</v>
      </c>
      <c r="B4556" s="1" t="s">
        <v>21</v>
      </c>
      <c r="C4556" s="1" t="s">
        <v>2420</v>
      </c>
      <c r="D4556" s="1" t="str">
        <f t="shared" si="722"/>
        <v>"min-1809"</v>
      </c>
      <c r="E4556" s="1" t="str">
        <f t="shared" si="723"/>
        <v xml:space="preserve">gcmin:halotrichite  gcmin:mindatid  "min-1809". </v>
      </c>
    </row>
    <row r="4557" spans="1:5" x14ac:dyDescent="0.25">
      <c r="A4557" t="s">
        <v>2412</v>
      </c>
      <c r="B4557" t="s">
        <v>11</v>
      </c>
      <c r="C4557" t="s">
        <v>12</v>
      </c>
      <c r="D4557"/>
      <c r="E4557" s="1" t="str">
        <f t="shared" si="723"/>
        <v xml:space="preserve">gcmin:halotrichite  rdf:type  skos:Concept. </v>
      </c>
    </row>
    <row r="4558" spans="1:5" x14ac:dyDescent="0.25">
      <c r="A4558" t="s">
        <v>2412</v>
      </c>
      <c r="B4558" t="s">
        <v>4</v>
      </c>
      <c r="C4558">
        <v>518</v>
      </c>
      <c r="D4558"/>
      <c r="E4558" s="1" t="str">
        <f t="shared" si="723"/>
        <v xml:space="preserve">gcmin:halotrichite  gcmin:localitycount  518. </v>
      </c>
    </row>
    <row r="4559" spans="1:5" ht="45" x14ac:dyDescent="0.25">
      <c r="A4559" s="1" t="s">
        <v>2412</v>
      </c>
      <c r="B4559" s="1" t="s">
        <v>598</v>
      </c>
      <c r="C4559" s="1" t="s">
        <v>2421</v>
      </c>
      <c r="D4559" s="1" t="str">
        <f>""""&amp;C4559&amp;""""</f>
        <v>"Fe&lt;sup&gt;2+&lt;/sup&gt;Al&lt;sub&gt;2&lt;/sub&gt;(S&lt;sup&gt;6+&lt;/sup&gt;O&lt;sub&gt;4&lt;/sub&gt;)&lt;sub&gt;4&lt;/sub&gt;?22H&lt;sub&gt;2&lt;/sub&gt;O"</v>
      </c>
      <c r="E4559" s="1" t="str">
        <f t="shared" si="723"/>
        <v xml:space="preserve">gcmin:halotrichite  gcmin:rruffchemistry  "Fe&lt;sup&gt;2+&lt;/sup&gt;Al&lt;sub&gt;2&lt;/sub&gt;(S&lt;sup&gt;6+&lt;/sup&gt;O&lt;sub&gt;4&lt;/sub&gt;)&lt;sub&gt;4&lt;/sub&gt;?22H&lt;sub&gt;2&lt;/sub&gt;O". </v>
      </c>
    </row>
    <row r="4560" spans="1:5" ht="30" x14ac:dyDescent="0.25">
      <c r="A4560" t="s">
        <v>2412</v>
      </c>
      <c r="B4560" t="s">
        <v>7</v>
      </c>
      <c r="C4560" t="s">
        <v>2422</v>
      </c>
      <c r="D4560"/>
      <c r="E4560" s="1" t="str">
        <f t="shared" si="723"/>
        <v xml:space="preserve">gcmin:halotrichite  skos:exactMatch  &lt;http://www.wikidata.org/entity/Q417278&gt;. </v>
      </c>
    </row>
    <row r="4561" spans="1:5" ht="30" x14ac:dyDescent="0.25">
      <c r="A4561" s="1" t="s">
        <v>2412</v>
      </c>
      <c r="B4561" s="1" t="s">
        <v>588</v>
      </c>
      <c r="C4561" s="1" t="s">
        <v>2423</v>
      </c>
      <c r="D4561" s="1" t="str">
        <f>""""&amp;C4561&amp;""""</f>
        <v>"Fe | Al | S | O | H"</v>
      </c>
      <c r="E4561" s="1" t="str">
        <f t="shared" si="723"/>
        <v xml:space="preserve">gcmin:halotrichite  gcmin:chemistryelements  "Fe | Al | S | O | H". </v>
      </c>
    </row>
    <row r="4562" spans="1:5" x14ac:dyDescent="0.25">
      <c r="A4562" t="s">
        <v>2412</v>
      </c>
      <c r="B4562" t="s">
        <v>7</v>
      </c>
      <c r="C4562" t="s">
        <v>2424</v>
      </c>
      <c r="D4562"/>
      <c r="E4562" s="1" t="str">
        <f t="shared" si="723"/>
        <v xml:space="preserve">gcmin:halotrichite  skos:exactMatch  &lt;https://www.mindat.org/1:1:1809:4&gt;. </v>
      </c>
    </row>
    <row r="4563" spans="1:5" x14ac:dyDescent="0.25">
      <c r="A4563" t="s">
        <v>2412</v>
      </c>
      <c r="B4563" t="s">
        <v>7</v>
      </c>
      <c r="C4563" t="s">
        <v>2425</v>
      </c>
      <c r="D4563"/>
      <c r="E4563" s="1" t="str">
        <f t="shared" si="723"/>
        <v xml:space="preserve">gcmin:halotrichite  skos:exactMatch  gsqmin:halotrichite. </v>
      </c>
    </row>
    <row r="4564" spans="1:5" ht="30" x14ac:dyDescent="0.25">
      <c r="A4564" s="1" t="s">
        <v>2412</v>
      </c>
      <c r="B4564" s="1" t="s">
        <v>590</v>
      </c>
      <c r="C4564" s="1" t="s">
        <v>675</v>
      </c>
      <c r="D4564" s="1" t="str">
        <f>""""&amp;C4564&amp;""""</f>
        <v>"Grandfathered|Approved"</v>
      </c>
      <c r="E4564" s="1" t="str">
        <f t="shared" si="723"/>
        <v xml:space="preserve">gcmin:halotrichite  gcmin:imastatus  "Grandfathered|Approved". </v>
      </c>
    </row>
    <row r="4565" spans="1:5" x14ac:dyDescent="0.25">
      <c r="A4565" t="s">
        <v>2412</v>
      </c>
      <c r="B4565" t="s">
        <v>13</v>
      </c>
      <c r="C4565" t="s">
        <v>77</v>
      </c>
      <c r="D4565"/>
      <c r="E4565" s="1" t="str">
        <f t="shared" si="723"/>
        <v xml:space="preserve">gcmin:halotrichite  skos:inScheme  gcmin:conceptScheme. </v>
      </c>
    </row>
    <row r="4566" spans="1:5" ht="30" x14ac:dyDescent="0.25">
      <c r="A4566" s="1" t="s">
        <v>2412</v>
      </c>
      <c r="B4566" s="1" t="s">
        <v>575</v>
      </c>
      <c r="C4566" s="1" t="s">
        <v>2426</v>
      </c>
      <c r="D4566" s="1" t="str">
        <f>""""&amp;C4566&amp;""""</f>
        <v>"07.CB.85"</v>
      </c>
      <c r="E4566" s="1" t="str">
        <f t="shared" si="723"/>
        <v xml:space="preserve">gcmin:halotrichite  gcmin:strunzcodeV10  "07.CB.85". </v>
      </c>
    </row>
    <row r="4567" spans="1:5" ht="30" x14ac:dyDescent="0.25">
      <c r="A4567" t="s">
        <v>2412</v>
      </c>
      <c r="B4567" t="s">
        <v>23</v>
      </c>
      <c r="C4567" t="s">
        <v>188</v>
      </c>
      <c r="D4567"/>
      <c r="E4567" s="1" t="str">
        <f t="shared" si="723"/>
        <v xml:space="preserve">gcmin:halotrichite  skos:broader  &lt;https://w3id.org/geochem/1.0/mingroup/29294&gt;. </v>
      </c>
    </row>
    <row r="4568" spans="1:5" ht="30" x14ac:dyDescent="0.25">
      <c r="A4568" s="1" t="s">
        <v>2412</v>
      </c>
      <c r="B4568" s="1" t="s">
        <v>577</v>
      </c>
      <c r="C4568" s="1" t="s">
        <v>2427</v>
      </c>
      <c r="D4568" s="1" t="str">
        <f t="shared" ref="D4568:D4574" si="724">""""&amp;C4568&amp;""""</f>
        <v>"http://www.webmineral.com/data/Halotrichite.shtml"</v>
      </c>
      <c r="E4568" s="1" t="str">
        <f t="shared" si="723"/>
        <v xml:space="preserve">gcmin:halotrichite  gcmin:webmineralurl  "http://www.webmineral.com/data/Halotrichite.shtml". </v>
      </c>
    </row>
    <row r="4569" spans="1:5" ht="45" x14ac:dyDescent="0.25">
      <c r="A4569" s="1" t="s">
        <v>2412</v>
      </c>
      <c r="B4569" s="1" t="s">
        <v>602</v>
      </c>
      <c r="C4569" s="1" t="s">
        <v>2428</v>
      </c>
      <c r="D4569" s="1" t="str">
        <f t="shared" si="724"/>
        <v>"https://www.handbookofmineralogy.org/pdfs/halotrichite.pdf"</v>
      </c>
      <c r="E4569" s="1" t="str">
        <f t="shared" si="723"/>
        <v xml:space="preserve">gcmin:halotrichite  gcmin:handbookofmineralogyurl  "https://www.handbookofmineralogy.org/pdfs/halotrichite.pdf". </v>
      </c>
    </row>
    <row r="4570" spans="1:5" ht="30" x14ac:dyDescent="0.25">
      <c r="A4570" s="1" t="s">
        <v>2412</v>
      </c>
      <c r="B4570" s="1" t="s">
        <v>586</v>
      </c>
      <c r="C4570" s="1">
        <v>1777</v>
      </c>
      <c r="D4570" s="1" t="str">
        <f t="shared" si="724"/>
        <v>"1777"</v>
      </c>
      <c r="E4570" s="1" t="str">
        <f t="shared" si="723"/>
        <v xml:space="preserve">gcmin:halotrichite  gcmin:wikipediadate  "1777". </v>
      </c>
    </row>
    <row r="4571" spans="1:5" ht="30" x14ac:dyDescent="0.25">
      <c r="A4571" s="1" t="s">
        <v>2412</v>
      </c>
      <c r="B4571" s="1" t="s">
        <v>587</v>
      </c>
      <c r="C4571" s="1" t="s">
        <v>2413</v>
      </c>
      <c r="D4571" s="1" t="str">
        <f t="shared" si="724"/>
        <v>"Halotrichite"</v>
      </c>
      <c r="E4571" s="1" t="str">
        <f t="shared" si="723"/>
        <v xml:space="preserve">gcmin:halotrichite  gcmin:rruffnameplain  "Halotrichite". </v>
      </c>
    </row>
    <row r="4572" spans="1:5" ht="30" x14ac:dyDescent="0.25">
      <c r="A4572" s="1" t="s">
        <v>2412</v>
      </c>
      <c r="B4572" s="1" t="s">
        <v>15</v>
      </c>
      <c r="C4572" s="1" t="s">
        <v>2413</v>
      </c>
      <c r="D4572" s="1" t="str">
        <f t="shared" si="724"/>
        <v>"Halotrichite"</v>
      </c>
      <c r="E4572" s="1" t="str">
        <f t="shared" si="723"/>
        <v xml:space="preserve">gcmin:halotrichite  rdfs:label  "Halotrichite". </v>
      </c>
    </row>
    <row r="4573" spans="1:5" ht="30" x14ac:dyDescent="0.25">
      <c r="A4573" s="1" t="s">
        <v>2429</v>
      </c>
      <c r="B4573" s="1" t="s">
        <v>116</v>
      </c>
      <c r="C4573" s="1" t="s">
        <v>2430</v>
      </c>
      <c r="D4573" s="1" t="str">
        <f t="shared" si="724"/>
        <v>"CaFe&lt;sup&gt;2+&lt;/sup&gt;Si&lt;sub&gt;2&lt;/sub&gt;O&lt;sub&gt;6&lt;/sub&gt;"</v>
      </c>
      <c r="E4573" s="1" t="str">
        <f t="shared" si="723"/>
        <v xml:space="preserve">gcmin:hedenbergite  gcmin:imachemistry  "CaFe&lt;sup&gt;2+&lt;/sup&gt;Si&lt;sub&gt;2&lt;/sub&gt;O&lt;sub&gt;6&lt;/sub&gt;". </v>
      </c>
    </row>
    <row r="4574" spans="1:5" ht="30" x14ac:dyDescent="0.25">
      <c r="A4574" s="1" t="s">
        <v>2429</v>
      </c>
      <c r="B4574" s="1" t="s">
        <v>579</v>
      </c>
      <c r="C4574" s="1" t="s">
        <v>580</v>
      </c>
      <c r="D4574" s="1" t="str">
        <f t="shared" si="724"/>
        <v>"monoclinic"</v>
      </c>
      <c r="E4574" s="1" t="str">
        <f t="shared" si="723"/>
        <v xml:space="preserve">gcmin:hedenbergite  gcmin:crystalsystem  "monoclinic". </v>
      </c>
    </row>
    <row r="4575" spans="1:5" x14ac:dyDescent="0.25">
      <c r="A4575" t="s">
        <v>2429</v>
      </c>
      <c r="B4575" t="s">
        <v>4</v>
      </c>
      <c r="C4575">
        <v>1023</v>
      </c>
      <c r="D4575"/>
      <c r="E4575" s="1" t="str">
        <f t="shared" si="723"/>
        <v xml:space="preserve">gcmin:hedenbergite  gcmin:localitycount  1023. </v>
      </c>
    </row>
    <row r="4576" spans="1:5" ht="30" x14ac:dyDescent="0.25">
      <c r="A4576" s="1" t="s">
        <v>2429</v>
      </c>
      <c r="B4576" s="1" t="s">
        <v>586</v>
      </c>
      <c r="C4576" s="1">
        <v>1819</v>
      </c>
      <c r="D4576" s="1" t="str">
        <f t="shared" ref="D4576:D4578" si="725">""""&amp;C4576&amp;""""</f>
        <v>"1819"</v>
      </c>
      <c r="E4576" s="1" t="str">
        <f t="shared" si="723"/>
        <v xml:space="preserve">gcmin:hedenbergite  gcmin:wikipediadate  "1819". </v>
      </c>
    </row>
    <row r="4577" spans="1:5" ht="45" x14ac:dyDescent="0.25">
      <c r="A4577" s="1" t="s">
        <v>2429</v>
      </c>
      <c r="B4577" s="1" t="s">
        <v>602</v>
      </c>
      <c r="C4577" s="1" t="s">
        <v>2431</v>
      </c>
      <c r="D4577" s="1" t="str">
        <f t="shared" si="725"/>
        <v>"https://www.handbookofmineralogy.org/pdfs/hedenbergite.pdf"</v>
      </c>
      <c r="E4577" s="1" t="str">
        <f t="shared" si="723"/>
        <v xml:space="preserve">gcmin:hedenbergite  gcmin:handbookofmineralogyurl  "https://www.handbookofmineralogy.org/pdfs/hedenbergite.pdf". </v>
      </c>
    </row>
    <row r="4578" spans="1:5" ht="30" x14ac:dyDescent="0.25">
      <c r="A4578" s="1" t="s">
        <v>2429</v>
      </c>
      <c r="B4578" s="1" t="s">
        <v>610</v>
      </c>
      <c r="C4578" s="1" t="s">
        <v>633</v>
      </c>
      <c r="D4578" s="1" t="str">
        <f t="shared" si="725"/>
        <v>"pyroxene"</v>
      </c>
      <c r="E4578" s="1" t="str">
        <f t="shared" si="723"/>
        <v xml:space="preserve">gcmin:hedenbergite  gcmin:fleischersgroup  "pyroxene". </v>
      </c>
    </row>
    <row r="4579" spans="1:5" x14ac:dyDescent="0.25">
      <c r="A4579" t="s">
        <v>2429</v>
      </c>
      <c r="B4579" t="s">
        <v>11</v>
      </c>
      <c r="C4579" t="s">
        <v>12</v>
      </c>
      <c r="D4579"/>
      <c r="E4579" s="1" t="str">
        <f t="shared" si="723"/>
        <v xml:space="preserve">gcmin:hedenbergite  rdf:type  skos:Concept. </v>
      </c>
    </row>
    <row r="4580" spans="1:5" ht="30" x14ac:dyDescent="0.25">
      <c r="A4580" s="1" t="s">
        <v>2429</v>
      </c>
      <c r="B4580" s="1" t="s">
        <v>15</v>
      </c>
      <c r="C4580" s="1" t="s">
        <v>2432</v>
      </c>
      <c r="D4580" s="1" t="str">
        <f t="shared" ref="D4580:D4581" si="726">""""&amp;C4580&amp;""""</f>
        <v>"Hedenbergite"</v>
      </c>
      <c r="E4580" s="1" t="str">
        <f t="shared" si="723"/>
        <v xml:space="preserve">gcmin:hedenbergite  rdfs:label  "Hedenbergite". </v>
      </c>
    </row>
    <row r="4581" spans="1:5" ht="30" x14ac:dyDescent="0.25">
      <c r="A4581" s="1" t="s">
        <v>2429</v>
      </c>
      <c r="B4581" s="1" t="s">
        <v>604</v>
      </c>
      <c r="C4581" s="1" t="s">
        <v>640</v>
      </c>
      <c r="D4581" s="1" t="str">
        <f t="shared" si="726"/>
        <v>"Inosilicate with 2-periodic single chains, Si2O6; pyroxene family"</v>
      </c>
      <c r="E4581" s="1" t="str">
        <f t="shared" si="723"/>
        <v xml:space="preserve">gcmin:hedenbergite  gcmin:strunzlabel  "Inosilicate with 2-periodic single chains, Si2O6; pyroxene family". </v>
      </c>
    </row>
    <row r="4582" spans="1:5" x14ac:dyDescent="0.25">
      <c r="A4582" t="s">
        <v>2429</v>
      </c>
      <c r="B4582" t="s">
        <v>7</v>
      </c>
      <c r="C4582" t="s">
        <v>2433</v>
      </c>
      <c r="D4582"/>
      <c r="E4582" s="1" t="str">
        <f t="shared" si="723"/>
        <v xml:space="preserve">gcmin:hedenbergite  skos:exactMatch  &lt;https://www.mindat.org/1:1:1842:1&gt;. </v>
      </c>
    </row>
    <row r="4583" spans="1:5" ht="30" x14ac:dyDescent="0.25">
      <c r="A4583" s="1" t="s">
        <v>2429</v>
      </c>
      <c r="B4583" s="1" t="s">
        <v>598</v>
      </c>
      <c r="C4583" s="1" t="s">
        <v>2430</v>
      </c>
      <c r="D4583" s="1" t="str">
        <f t="shared" ref="D4583:D4588" si="727">""""&amp;C4583&amp;""""</f>
        <v>"CaFe&lt;sup&gt;2+&lt;/sup&gt;Si&lt;sub&gt;2&lt;/sub&gt;O&lt;sub&gt;6&lt;/sub&gt;"</v>
      </c>
      <c r="E4583" s="1" t="str">
        <f t="shared" si="723"/>
        <v xml:space="preserve">gcmin:hedenbergite  gcmin:rruffchemistry  "CaFe&lt;sup&gt;2+&lt;/sup&gt;Si&lt;sub&gt;2&lt;/sub&gt;O&lt;sub&gt;6&lt;/sub&gt;". </v>
      </c>
    </row>
    <row r="4584" spans="1:5" ht="30" x14ac:dyDescent="0.25">
      <c r="A4584" s="1" t="s">
        <v>2429</v>
      </c>
      <c r="B4584" s="1" t="s">
        <v>590</v>
      </c>
      <c r="C4584" s="1" t="s">
        <v>643</v>
      </c>
      <c r="D4584" s="1" t="str">
        <f t="shared" si="727"/>
        <v>"Approved"</v>
      </c>
      <c r="E4584" s="1" t="str">
        <f t="shared" si="723"/>
        <v xml:space="preserve">gcmin:hedenbergite  gcmin:imastatus  "Approved". </v>
      </c>
    </row>
    <row r="4585" spans="1:5" ht="30" x14ac:dyDescent="0.25">
      <c r="A4585" s="1" t="s">
        <v>2429</v>
      </c>
      <c r="B4585" s="1" t="s">
        <v>587</v>
      </c>
      <c r="C4585" s="1" t="s">
        <v>2432</v>
      </c>
      <c r="D4585" s="1" t="str">
        <f t="shared" si="727"/>
        <v>"Hedenbergite"</v>
      </c>
      <c r="E4585" s="1" t="str">
        <f t="shared" si="723"/>
        <v xml:space="preserve">gcmin:hedenbergite  gcmin:rruffnameplain  "Hedenbergite". </v>
      </c>
    </row>
    <row r="4586" spans="1:5" ht="30" x14ac:dyDescent="0.25">
      <c r="A4586" s="1" t="s">
        <v>2429</v>
      </c>
      <c r="B4586" s="1" t="s">
        <v>577</v>
      </c>
      <c r="C4586" s="1" t="s">
        <v>2434</v>
      </c>
      <c r="D4586" s="1" t="str">
        <f t="shared" si="727"/>
        <v>"http://www.webmineral.com/data/Hedenbergite.shtml"</v>
      </c>
      <c r="E4586" s="1" t="str">
        <f t="shared" si="723"/>
        <v xml:space="preserve">gcmin:hedenbergite  gcmin:webmineralurl  "http://www.webmineral.com/data/Hedenbergite.shtml". </v>
      </c>
    </row>
    <row r="4587" spans="1:5" ht="30" x14ac:dyDescent="0.25">
      <c r="A4587" s="1" t="s">
        <v>2429</v>
      </c>
      <c r="B4587" s="1" t="s">
        <v>593</v>
      </c>
      <c r="C4587" s="1" t="s">
        <v>2435</v>
      </c>
      <c r="D4587" s="1" t="str">
        <f t="shared" si="727"/>
        <v>"Berzelius J J (1819) Hedenbergite, in Nouveau Syst?me de Min?ralogie, M?quignon-Marvis (Paris) 269-270"</v>
      </c>
      <c r="E4587" s="1" t="str">
        <f t="shared" si="723"/>
        <v xml:space="preserve">gcmin:hedenbergite  gcmin:statusnotes  "Berzelius J J (1819) Hedenbergite, in Nouveau Syst?me de Min?ralogie, M?quignon-Marvis (Paris) 269-270". </v>
      </c>
    </row>
    <row r="4588" spans="1:5" ht="30" x14ac:dyDescent="0.25">
      <c r="A4588" s="1" t="s">
        <v>2429</v>
      </c>
      <c r="B4588" s="1" t="s">
        <v>575</v>
      </c>
      <c r="C4588" s="1" t="s">
        <v>1057</v>
      </c>
      <c r="D4588" s="1" t="str">
        <f t="shared" si="727"/>
        <v>"09.DA.15"</v>
      </c>
      <c r="E4588" s="1" t="str">
        <f t="shared" si="723"/>
        <v xml:space="preserve">gcmin:hedenbergite  gcmin:strunzcodeV10  "09.DA.15". </v>
      </c>
    </row>
    <row r="4589" spans="1:5" x14ac:dyDescent="0.25">
      <c r="A4589" t="s">
        <v>2429</v>
      </c>
      <c r="B4589" t="s">
        <v>13</v>
      </c>
      <c r="C4589" t="s">
        <v>77</v>
      </c>
      <c r="D4589"/>
      <c r="E4589" s="1" t="str">
        <f t="shared" si="723"/>
        <v xml:space="preserve">gcmin:hedenbergite  skos:inScheme  gcmin:conceptScheme. </v>
      </c>
    </row>
    <row r="4590" spans="1:5" ht="30" x14ac:dyDescent="0.25">
      <c r="A4590" s="1" t="s">
        <v>2429</v>
      </c>
      <c r="B4590" s="1" t="s">
        <v>588</v>
      </c>
      <c r="C4590" s="1" t="s">
        <v>822</v>
      </c>
      <c r="D4590" s="1" t="str">
        <f t="shared" ref="D4590:D4591" si="728">""""&amp;C4590&amp;""""</f>
        <v>"Ca | Fe | Si | O"</v>
      </c>
      <c r="E4590" s="1" t="str">
        <f t="shared" si="723"/>
        <v xml:space="preserve">gcmin:hedenbergite  gcmin:chemistryelements  "Ca | Fe | Si | O". </v>
      </c>
    </row>
    <row r="4591" spans="1:5" ht="30" x14ac:dyDescent="0.25">
      <c r="A4591" s="1" t="s">
        <v>2429</v>
      </c>
      <c r="B4591" s="1" t="s">
        <v>584</v>
      </c>
      <c r="C4591" s="1" t="s">
        <v>639</v>
      </c>
      <c r="D4591" s="1" t="str">
        <f t="shared" si="728"/>
        <v>"Pyroxene"</v>
      </c>
      <c r="E4591" s="1" t="str">
        <f t="shared" si="723"/>
        <v xml:space="preserve">gcmin:hedenbergite  gcmin:structuralgroup  "Pyroxene". </v>
      </c>
    </row>
    <row r="4592" spans="1:5" x14ac:dyDescent="0.25">
      <c r="A4592" t="s">
        <v>2429</v>
      </c>
      <c r="B4592" t="s">
        <v>7</v>
      </c>
      <c r="C4592" t="s">
        <v>2436</v>
      </c>
      <c r="D4592"/>
      <c r="E4592" s="1" t="str">
        <f t="shared" si="723"/>
        <v xml:space="preserve">gcmin:hedenbergite  skos:exactMatch  gsqmin:hedenbergite. </v>
      </c>
    </row>
    <row r="4593" spans="1:5" ht="30" x14ac:dyDescent="0.25">
      <c r="A4593" s="1" t="s">
        <v>2429</v>
      </c>
      <c r="B4593" s="1" t="s">
        <v>601</v>
      </c>
      <c r="C4593" s="1" t="s">
        <v>2432</v>
      </c>
      <c r="D4593" s="1" t="str">
        <f t="shared" ref="D4593:D4595" si="729">""""&amp;C4593&amp;""""</f>
        <v>"Hedenbergite"</v>
      </c>
      <c r="E4593" s="1" t="str">
        <f t="shared" si="723"/>
        <v xml:space="preserve">gcmin:hedenbergite  gcmin:rruffnamehtml  "Hedenbergite". </v>
      </c>
    </row>
    <row r="4594" spans="1:5" ht="30" x14ac:dyDescent="0.25">
      <c r="A4594" s="1" t="s">
        <v>2429</v>
      </c>
      <c r="B4594" s="1" t="s">
        <v>26</v>
      </c>
      <c r="C4594" s="1" t="s">
        <v>2437</v>
      </c>
      <c r="D4594" s="1" t="str">
        <f t="shared" si="729"/>
        <v>"http://www.mindat.org/min-1842.html"</v>
      </c>
      <c r="E4594" s="1" t="str">
        <f t="shared" si="723"/>
        <v xml:space="preserve">gcmin:hedenbergite  gcmin:mindaturl  "http://www.mindat.org/min-1842.html". </v>
      </c>
    </row>
    <row r="4595" spans="1:5" ht="30" x14ac:dyDescent="0.25">
      <c r="A4595" s="1" t="s">
        <v>2429</v>
      </c>
      <c r="B4595" s="1" t="s">
        <v>21</v>
      </c>
      <c r="C4595" s="1" t="s">
        <v>2438</v>
      </c>
      <c r="D4595" s="1" t="str">
        <f t="shared" si="729"/>
        <v>"min-1842"</v>
      </c>
      <c r="E4595" s="1" t="str">
        <f t="shared" si="723"/>
        <v xml:space="preserve">gcmin:hedenbergite  gcmin:mindatid  "min-1842". </v>
      </c>
    </row>
    <row r="4596" spans="1:5" ht="30" x14ac:dyDescent="0.25">
      <c r="A4596" t="s">
        <v>2429</v>
      </c>
      <c r="B4596" t="s">
        <v>7</v>
      </c>
      <c r="C4596" t="s">
        <v>2439</v>
      </c>
      <c r="D4596"/>
      <c r="E4596" s="1" t="str">
        <f t="shared" si="723"/>
        <v xml:space="preserve">gcmin:hedenbergite  skos:exactMatch  &lt;http://www.wikidata.org/entity/Q422984&gt;. </v>
      </c>
    </row>
    <row r="4597" spans="1:5" ht="30" x14ac:dyDescent="0.25">
      <c r="A4597" s="1" t="s">
        <v>2429</v>
      </c>
      <c r="B4597" s="1" t="s">
        <v>581</v>
      </c>
      <c r="C4597" s="1" t="s">
        <v>2440</v>
      </c>
      <c r="D4597" s="1" t="str">
        <f>""""&amp;C4597&amp;""""</f>
        <v>"R050030 | R060040 | R070136 | R070236"</v>
      </c>
      <c r="E4597" s="1" t="str">
        <f t="shared" si="723"/>
        <v xml:space="preserve">gcmin:hedenbergite  gcmin:rruffids  "R050030 | R060040 | R070136 | R070236". </v>
      </c>
    </row>
    <row r="4598" spans="1:5" x14ac:dyDescent="0.25">
      <c r="A4598" t="s">
        <v>2429</v>
      </c>
      <c r="B4598" t="s">
        <v>23</v>
      </c>
      <c r="C4598" t="s">
        <v>266</v>
      </c>
      <c r="D4598"/>
      <c r="E4598" s="1" t="str">
        <f t="shared" si="723"/>
        <v xml:space="preserve">gcmin:hedenbergite  skos:broader  gcmin:calc-silicatemineral. </v>
      </c>
    </row>
    <row r="4599" spans="1:5" x14ac:dyDescent="0.25">
      <c r="A4599" t="s">
        <v>2429</v>
      </c>
      <c r="B4599" t="s">
        <v>23</v>
      </c>
      <c r="C4599" t="s">
        <v>1064</v>
      </c>
      <c r="D4599"/>
      <c r="E4599" s="1" t="str">
        <f t="shared" si="723"/>
        <v xml:space="preserve">gcmin:hedenbergite  skos:broader  gcmin:high-calciumpyroxene. </v>
      </c>
    </row>
    <row r="4600" spans="1:5" ht="30" x14ac:dyDescent="0.25">
      <c r="A4600" s="1" t="s">
        <v>2429</v>
      </c>
      <c r="B4600" s="1" t="s">
        <v>17</v>
      </c>
      <c r="C4600" s="1" t="s">
        <v>2432</v>
      </c>
      <c r="D4600" s="1" t="str">
        <f t="shared" ref="D4600:D4601" si="730">""""&amp;C4600&amp;""""</f>
        <v>"Hedenbergite"</v>
      </c>
      <c r="E4600" s="1" t="str">
        <f t="shared" si="723"/>
        <v xml:space="preserve">gcmin:hedenbergite  skos:prefLabel  "Hedenbergite". </v>
      </c>
    </row>
    <row r="4601" spans="1:5" ht="30" x14ac:dyDescent="0.25">
      <c r="A4601" s="1" t="s">
        <v>2441</v>
      </c>
      <c r="B4601" s="1" t="s">
        <v>587</v>
      </c>
      <c r="C4601" s="1" t="s">
        <v>2442</v>
      </c>
      <c r="D4601" s="1" t="str">
        <f t="shared" si="730"/>
        <v>"Hematite"</v>
      </c>
      <c r="E4601" s="1" t="str">
        <f t="shared" si="723"/>
        <v xml:space="preserve">gcmin:hematite  gcmin:rruffnameplain  "Hematite". </v>
      </c>
    </row>
    <row r="4602" spans="1:5" x14ac:dyDescent="0.25">
      <c r="A4602" t="s">
        <v>2441</v>
      </c>
      <c r="B4602" t="s">
        <v>7</v>
      </c>
      <c r="C4602" t="s">
        <v>2443</v>
      </c>
      <c r="D4602"/>
      <c r="E4602" s="1" t="str">
        <f t="shared" si="723"/>
        <v xml:space="preserve">gcmin:hematite  skos:exactMatch  &lt;http://www.wikidata.org/entity/Q103223&gt;. </v>
      </c>
    </row>
    <row r="4603" spans="1:5" x14ac:dyDescent="0.25">
      <c r="A4603" t="s">
        <v>2441</v>
      </c>
      <c r="B4603" t="s">
        <v>4</v>
      </c>
      <c r="C4603">
        <v>17902</v>
      </c>
      <c r="D4603"/>
      <c r="E4603" s="1" t="str">
        <f t="shared" si="723"/>
        <v xml:space="preserve">gcmin:hematite  gcmin:localitycount  17902. </v>
      </c>
    </row>
    <row r="4604" spans="1:5" ht="30" x14ac:dyDescent="0.25">
      <c r="A4604" s="1" t="s">
        <v>2441</v>
      </c>
      <c r="B4604" s="1" t="s">
        <v>584</v>
      </c>
      <c r="C4604" s="1" t="s">
        <v>1796</v>
      </c>
      <c r="D4604" s="1" t="str">
        <f t="shared" ref="D4604:D4605" si="731">""""&amp;C4604&amp;""""</f>
        <v>"Corundum"</v>
      </c>
      <c r="E4604" s="1" t="str">
        <f t="shared" si="723"/>
        <v xml:space="preserve">gcmin:hematite  gcmin:structuralgroup  "Corundum". </v>
      </c>
    </row>
    <row r="4605" spans="1:5" ht="30" x14ac:dyDescent="0.25">
      <c r="A4605" s="1" t="s">
        <v>2441</v>
      </c>
      <c r="B4605" s="1" t="s">
        <v>601</v>
      </c>
      <c r="C4605" s="1" t="s">
        <v>2442</v>
      </c>
      <c r="D4605" s="1" t="str">
        <f t="shared" si="731"/>
        <v>"Hematite"</v>
      </c>
      <c r="E4605" s="1" t="str">
        <f t="shared" si="723"/>
        <v xml:space="preserve">gcmin:hematite  gcmin:rruffnamehtml  "Hematite". </v>
      </c>
    </row>
    <row r="4606" spans="1:5" x14ac:dyDescent="0.25">
      <c r="A4606" t="s">
        <v>2441</v>
      </c>
      <c r="B4606" t="s">
        <v>7</v>
      </c>
      <c r="C4606" t="s">
        <v>2444</v>
      </c>
      <c r="D4606"/>
      <c r="E4606" s="1" t="str">
        <f t="shared" si="723"/>
        <v xml:space="preserve">gcmin:hematite  skos:exactMatch  gsqmin:hematite. </v>
      </c>
    </row>
    <row r="4607" spans="1:5" ht="60" x14ac:dyDescent="0.25">
      <c r="A4607" s="1" t="s">
        <v>2441</v>
      </c>
      <c r="B4607" s="1" t="s">
        <v>593</v>
      </c>
      <c r="C4607" s="1" t="s">
        <v>2445</v>
      </c>
      <c r="D4607" s="1" t="str">
        <f t="shared" ref="D4607:D4609" si="732">""""&amp;C4607&amp;""""</f>
        <v>"Mineral name has been known since antiquity and predates any formal descriptive publication, for instance, Agricola G (1556) Hematite. in De Re Metallica, translated by Hoover H C and Hoover L H 1950, 111-111"</v>
      </c>
      <c r="E4607" s="1" t="str">
        <f t="shared" si="723"/>
        <v xml:space="preserve">gcmin:hematite  gcmin:statusnotes  "Mineral name has been known since antiquity and predates any formal descriptive publication, for instance, Agricola G (1556) Hematite. in De Re Metallica, translated by Hoover H C and Hoover L H 1950, 111-111". </v>
      </c>
    </row>
    <row r="4608" spans="1:5" ht="30" x14ac:dyDescent="0.25">
      <c r="A4608" s="1" t="s">
        <v>2441</v>
      </c>
      <c r="B4608" s="1" t="s">
        <v>15</v>
      </c>
      <c r="C4608" s="1" t="s">
        <v>2442</v>
      </c>
      <c r="D4608" s="1" t="str">
        <f t="shared" si="732"/>
        <v>"Hematite"</v>
      </c>
      <c r="E4608" s="1" t="str">
        <f t="shared" si="723"/>
        <v xml:space="preserve">gcmin:hematite  rdfs:label  "Hematite". </v>
      </c>
    </row>
    <row r="4609" spans="1:5" ht="30" x14ac:dyDescent="0.25">
      <c r="A4609" s="1" t="s">
        <v>2441</v>
      </c>
      <c r="B4609" s="1" t="s">
        <v>579</v>
      </c>
      <c r="C4609" s="1" t="s">
        <v>750</v>
      </c>
      <c r="D4609" s="1" t="str">
        <f t="shared" si="732"/>
        <v>"hexagonal"</v>
      </c>
      <c r="E4609" s="1" t="str">
        <f t="shared" si="723"/>
        <v xml:space="preserve">gcmin:hematite  gcmin:crystalsystem  "hexagonal". </v>
      </c>
    </row>
    <row r="4610" spans="1:5" ht="30" x14ac:dyDescent="0.25">
      <c r="A4610" t="s">
        <v>2441</v>
      </c>
      <c r="B4610" t="s">
        <v>23</v>
      </c>
      <c r="C4610" t="s">
        <v>191</v>
      </c>
      <c r="D4610"/>
      <c r="E4610" s="1" t="str">
        <f t="shared" si="723"/>
        <v xml:space="preserve">gcmin:hematite  skos:broader  &lt;https://w3id.org/geochem/1.0/mingroup/29296&gt;. </v>
      </c>
    </row>
    <row r="4611" spans="1:5" ht="30" x14ac:dyDescent="0.25">
      <c r="A4611" s="1" t="s">
        <v>2441</v>
      </c>
      <c r="B4611" s="1" t="s">
        <v>17</v>
      </c>
      <c r="C4611" s="1" t="s">
        <v>2442</v>
      </c>
      <c r="D4611" s="1" t="str">
        <f>""""&amp;C4611&amp;""""</f>
        <v>"Hematite"</v>
      </c>
      <c r="E4611" s="1" t="str">
        <f t="shared" ref="E4611:E4674" si="733">A4611 &amp; "  " &amp; B4611 &amp; "  " &amp; IF(ISBLANK(D4611),C4611, D4611) &amp; ". "</f>
        <v xml:space="preserve">gcmin:hematite  skos:prefLabel  "Hematite". </v>
      </c>
    </row>
    <row r="4612" spans="1:5" x14ac:dyDescent="0.25">
      <c r="A4612" t="s">
        <v>2441</v>
      </c>
      <c r="B4612" t="s">
        <v>11</v>
      </c>
      <c r="C4612" t="s">
        <v>12</v>
      </c>
      <c r="D4612"/>
      <c r="E4612" s="1" t="str">
        <f t="shared" si="733"/>
        <v xml:space="preserve">gcmin:hematite  rdf:type  skos:Concept. </v>
      </c>
    </row>
    <row r="4613" spans="1:5" ht="30" x14ac:dyDescent="0.25">
      <c r="A4613" s="1" t="s">
        <v>2441</v>
      </c>
      <c r="B4613" s="1" t="s">
        <v>21</v>
      </c>
      <c r="C4613" s="1" t="s">
        <v>2446</v>
      </c>
      <c r="D4613" s="1" t="str">
        <f t="shared" ref="D4613:D4616" si="734">""""&amp;C4613&amp;""""</f>
        <v>"min-1856"</v>
      </c>
      <c r="E4613" s="1" t="str">
        <f t="shared" si="733"/>
        <v xml:space="preserve">gcmin:hematite  gcmin:mindatid  "min-1856". </v>
      </c>
    </row>
    <row r="4614" spans="1:5" ht="30" x14ac:dyDescent="0.25">
      <c r="A4614" s="1" t="s">
        <v>2441</v>
      </c>
      <c r="B4614" s="1" t="s">
        <v>26</v>
      </c>
      <c r="C4614" s="1" t="s">
        <v>2447</v>
      </c>
      <c r="D4614" s="1" t="str">
        <f t="shared" si="734"/>
        <v>"http://www.mindat.org/min-1856.html"</v>
      </c>
      <c r="E4614" s="1" t="str">
        <f t="shared" si="733"/>
        <v xml:space="preserve">gcmin:hematite  gcmin:mindaturl  "http://www.mindat.org/min-1856.html". </v>
      </c>
    </row>
    <row r="4615" spans="1:5" ht="30" x14ac:dyDescent="0.25">
      <c r="A4615" s="1" t="s">
        <v>2441</v>
      </c>
      <c r="B4615" s="1" t="s">
        <v>610</v>
      </c>
      <c r="C4615" s="1" t="s">
        <v>1802</v>
      </c>
      <c r="D4615" s="1" t="str">
        <f t="shared" si="734"/>
        <v>"hematite"</v>
      </c>
      <c r="E4615" s="1" t="str">
        <f t="shared" si="733"/>
        <v xml:space="preserve">gcmin:hematite  gcmin:fleischersgroup  "hematite". </v>
      </c>
    </row>
    <row r="4616" spans="1:5" ht="30" x14ac:dyDescent="0.25">
      <c r="A4616" s="1" t="s">
        <v>2441</v>
      </c>
      <c r="B4616" s="1" t="s">
        <v>116</v>
      </c>
      <c r="C4616" s="1" t="s">
        <v>2448</v>
      </c>
      <c r="D4616" s="1" t="str">
        <f t="shared" si="734"/>
        <v>"Fe&lt;sub&gt;2&lt;/sub&gt;O&lt;sub&gt;3&lt;/sub&gt;"</v>
      </c>
      <c r="E4616" s="1" t="str">
        <f t="shared" si="733"/>
        <v xml:space="preserve">gcmin:hematite  gcmin:imachemistry  "Fe&lt;sub&gt;2&lt;/sub&gt;O&lt;sub&gt;3&lt;/sub&gt;". </v>
      </c>
    </row>
    <row r="4617" spans="1:5" x14ac:dyDescent="0.25">
      <c r="A4617" t="s">
        <v>2441</v>
      </c>
      <c r="B4617" t="s">
        <v>7</v>
      </c>
      <c r="C4617" t="s">
        <v>2449</v>
      </c>
      <c r="D4617"/>
      <c r="E4617" s="1" t="str">
        <f t="shared" si="733"/>
        <v xml:space="preserve">gcmin:hematite  skos:exactMatch  &lt;https://www.mindat.org/1:1:1856:8&gt;. </v>
      </c>
    </row>
    <row r="4618" spans="1:5" ht="30" x14ac:dyDescent="0.25">
      <c r="A4618" s="1" t="s">
        <v>2441</v>
      </c>
      <c r="B4618" s="1" t="s">
        <v>598</v>
      </c>
      <c r="C4618" s="1" t="s">
        <v>2450</v>
      </c>
      <c r="D4618" s="1" t="str">
        <f>""""&amp;C4618&amp;""""</f>
        <v>"Fe&lt;sup&gt;3+&lt;/sup&gt;&lt;sub&gt;2&lt;/sub&gt;O&lt;sub&gt;3&lt;/sub&gt;"</v>
      </c>
      <c r="E4618" s="1" t="str">
        <f t="shared" si="733"/>
        <v xml:space="preserve">gcmin:hematite  gcmin:rruffchemistry  "Fe&lt;sup&gt;3+&lt;/sup&gt;&lt;sub&gt;2&lt;/sub&gt;O&lt;sub&gt;3&lt;/sub&gt;". </v>
      </c>
    </row>
    <row r="4619" spans="1:5" x14ac:dyDescent="0.25">
      <c r="A4619" t="s">
        <v>2441</v>
      </c>
      <c r="B4619" t="s">
        <v>13</v>
      </c>
      <c r="C4619" t="s">
        <v>77</v>
      </c>
      <c r="D4619"/>
      <c r="E4619" s="1" t="str">
        <f t="shared" si="733"/>
        <v xml:space="preserve">gcmin:hematite  skos:inScheme  gcmin:conceptScheme. </v>
      </c>
    </row>
    <row r="4620" spans="1:5" ht="30" x14ac:dyDescent="0.25">
      <c r="A4620" s="1" t="s">
        <v>2441</v>
      </c>
      <c r="B4620" s="1" t="s">
        <v>604</v>
      </c>
      <c r="C4620" s="1" t="s">
        <v>1810</v>
      </c>
      <c r="D4620" s="1" t="str">
        <f t="shared" ref="D4620:D4635" si="735">""""&amp;C4620&amp;""""</f>
        <v>"Oxide, Metal: Oxygen = 2: 3,3: 5, and similar, With medium-sized cations"</v>
      </c>
      <c r="E4620" s="1" t="str">
        <f t="shared" si="733"/>
        <v xml:space="preserve">gcmin:hematite  gcmin:strunzlabel  "Oxide, Metal: Oxygen = 2: 3,3: 5, and similar, With medium-sized cations". </v>
      </c>
    </row>
    <row r="4621" spans="1:5" ht="30" x14ac:dyDescent="0.25">
      <c r="A4621" s="1" t="s">
        <v>2441</v>
      </c>
      <c r="B4621" s="1" t="s">
        <v>577</v>
      </c>
      <c r="C4621" s="1" t="s">
        <v>2451</v>
      </c>
      <c r="D4621" s="1" t="str">
        <f t="shared" si="735"/>
        <v>"http://www.webmineral.com/data/Hematite.shtml"</v>
      </c>
      <c r="E4621" s="1" t="str">
        <f t="shared" si="733"/>
        <v xml:space="preserve">gcmin:hematite  gcmin:webmineralurl  "http://www.webmineral.com/data/Hematite.shtml". </v>
      </c>
    </row>
    <row r="4622" spans="1:5" ht="30" x14ac:dyDescent="0.25">
      <c r="A4622" s="1" t="s">
        <v>2441</v>
      </c>
      <c r="B4622" s="1" t="s">
        <v>581</v>
      </c>
      <c r="C4622" s="1" t="s">
        <v>2452</v>
      </c>
      <c r="D4622" s="1" t="str">
        <f t="shared" si="735"/>
        <v>"R040024 | R050300 | R060190 | R070240 | R110013"</v>
      </c>
      <c r="E4622" s="1" t="str">
        <f t="shared" si="733"/>
        <v xml:space="preserve">gcmin:hematite  gcmin:rruffids  "R040024 | R050300 | R060190 | R070240 | R110013". </v>
      </c>
    </row>
    <row r="4623" spans="1:5" ht="30" x14ac:dyDescent="0.25">
      <c r="A4623" s="1" t="s">
        <v>2441</v>
      </c>
      <c r="B4623" s="1" t="s">
        <v>588</v>
      </c>
      <c r="C4623" s="1" t="s">
        <v>2453</v>
      </c>
      <c r="D4623" s="1" t="str">
        <f t="shared" si="735"/>
        <v>"Fe | O"</v>
      </c>
      <c r="E4623" s="1" t="str">
        <f t="shared" si="733"/>
        <v xml:space="preserve">gcmin:hematite  gcmin:chemistryelements  "Fe | O". </v>
      </c>
    </row>
    <row r="4624" spans="1:5" ht="30" x14ac:dyDescent="0.25">
      <c r="A4624" s="1" t="s">
        <v>2441</v>
      </c>
      <c r="B4624" s="1" t="s">
        <v>606</v>
      </c>
      <c r="C4624" s="1" t="s">
        <v>2454</v>
      </c>
      <c r="D4624" s="1" t="str">
        <f t="shared" si="735"/>
        <v>"IUPAC: Diiron trioxide"</v>
      </c>
      <c r="E4624" s="1" t="str">
        <f t="shared" si="733"/>
        <v xml:space="preserve">gcmin:hematite  gcmin:iupacchemname  "IUPAC: Diiron trioxide". </v>
      </c>
    </row>
    <row r="4625" spans="1:5" ht="45" x14ac:dyDescent="0.25">
      <c r="A4625" s="1" t="s">
        <v>2441</v>
      </c>
      <c r="B4625" s="1" t="s">
        <v>602</v>
      </c>
      <c r="C4625" s="1" t="s">
        <v>2455</v>
      </c>
      <c r="D4625" s="1" t="str">
        <f t="shared" si="735"/>
        <v>"https://www.handbookofmineralogy.org/pdfs/hematite.pdf"</v>
      </c>
      <c r="E4625" s="1" t="str">
        <f t="shared" si="733"/>
        <v xml:space="preserve">gcmin:hematite  gcmin:handbookofmineralogyurl  "https://www.handbookofmineralogy.org/pdfs/hematite.pdf". </v>
      </c>
    </row>
    <row r="4626" spans="1:5" ht="30" x14ac:dyDescent="0.25">
      <c r="A4626" s="1" t="s">
        <v>2441</v>
      </c>
      <c r="B4626" s="1" t="s">
        <v>586</v>
      </c>
      <c r="C4626" s="1">
        <v>1546</v>
      </c>
      <c r="D4626" s="1" t="str">
        <f t="shared" si="735"/>
        <v>"1546"</v>
      </c>
      <c r="E4626" s="1" t="str">
        <f t="shared" si="733"/>
        <v xml:space="preserve">gcmin:hematite  gcmin:wikipediadate  "1546". </v>
      </c>
    </row>
    <row r="4627" spans="1:5" ht="30" x14ac:dyDescent="0.25">
      <c r="A4627" s="1" t="s">
        <v>2441</v>
      </c>
      <c r="B4627" s="1" t="s">
        <v>575</v>
      </c>
      <c r="C4627" s="1" t="s">
        <v>1804</v>
      </c>
      <c r="D4627" s="1" t="str">
        <f t="shared" si="735"/>
        <v>"04.CB.05"</v>
      </c>
      <c r="E4627" s="1" t="str">
        <f t="shared" si="733"/>
        <v xml:space="preserve">gcmin:hematite  gcmin:strunzcodeV10  "04.CB.05". </v>
      </c>
    </row>
    <row r="4628" spans="1:5" ht="30" x14ac:dyDescent="0.25">
      <c r="A4628" s="1" t="s">
        <v>2441</v>
      </c>
      <c r="B4628" s="1" t="s">
        <v>590</v>
      </c>
      <c r="C4628" s="1" t="s">
        <v>643</v>
      </c>
      <c r="D4628" s="1" t="str">
        <f t="shared" si="735"/>
        <v>"Approved"</v>
      </c>
      <c r="E4628" s="1" t="str">
        <f t="shared" si="733"/>
        <v xml:space="preserve">gcmin:hematite  gcmin:imastatus  "Approved". </v>
      </c>
    </row>
    <row r="4629" spans="1:5" ht="30" x14ac:dyDescent="0.25">
      <c r="A4629" s="1" t="s">
        <v>2456</v>
      </c>
      <c r="B4629" s="1" t="s">
        <v>17</v>
      </c>
      <c r="C4629" s="1" t="s">
        <v>2457</v>
      </c>
      <c r="D4629" s="1" t="str">
        <f t="shared" si="735"/>
        <v>"Hemimorphite"</v>
      </c>
      <c r="E4629" s="1" t="str">
        <f t="shared" si="733"/>
        <v xml:space="preserve">gcmin:hemimorphite  skos:prefLabel  "Hemimorphite". </v>
      </c>
    </row>
    <row r="4630" spans="1:5" ht="45" x14ac:dyDescent="0.25">
      <c r="A4630" s="1" t="s">
        <v>2456</v>
      </c>
      <c r="B4630" s="1" t="s">
        <v>598</v>
      </c>
      <c r="C4630" s="1" t="s">
        <v>2458</v>
      </c>
      <c r="D4630" s="1" t="str">
        <f t="shared" si="735"/>
        <v>"Zn&lt;sup&gt;2+&lt;/sup&gt;&lt;sub&gt;4&lt;/sub&gt;Si&lt;sub&gt;2&lt;/sub&gt;O&lt;sub&gt;7&lt;/sub&gt;(OH)&lt;sub&gt;2&lt;/sub&gt;?H&lt;sub&gt;2&lt;/sub&gt;O"</v>
      </c>
      <c r="E4630" s="1" t="str">
        <f t="shared" si="733"/>
        <v xml:space="preserve">gcmin:hemimorphite  gcmin:rruffchemistry  "Zn&lt;sup&gt;2+&lt;/sup&gt;&lt;sub&gt;4&lt;/sub&gt;Si&lt;sub&gt;2&lt;/sub&gt;O&lt;sub&gt;7&lt;/sub&gt;(OH)&lt;sub&gt;2&lt;/sub&gt;?H&lt;sub&gt;2&lt;/sub&gt;O". </v>
      </c>
    </row>
    <row r="4631" spans="1:5" ht="30" x14ac:dyDescent="0.25">
      <c r="A4631" s="1" t="s">
        <v>2456</v>
      </c>
      <c r="B4631" s="1" t="s">
        <v>601</v>
      </c>
      <c r="C4631" s="1" t="s">
        <v>2457</v>
      </c>
      <c r="D4631" s="1" t="str">
        <f t="shared" si="735"/>
        <v>"Hemimorphite"</v>
      </c>
      <c r="E4631" s="1" t="str">
        <f t="shared" si="733"/>
        <v xml:space="preserve">gcmin:hemimorphite  gcmin:rruffnamehtml  "Hemimorphite". </v>
      </c>
    </row>
    <row r="4632" spans="1:5" ht="30" x14ac:dyDescent="0.25">
      <c r="A4632" s="1" t="s">
        <v>2456</v>
      </c>
      <c r="B4632" s="1" t="s">
        <v>15</v>
      </c>
      <c r="C4632" s="1" t="s">
        <v>2457</v>
      </c>
      <c r="D4632" s="1" t="str">
        <f t="shared" si="735"/>
        <v>"Hemimorphite"</v>
      </c>
      <c r="E4632" s="1" t="str">
        <f t="shared" si="733"/>
        <v xml:space="preserve">gcmin:hemimorphite  rdfs:label  "Hemimorphite". </v>
      </c>
    </row>
    <row r="4633" spans="1:5" ht="30" x14ac:dyDescent="0.25">
      <c r="A4633" s="1" t="s">
        <v>2456</v>
      </c>
      <c r="B4633" s="1" t="s">
        <v>26</v>
      </c>
      <c r="C4633" s="1" t="s">
        <v>2459</v>
      </c>
      <c r="D4633" s="1" t="str">
        <f t="shared" si="735"/>
        <v>"http://www.mindat.org/min-1860.html"</v>
      </c>
      <c r="E4633" s="1" t="str">
        <f t="shared" si="733"/>
        <v xml:space="preserve">gcmin:hemimorphite  gcmin:mindaturl  "http://www.mindat.org/min-1860.html". </v>
      </c>
    </row>
    <row r="4634" spans="1:5" ht="30" x14ac:dyDescent="0.25">
      <c r="A4634" s="1" t="s">
        <v>2456</v>
      </c>
      <c r="B4634" s="1" t="s">
        <v>604</v>
      </c>
      <c r="C4634" s="1" t="s">
        <v>4800</v>
      </c>
      <c r="D4634" s="1" t="str">
        <f t="shared" si="735"/>
        <v>"Sorosilicate: Si2O7 groups, with additional anions; cations in tetrahedral [4] and greater coordination"</v>
      </c>
      <c r="E4634" s="1" t="str">
        <f t="shared" si="733"/>
        <v xml:space="preserve">gcmin:hemimorphite  gcmin:strunzlabel  "Sorosilicate: Si2O7 groups, with additional anions; cations in tetrahedral [4] and greater coordination". </v>
      </c>
    </row>
    <row r="4635" spans="1:5" ht="30" x14ac:dyDescent="0.25">
      <c r="A4635" s="1" t="s">
        <v>2456</v>
      </c>
      <c r="B4635" s="1" t="s">
        <v>581</v>
      </c>
      <c r="C4635" s="1" t="s">
        <v>2460</v>
      </c>
      <c r="D4635" s="1" t="str">
        <f t="shared" si="735"/>
        <v>"R040117 | R070536"</v>
      </c>
      <c r="E4635" s="1" t="str">
        <f t="shared" si="733"/>
        <v xml:space="preserve">gcmin:hemimorphite  gcmin:rruffids  "R040117 | R070536". </v>
      </c>
    </row>
    <row r="4636" spans="1:5" x14ac:dyDescent="0.25">
      <c r="A4636" t="s">
        <v>2456</v>
      </c>
      <c r="B4636" t="s">
        <v>11</v>
      </c>
      <c r="C4636" t="s">
        <v>12</v>
      </c>
      <c r="D4636"/>
      <c r="E4636" s="1" t="str">
        <f t="shared" si="733"/>
        <v xml:space="preserve">gcmin:hemimorphite  rdf:type  skos:Concept. </v>
      </c>
    </row>
    <row r="4637" spans="1:5" ht="30" x14ac:dyDescent="0.25">
      <c r="A4637" s="1" t="s">
        <v>2456</v>
      </c>
      <c r="B4637" s="1" t="s">
        <v>593</v>
      </c>
      <c r="C4637" s="1" t="s">
        <v>2461</v>
      </c>
      <c r="D4637" s="1" t="str">
        <f t="shared" ref="D4637:D4640" si="736">""""&amp;C4637&amp;""""</f>
        <v>"Kenngott A (1853) Hemimorphit, in Das Mohs╞sche Mineralsystem, Verlag und Druck (Wien) 67-68"</v>
      </c>
      <c r="E4637" s="1" t="str">
        <f t="shared" si="733"/>
        <v xml:space="preserve">gcmin:hemimorphite  gcmin:statusnotes  "Kenngott A (1853) Hemimorphit, in Das Mohs╞sche Mineralsystem, Verlag und Druck (Wien) 67-68". </v>
      </c>
    </row>
    <row r="4638" spans="1:5" ht="30" x14ac:dyDescent="0.25">
      <c r="A4638" s="1" t="s">
        <v>2456</v>
      </c>
      <c r="B4638" s="1" t="s">
        <v>21</v>
      </c>
      <c r="C4638" s="1" t="s">
        <v>2462</v>
      </c>
      <c r="D4638" s="1" t="str">
        <f t="shared" si="736"/>
        <v>"min-1860"</v>
      </c>
      <c r="E4638" s="1" t="str">
        <f t="shared" si="733"/>
        <v xml:space="preserve">gcmin:hemimorphite  gcmin:mindatid  "min-1860". </v>
      </c>
    </row>
    <row r="4639" spans="1:5" ht="30" x14ac:dyDescent="0.25">
      <c r="A4639" s="1" t="s">
        <v>2456</v>
      </c>
      <c r="B4639" s="1" t="s">
        <v>575</v>
      </c>
      <c r="C4639" s="1" t="s">
        <v>2463</v>
      </c>
      <c r="D4639" s="1" t="str">
        <f t="shared" si="736"/>
        <v>"09.BD.10"</v>
      </c>
      <c r="E4639" s="1" t="str">
        <f t="shared" si="733"/>
        <v xml:space="preserve">gcmin:hemimorphite  gcmin:strunzcodeV10  "09.BD.10". </v>
      </c>
    </row>
    <row r="4640" spans="1:5" ht="30" x14ac:dyDescent="0.25">
      <c r="A4640" s="1" t="s">
        <v>2456</v>
      </c>
      <c r="B4640" s="1" t="s">
        <v>577</v>
      </c>
      <c r="C4640" s="1" t="s">
        <v>2464</v>
      </c>
      <c r="D4640" s="1" t="str">
        <f t="shared" si="736"/>
        <v>"http://www.webmineral.com/data/Hemimorphite.shtml"</v>
      </c>
      <c r="E4640" s="1" t="str">
        <f t="shared" si="733"/>
        <v xml:space="preserve">gcmin:hemimorphite  gcmin:webmineralurl  "http://www.webmineral.com/data/Hemimorphite.shtml". </v>
      </c>
    </row>
    <row r="4641" spans="1:5" ht="30" x14ac:dyDescent="0.25">
      <c r="A4641" t="s">
        <v>2456</v>
      </c>
      <c r="B4641" t="s">
        <v>7</v>
      </c>
      <c r="C4641" t="s">
        <v>2465</v>
      </c>
      <c r="D4641"/>
      <c r="E4641" s="1" t="str">
        <f t="shared" si="733"/>
        <v xml:space="preserve">gcmin:hemimorphite  skos:exactMatch  &lt;http://www.wikidata.org/entity/Q408008&gt;. </v>
      </c>
    </row>
    <row r="4642" spans="1:5" ht="30" x14ac:dyDescent="0.25">
      <c r="A4642" s="1" t="s">
        <v>2456</v>
      </c>
      <c r="B4642" s="1" t="s">
        <v>588</v>
      </c>
      <c r="C4642" s="1" t="s">
        <v>2466</v>
      </c>
      <c r="D4642" s="1" t="str">
        <f t="shared" ref="D4642:D4643" si="737">""""&amp;C4642&amp;""""</f>
        <v>"Zn | Si | O | H"</v>
      </c>
      <c r="E4642" s="1" t="str">
        <f t="shared" si="733"/>
        <v xml:space="preserve">gcmin:hemimorphite  gcmin:chemistryelements  "Zn | Si | O | H". </v>
      </c>
    </row>
    <row r="4643" spans="1:5" ht="30" x14ac:dyDescent="0.25">
      <c r="A4643" s="1" t="s">
        <v>2456</v>
      </c>
      <c r="B4643" s="1" t="s">
        <v>579</v>
      </c>
      <c r="C4643" s="1" t="s">
        <v>814</v>
      </c>
      <c r="D4643" s="1" t="str">
        <f t="shared" si="737"/>
        <v>"orthorhombic"</v>
      </c>
      <c r="E4643" s="1" t="str">
        <f t="shared" si="733"/>
        <v xml:space="preserve">gcmin:hemimorphite  gcmin:crystalsystem  "orthorhombic". </v>
      </c>
    </row>
    <row r="4644" spans="1:5" x14ac:dyDescent="0.25">
      <c r="A4644" t="s">
        <v>2456</v>
      </c>
      <c r="B4644" t="s">
        <v>23</v>
      </c>
      <c r="C4644" t="s">
        <v>1138</v>
      </c>
      <c r="D4644"/>
      <c r="E4644" s="1" t="str">
        <f t="shared" si="733"/>
        <v xml:space="preserve">gcmin:hemimorphite  skos:broader  strunz:s09_BD. </v>
      </c>
    </row>
    <row r="4645" spans="1:5" ht="45" x14ac:dyDescent="0.25">
      <c r="A4645" s="1" t="s">
        <v>2456</v>
      </c>
      <c r="B4645" s="1" t="s">
        <v>116</v>
      </c>
      <c r="C4645" s="1" t="s">
        <v>2467</v>
      </c>
      <c r="D4645" s="1" t="str">
        <f t="shared" ref="D4645:D4647" si="738">""""&amp;C4645&amp;""""</f>
        <v>"Zn&lt;sub&gt;4&lt;/sub&gt;(Si&lt;sub&gt;2&lt;/sub&gt;O&lt;sub&gt;7&lt;/sub&gt;)(OH)&lt;sub&gt;2&lt;/sub&gt;?H&lt;sub&gt;2&lt;/sub&gt;O"</v>
      </c>
      <c r="E4645" s="1" t="str">
        <f t="shared" si="733"/>
        <v xml:space="preserve">gcmin:hemimorphite  gcmin:imachemistry  "Zn&lt;sub&gt;4&lt;/sub&gt;(Si&lt;sub&gt;2&lt;/sub&gt;O&lt;sub&gt;7&lt;/sub&gt;)(OH)&lt;sub&gt;2&lt;/sub&gt;?H&lt;sub&gt;2&lt;/sub&gt;O". </v>
      </c>
    </row>
    <row r="4646" spans="1:5" ht="45" x14ac:dyDescent="0.25">
      <c r="A4646" s="1" t="s">
        <v>2456</v>
      </c>
      <c r="B4646" s="1" t="s">
        <v>602</v>
      </c>
      <c r="C4646" s="1" t="s">
        <v>2468</v>
      </c>
      <c r="D4646" s="1" t="str">
        <f t="shared" si="738"/>
        <v>"https://www.handbookofmineralogy.org/pdfs/hemimorphite.pdf"</v>
      </c>
      <c r="E4646" s="1" t="str">
        <f t="shared" si="733"/>
        <v xml:space="preserve">gcmin:hemimorphite  gcmin:handbookofmineralogyurl  "https://www.handbookofmineralogy.org/pdfs/hemimorphite.pdf". </v>
      </c>
    </row>
    <row r="4647" spans="1:5" ht="30" x14ac:dyDescent="0.25">
      <c r="A4647" s="1" t="s">
        <v>2456</v>
      </c>
      <c r="B4647" s="1" t="s">
        <v>586</v>
      </c>
      <c r="C4647" s="1">
        <v>1853</v>
      </c>
      <c r="D4647" s="1" t="str">
        <f t="shared" si="738"/>
        <v>"1853"</v>
      </c>
      <c r="E4647" s="1" t="str">
        <f t="shared" si="733"/>
        <v xml:space="preserve">gcmin:hemimorphite  gcmin:wikipediadate  "1853". </v>
      </c>
    </row>
    <row r="4648" spans="1:5" x14ac:dyDescent="0.25">
      <c r="A4648" t="s">
        <v>2456</v>
      </c>
      <c r="B4648" t="s">
        <v>13</v>
      </c>
      <c r="C4648" t="s">
        <v>77</v>
      </c>
      <c r="D4648"/>
      <c r="E4648" s="1" t="str">
        <f t="shared" si="733"/>
        <v xml:space="preserve">gcmin:hemimorphite  skos:inScheme  gcmin:conceptScheme. </v>
      </c>
    </row>
    <row r="4649" spans="1:5" x14ac:dyDescent="0.25">
      <c r="A4649" t="s">
        <v>2456</v>
      </c>
      <c r="B4649" t="s">
        <v>7</v>
      </c>
      <c r="C4649" t="s">
        <v>2469</v>
      </c>
      <c r="D4649"/>
      <c r="E4649" s="1" t="str">
        <f t="shared" si="733"/>
        <v xml:space="preserve">gcmin:hemimorphite  skos:exactMatch  &lt;https://www.mindat.org/1:1:1860:5&gt;. </v>
      </c>
    </row>
    <row r="4650" spans="1:5" x14ac:dyDescent="0.25">
      <c r="A4650" t="s">
        <v>2456</v>
      </c>
      <c r="B4650" t="s">
        <v>7</v>
      </c>
      <c r="C4650" t="s">
        <v>2470</v>
      </c>
      <c r="D4650"/>
      <c r="E4650" s="1" t="str">
        <f t="shared" si="733"/>
        <v xml:space="preserve">gcmin:hemimorphite  skos:exactMatch  gsqmin:hemimorphite. </v>
      </c>
    </row>
    <row r="4651" spans="1:5" ht="30" x14ac:dyDescent="0.25">
      <c r="A4651" s="1" t="s">
        <v>2456</v>
      </c>
      <c r="B4651" s="1" t="s">
        <v>590</v>
      </c>
      <c r="C4651" s="1" t="s">
        <v>643</v>
      </c>
      <c r="D4651" s="1" t="str">
        <f t="shared" ref="D4651:D4652" si="739">""""&amp;C4651&amp;""""</f>
        <v>"Approved"</v>
      </c>
      <c r="E4651" s="1" t="str">
        <f t="shared" si="733"/>
        <v xml:space="preserve">gcmin:hemimorphite  gcmin:imastatus  "Approved". </v>
      </c>
    </row>
    <row r="4652" spans="1:5" ht="30" x14ac:dyDescent="0.25">
      <c r="A4652" s="1" t="s">
        <v>2456</v>
      </c>
      <c r="B4652" s="1" t="s">
        <v>587</v>
      </c>
      <c r="C4652" s="1" t="s">
        <v>2457</v>
      </c>
      <c r="D4652" s="1" t="str">
        <f t="shared" si="739"/>
        <v>"Hemimorphite"</v>
      </c>
      <c r="E4652" s="1" t="str">
        <f t="shared" si="733"/>
        <v xml:space="preserve">gcmin:hemimorphite  gcmin:rruffnameplain  "Hemimorphite". </v>
      </c>
    </row>
    <row r="4653" spans="1:5" x14ac:dyDescent="0.25">
      <c r="A4653" t="s">
        <v>2456</v>
      </c>
      <c r="B4653" t="s">
        <v>4</v>
      </c>
      <c r="C4653">
        <v>2068</v>
      </c>
      <c r="D4653"/>
      <c r="E4653" s="1" t="str">
        <f t="shared" si="733"/>
        <v xml:space="preserve">gcmin:hemimorphite  gcmin:localitycount  2068. </v>
      </c>
    </row>
    <row r="4654" spans="1:5" ht="30" x14ac:dyDescent="0.25">
      <c r="A4654" s="1" t="s">
        <v>2471</v>
      </c>
      <c r="B4654" s="1" t="s">
        <v>604</v>
      </c>
      <c r="C4654" s="1" t="s">
        <v>1581</v>
      </c>
      <c r="D4654" s="1" t="str">
        <f t="shared" ref="D4654:D4658" si="740">""""&amp;C4654&amp;""""</f>
        <v>"Oxide, Metal: Oxygen = 3:4 and similar, With only medium-sized cations"</v>
      </c>
      <c r="E4654" s="1" t="str">
        <f t="shared" si="733"/>
        <v xml:space="preserve">gcmin:hercynite  gcmin:strunzlabel  "Oxide, Metal: Oxygen = 3:4 and similar, With only medium-sized cations". </v>
      </c>
    </row>
    <row r="4655" spans="1:5" ht="30" x14ac:dyDescent="0.25">
      <c r="A4655" s="1" t="s">
        <v>2471</v>
      </c>
      <c r="B4655" s="1" t="s">
        <v>26</v>
      </c>
      <c r="C4655" s="1" t="s">
        <v>2472</v>
      </c>
      <c r="D4655" s="1" t="str">
        <f t="shared" si="740"/>
        <v>"http://www.mindat.org/min-1875.html"</v>
      </c>
      <c r="E4655" s="1" t="str">
        <f t="shared" si="733"/>
        <v xml:space="preserve">gcmin:hercynite  gcmin:mindaturl  "http://www.mindat.org/min-1875.html". </v>
      </c>
    </row>
    <row r="4656" spans="1:5" ht="30" x14ac:dyDescent="0.25">
      <c r="A4656" s="1" t="s">
        <v>2471</v>
      </c>
      <c r="B4656" s="1" t="s">
        <v>590</v>
      </c>
      <c r="C4656" s="1" t="s">
        <v>675</v>
      </c>
      <c r="D4656" s="1" t="str">
        <f t="shared" si="740"/>
        <v>"Grandfathered|Approved"</v>
      </c>
      <c r="E4656" s="1" t="str">
        <f t="shared" si="733"/>
        <v xml:space="preserve">gcmin:hercynite  gcmin:imastatus  "Grandfathered|Approved". </v>
      </c>
    </row>
    <row r="4657" spans="1:5" ht="30" x14ac:dyDescent="0.25">
      <c r="A4657" s="1" t="s">
        <v>2471</v>
      </c>
      <c r="B4657" s="1" t="s">
        <v>601</v>
      </c>
      <c r="C4657" s="1" t="s">
        <v>2473</v>
      </c>
      <c r="D4657" s="1" t="str">
        <f t="shared" si="740"/>
        <v>"Hercynite"</v>
      </c>
      <c r="E4657" s="1" t="str">
        <f t="shared" si="733"/>
        <v xml:space="preserve">gcmin:hercynite  gcmin:rruffnamehtml  "Hercynite". </v>
      </c>
    </row>
    <row r="4658" spans="1:5" ht="60" x14ac:dyDescent="0.25">
      <c r="A4658" s="1" t="s">
        <v>2471</v>
      </c>
      <c r="B4658" s="1" t="s">
        <v>593</v>
      </c>
      <c r="C4658" s="1" t="s">
        <v>2474</v>
      </c>
      <c r="D4658" s="1" t="str">
        <f t="shared" si="740"/>
        <v>"Zippe F X M (1839) Ueber den hercinit, eine bisher unbekannt gebliebene spezies des mineralreiches, Verhandlungen der Gesellschaft des Vaterl?ndischen Museums in B≈hmen 1839, 19-27"</v>
      </c>
      <c r="E4658" s="1" t="str">
        <f t="shared" si="733"/>
        <v xml:space="preserve">gcmin:hercynite  gcmin:statusnotes  "Zippe F X M (1839) Ueber den hercinit, eine bisher unbekannt gebliebene spezies des mineralreiches, Verhandlungen der Gesellschaft des Vaterl?ndischen Museums in B≈hmen 1839, 19-27". </v>
      </c>
    </row>
    <row r="4659" spans="1:5" x14ac:dyDescent="0.25">
      <c r="A4659" t="s">
        <v>2471</v>
      </c>
      <c r="B4659" t="s">
        <v>7</v>
      </c>
      <c r="C4659" t="s">
        <v>2475</v>
      </c>
      <c r="D4659"/>
      <c r="E4659" s="1" t="str">
        <f t="shared" si="733"/>
        <v xml:space="preserve">gcmin:hercynite  skos:exactMatch  &lt;http://www.wikidata.org/entity/Q377086&gt;. </v>
      </c>
    </row>
    <row r="4660" spans="1:5" ht="30" x14ac:dyDescent="0.25">
      <c r="A4660" s="1" t="s">
        <v>2471</v>
      </c>
      <c r="B4660" s="1" t="s">
        <v>606</v>
      </c>
      <c r="C4660" s="1" t="s">
        <v>2476</v>
      </c>
      <c r="D4660" s="1" t="str">
        <f t="shared" ref="D4660:D4662" si="741">""""&amp;C4660&amp;""""</f>
        <v>"IUPAC: IronII dialuminium tetraoxide"</v>
      </c>
      <c r="E4660" s="1" t="str">
        <f t="shared" si="733"/>
        <v xml:space="preserve">gcmin:hercynite  gcmin:iupacchemname  "IUPAC: IronII dialuminium tetraoxide". </v>
      </c>
    </row>
    <row r="4661" spans="1:5" ht="30" x14ac:dyDescent="0.25">
      <c r="A4661" s="1" t="s">
        <v>2471</v>
      </c>
      <c r="B4661" s="1" t="s">
        <v>581</v>
      </c>
      <c r="C4661" s="1" t="s">
        <v>2477</v>
      </c>
      <c r="D4661" s="1" t="str">
        <f t="shared" si="741"/>
        <v>"R170038"</v>
      </c>
      <c r="E4661" s="1" t="str">
        <f t="shared" si="733"/>
        <v xml:space="preserve">gcmin:hercynite  gcmin:rruffids  "R170038". </v>
      </c>
    </row>
    <row r="4662" spans="1:5" ht="30" x14ac:dyDescent="0.25">
      <c r="A4662" s="1" t="s">
        <v>2471</v>
      </c>
      <c r="B4662" s="1" t="s">
        <v>17</v>
      </c>
      <c r="C4662" s="1" t="s">
        <v>2473</v>
      </c>
      <c r="D4662" s="1" t="str">
        <f t="shared" si="741"/>
        <v>"Hercynite"</v>
      </c>
      <c r="E4662" s="1" t="str">
        <f t="shared" si="733"/>
        <v xml:space="preserve">gcmin:hercynite  skos:prefLabel  "Hercynite". </v>
      </c>
    </row>
    <row r="4663" spans="1:5" x14ac:dyDescent="0.25">
      <c r="A4663" t="s">
        <v>2471</v>
      </c>
      <c r="B4663" t="s">
        <v>7</v>
      </c>
      <c r="C4663" t="s">
        <v>2478</v>
      </c>
      <c r="D4663"/>
      <c r="E4663" s="1" t="str">
        <f t="shared" si="733"/>
        <v xml:space="preserve">gcmin:hercynite  skos:exactMatch  gsqmin:hercynite. </v>
      </c>
    </row>
    <row r="4664" spans="1:5" ht="30" x14ac:dyDescent="0.25">
      <c r="A4664" t="s">
        <v>2471</v>
      </c>
      <c r="B4664" t="s">
        <v>23</v>
      </c>
      <c r="C4664" t="s">
        <v>508</v>
      </c>
      <c r="D4664"/>
      <c r="E4664" s="1" t="str">
        <f t="shared" si="733"/>
        <v xml:space="preserve">gcmin:hercynite  skos:broader  &lt;https://w3id.org/geochem/1.0/mingroup/52933&gt;. </v>
      </c>
    </row>
    <row r="4665" spans="1:5" ht="30" x14ac:dyDescent="0.25">
      <c r="A4665" s="1" t="s">
        <v>2471</v>
      </c>
      <c r="B4665" s="1" t="s">
        <v>21</v>
      </c>
      <c r="C4665" s="1" t="s">
        <v>2479</v>
      </c>
      <c r="D4665" s="1" t="str">
        <f t="shared" ref="D4665:D4669" si="742">""""&amp;C4665&amp;""""</f>
        <v>"min-1875"</v>
      </c>
      <c r="E4665" s="1" t="str">
        <f t="shared" si="733"/>
        <v xml:space="preserve">gcmin:hercynite  gcmin:mindatid  "min-1875". </v>
      </c>
    </row>
    <row r="4666" spans="1:5" ht="30" x14ac:dyDescent="0.25">
      <c r="A4666" s="1" t="s">
        <v>2471</v>
      </c>
      <c r="B4666" s="1" t="s">
        <v>584</v>
      </c>
      <c r="C4666" s="1" t="s">
        <v>1579</v>
      </c>
      <c r="D4666" s="1" t="str">
        <f t="shared" si="742"/>
        <v>"Spinel"</v>
      </c>
      <c r="E4666" s="1" t="str">
        <f t="shared" si="733"/>
        <v xml:space="preserve">gcmin:hercynite  gcmin:structuralgroup  "Spinel". </v>
      </c>
    </row>
    <row r="4667" spans="1:5" ht="30" x14ac:dyDescent="0.25">
      <c r="A4667" s="1" t="s">
        <v>2471</v>
      </c>
      <c r="B4667" s="1" t="s">
        <v>116</v>
      </c>
      <c r="C4667" s="1" t="s">
        <v>2480</v>
      </c>
      <c r="D4667" s="1" t="str">
        <f t="shared" si="742"/>
        <v>"Fe&lt;sup&gt;2+&lt;/sup&gt;Al&lt;sub&gt;2&lt;/sub&gt;O&lt;sub&gt;4&lt;/sub&gt;"</v>
      </c>
      <c r="E4667" s="1" t="str">
        <f t="shared" si="733"/>
        <v xml:space="preserve">gcmin:hercynite  gcmin:imachemistry  "Fe&lt;sup&gt;2+&lt;/sup&gt;Al&lt;sub&gt;2&lt;/sub&gt;O&lt;sub&gt;4&lt;/sub&gt;". </v>
      </c>
    </row>
    <row r="4668" spans="1:5" ht="30" x14ac:dyDescent="0.25">
      <c r="A4668" s="1" t="s">
        <v>2471</v>
      </c>
      <c r="B4668" s="1" t="s">
        <v>15</v>
      </c>
      <c r="C4668" s="1" t="s">
        <v>2473</v>
      </c>
      <c r="D4668" s="1" t="str">
        <f t="shared" si="742"/>
        <v>"Hercynite"</v>
      </c>
      <c r="E4668" s="1" t="str">
        <f t="shared" si="733"/>
        <v xml:space="preserve">gcmin:hercynite  rdfs:label  "Hercynite". </v>
      </c>
    </row>
    <row r="4669" spans="1:5" ht="30" x14ac:dyDescent="0.25">
      <c r="A4669" s="1" t="s">
        <v>2471</v>
      </c>
      <c r="B4669" s="1" t="s">
        <v>588</v>
      </c>
      <c r="C4669" s="1" t="s">
        <v>2481</v>
      </c>
      <c r="D4669" s="1" t="str">
        <f t="shared" si="742"/>
        <v>"Fe | Al | O"</v>
      </c>
      <c r="E4669" s="1" t="str">
        <f t="shared" si="733"/>
        <v xml:space="preserve">gcmin:hercynite  gcmin:chemistryelements  "Fe | Al | O". </v>
      </c>
    </row>
    <row r="4670" spans="1:5" x14ac:dyDescent="0.25">
      <c r="A4670" t="s">
        <v>2471</v>
      </c>
      <c r="B4670" t="s">
        <v>7</v>
      </c>
      <c r="C4670" t="s">
        <v>2482</v>
      </c>
      <c r="D4670"/>
      <c r="E4670" s="1" t="str">
        <f t="shared" si="733"/>
        <v xml:space="preserve">gcmin:hercynite  skos:exactMatch  &lt;https://www.mindat.org/1:1:1875:9&gt;. </v>
      </c>
    </row>
    <row r="4671" spans="1:5" ht="30" x14ac:dyDescent="0.25">
      <c r="A4671" s="1" t="s">
        <v>2471</v>
      </c>
      <c r="B4671" s="1" t="s">
        <v>586</v>
      </c>
      <c r="C4671" s="1">
        <v>1839</v>
      </c>
      <c r="D4671" s="1" t="str">
        <f t="shared" ref="D4671:D4673" si="743">""""&amp;C4671&amp;""""</f>
        <v>"1839"</v>
      </c>
      <c r="E4671" s="1" t="str">
        <f t="shared" si="733"/>
        <v xml:space="preserve">gcmin:hercynite  gcmin:wikipediadate  "1839". </v>
      </c>
    </row>
    <row r="4672" spans="1:5" ht="30" x14ac:dyDescent="0.25">
      <c r="A4672" s="1" t="s">
        <v>2471</v>
      </c>
      <c r="B4672" s="1" t="s">
        <v>577</v>
      </c>
      <c r="C4672" s="1" t="s">
        <v>2483</v>
      </c>
      <c r="D4672" s="1" t="str">
        <f t="shared" si="743"/>
        <v>"http://www.webmineral.com/data/Hercynite.shtml"</v>
      </c>
      <c r="E4672" s="1" t="str">
        <f t="shared" si="733"/>
        <v xml:space="preserve">gcmin:hercynite  gcmin:webmineralurl  "http://www.webmineral.com/data/Hercynite.shtml". </v>
      </c>
    </row>
    <row r="4673" spans="1:5" ht="45" x14ac:dyDescent="0.25">
      <c r="A4673" s="1" t="s">
        <v>2471</v>
      </c>
      <c r="B4673" s="1" t="s">
        <v>602</v>
      </c>
      <c r="C4673" s="1" t="s">
        <v>2484</v>
      </c>
      <c r="D4673" s="1" t="str">
        <f t="shared" si="743"/>
        <v>"https://www.handbookofmineralogy.org/pdfs/hercynite.pdf"</v>
      </c>
      <c r="E4673" s="1" t="str">
        <f t="shared" si="733"/>
        <v xml:space="preserve">gcmin:hercynite  gcmin:handbookofmineralogyurl  "https://www.handbookofmineralogy.org/pdfs/hercynite.pdf". </v>
      </c>
    </row>
    <row r="4674" spans="1:5" x14ac:dyDescent="0.25">
      <c r="A4674" t="s">
        <v>2471</v>
      </c>
      <c r="B4674" t="s">
        <v>11</v>
      </c>
      <c r="C4674" t="s">
        <v>12</v>
      </c>
      <c r="D4674"/>
      <c r="E4674" s="1" t="str">
        <f t="shared" si="733"/>
        <v xml:space="preserve">gcmin:hercynite  rdf:type  skos:Concept. </v>
      </c>
    </row>
    <row r="4675" spans="1:5" ht="30" x14ac:dyDescent="0.25">
      <c r="A4675" s="1" t="s">
        <v>2471</v>
      </c>
      <c r="B4675" s="1" t="s">
        <v>610</v>
      </c>
      <c r="C4675" s="1" t="s">
        <v>1589</v>
      </c>
      <c r="D4675" s="1" t="str">
        <f t="shared" ref="D4675:D4676" si="744">""""&amp;C4675&amp;""""</f>
        <v>"spinel"</v>
      </c>
      <c r="E4675" s="1" t="str">
        <f t="shared" ref="E4675:E4738" si="745">A4675 &amp; "  " &amp; B4675 &amp; "  " &amp; IF(ISBLANK(D4675),C4675, D4675) &amp; ". "</f>
        <v xml:space="preserve">gcmin:hercynite  gcmin:fleischersgroup  "spinel". </v>
      </c>
    </row>
    <row r="4676" spans="1:5" ht="30" x14ac:dyDescent="0.25">
      <c r="A4676" s="1" t="s">
        <v>2471</v>
      </c>
      <c r="B4676" s="1" t="s">
        <v>579</v>
      </c>
      <c r="C4676" s="1" t="s">
        <v>712</v>
      </c>
      <c r="D4676" s="1" t="str">
        <f t="shared" si="744"/>
        <v>"cubic"</v>
      </c>
      <c r="E4676" s="1" t="str">
        <f t="shared" si="745"/>
        <v xml:space="preserve">gcmin:hercynite  gcmin:crystalsystem  "cubic". </v>
      </c>
    </row>
    <row r="4677" spans="1:5" x14ac:dyDescent="0.25">
      <c r="A4677" t="s">
        <v>2471</v>
      </c>
      <c r="B4677" t="s">
        <v>13</v>
      </c>
      <c r="C4677" t="s">
        <v>77</v>
      </c>
      <c r="D4677"/>
      <c r="E4677" s="1" t="str">
        <f t="shared" si="745"/>
        <v xml:space="preserve">gcmin:hercynite  skos:inScheme  gcmin:conceptScheme. </v>
      </c>
    </row>
    <row r="4678" spans="1:5" x14ac:dyDescent="0.25">
      <c r="A4678" t="s">
        <v>2471</v>
      </c>
      <c r="B4678" t="s">
        <v>4</v>
      </c>
      <c r="C4678">
        <v>500</v>
      </c>
      <c r="D4678"/>
      <c r="E4678" s="1" t="str">
        <f t="shared" si="745"/>
        <v xml:space="preserve">gcmin:hercynite  gcmin:localitycount  500. </v>
      </c>
    </row>
    <row r="4679" spans="1:5" ht="30" x14ac:dyDescent="0.25">
      <c r="A4679" s="1" t="s">
        <v>2471</v>
      </c>
      <c r="B4679" s="1" t="s">
        <v>587</v>
      </c>
      <c r="C4679" s="1" t="s">
        <v>2473</v>
      </c>
      <c r="D4679" s="1" t="str">
        <f t="shared" ref="D4679:D4685" si="746">""""&amp;C4679&amp;""""</f>
        <v>"Hercynite"</v>
      </c>
      <c r="E4679" s="1" t="str">
        <f t="shared" si="745"/>
        <v xml:space="preserve">gcmin:hercynite  gcmin:rruffnameplain  "Hercynite". </v>
      </c>
    </row>
    <row r="4680" spans="1:5" ht="30" x14ac:dyDescent="0.25">
      <c r="A4680" s="1" t="s">
        <v>2471</v>
      </c>
      <c r="B4680" s="1" t="s">
        <v>598</v>
      </c>
      <c r="C4680" s="1" t="s">
        <v>2480</v>
      </c>
      <c r="D4680" s="1" t="str">
        <f t="shared" si="746"/>
        <v>"Fe&lt;sup&gt;2+&lt;/sup&gt;Al&lt;sub&gt;2&lt;/sub&gt;O&lt;sub&gt;4&lt;/sub&gt;"</v>
      </c>
      <c r="E4680" s="1" t="str">
        <f t="shared" si="745"/>
        <v xml:space="preserve">gcmin:hercynite  gcmin:rruffchemistry  "Fe&lt;sup&gt;2+&lt;/sup&gt;Al&lt;sub&gt;2&lt;/sub&gt;O&lt;sub&gt;4&lt;/sub&gt;". </v>
      </c>
    </row>
    <row r="4681" spans="1:5" ht="30" x14ac:dyDescent="0.25">
      <c r="A4681" s="1" t="s">
        <v>2471</v>
      </c>
      <c r="B4681" s="1" t="s">
        <v>575</v>
      </c>
      <c r="C4681" s="1" t="s">
        <v>1594</v>
      </c>
      <c r="D4681" s="1" t="str">
        <f t="shared" si="746"/>
        <v>"04.BB.05"</v>
      </c>
      <c r="E4681" s="1" t="str">
        <f t="shared" si="745"/>
        <v xml:space="preserve">gcmin:hercynite  gcmin:strunzcodeV10  "04.BB.05". </v>
      </c>
    </row>
    <row r="4682" spans="1:5" ht="30" x14ac:dyDescent="0.25">
      <c r="A4682" s="1" t="s">
        <v>2485</v>
      </c>
      <c r="B4682" s="1" t="s">
        <v>590</v>
      </c>
      <c r="C4682" s="1" t="s">
        <v>675</v>
      </c>
      <c r="D4682" s="1" t="str">
        <f t="shared" si="746"/>
        <v>"Grandfathered|Approved"</v>
      </c>
      <c r="E4682" s="1" t="str">
        <f t="shared" si="745"/>
        <v xml:space="preserve">gcmin:hessite  gcmin:imastatus  "Grandfathered|Approved". </v>
      </c>
    </row>
    <row r="4683" spans="1:5" ht="30" x14ac:dyDescent="0.25">
      <c r="A4683" s="1" t="s">
        <v>2485</v>
      </c>
      <c r="B4683" s="1" t="s">
        <v>575</v>
      </c>
      <c r="C4683" s="1" t="s">
        <v>2486</v>
      </c>
      <c r="D4683" s="1" t="str">
        <f t="shared" si="746"/>
        <v>"02.BA.60"</v>
      </c>
      <c r="E4683" s="1" t="str">
        <f t="shared" si="745"/>
        <v xml:space="preserve">gcmin:hessite  gcmin:strunzcodeV10  "02.BA.60". </v>
      </c>
    </row>
    <row r="4684" spans="1:5" ht="75" x14ac:dyDescent="0.25">
      <c r="A4684" s="1" t="s">
        <v>2485</v>
      </c>
      <c r="B4684" s="1" t="s">
        <v>593</v>
      </c>
      <c r="C4684" s="1" t="s">
        <v>2487</v>
      </c>
      <c r="D4684" s="1" t="str">
        <f t="shared" si="746"/>
        <v>"Fr≈bel J (1843) 4. Zunft: Monotrimetrische Pyrito?den. 1. Familie: Pyrrhotinen. Hessit, in Grundz?ge eines Systemes der Krystallologie oder der Naturgeschichte der Unorganischen Individuen, Druck und Verlag des Literarischen Comptoirs (Z?rich und Winterthur) 48-5"</v>
      </c>
      <c r="E4684" s="1" t="str">
        <f t="shared" si="745"/>
        <v xml:space="preserve">gcmin:hessite  gcmin:statusnotes  "Fr≈bel J (1843) 4. Zunft: Monotrimetrische Pyrito?den. 1. Familie: Pyrrhotinen. Hessit, in Grundz?ge eines Systemes der Krystallologie oder der Naturgeschichte der Unorganischen Individuen, Druck und Verlag des Literarischen Comptoirs (Z?rich und Winterthur) 48-5". </v>
      </c>
    </row>
    <row r="4685" spans="1:5" ht="30" x14ac:dyDescent="0.25">
      <c r="A4685" s="1" t="s">
        <v>2485</v>
      </c>
      <c r="B4685" s="1" t="s">
        <v>587</v>
      </c>
      <c r="C4685" s="1" t="s">
        <v>2488</v>
      </c>
      <c r="D4685" s="1" t="str">
        <f t="shared" si="746"/>
        <v>"Hessite"</v>
      </c>
      <c r="E4685" s="1" t="str">
        <f t="shared" si="745"/>
        <v xml:space="preserve">gcmin:hessite  gcmin:rruffnameplain  "Hessite". </v>
      </c>
    </row>
    <row r="4686" spans="1:5" x14ac:dyDescent="0.25">
      <c r="A4686" t="s">
        <v>2485</v>
      </c>
      <c r="B4686" t="s">
        <v>7</v>
      </c>
      <c r="C4686" t="s">
        <v>2489</v>
      </c>
      <c r="D4686"/>
      <c r="E4686" s="1" t="str">
        <f t="shared" si="745"/>
        <v xml:space="preserve">gcmin:hessite  skos:exactMatch  gsqmin:hessite. </v>
      </c>
    </row>
    <row r="4687" spans="1:5" ht="30" x14ac:dyDescent="0.25">
      <c r="A4687" s="1" t="s">
        <v>2485</v>
      </c>
      <c r="B4687" s="1" t="s">
        <v>577</v>
      </c>
      <c r="C4687" s="1" t="s">
        <v>2490</v>
      </c>
      <c r="D4687" s="1" t="str">
        <f>""""&amp;C4687&amp;""""</f>
        <v>"http://www.webmineral.com/data/Hessite.shtml"</v>
      </c>
      <c r="E4687" s="1" t="str">
        <f t="shared" si="745"/>
        <v xml:space="preserve">gcmin:hessite  gcmin:webmineralurl  "http://www.webmineral.com/data/Hessite.shtml". </v>
      </c>
    </row>
    <row r="4688" spans="1:5" x14ac:dyDescent="0.25">
      <c r="A4688" t="s">
        <v>2485</v>
      </c>
      <c r="B4688" t="s">
        <v>7</v>
      </c>
      <c r="C4688" t="s">
        <v>2491</v>
      </c>
      <c r="D4688"/>
      <c r="E4688" s="1" t="str">
        <f t="shared" si="745"/>
        <v xml:space="preserve">gcmin:hessite  skos:exactMatch  &lt;http://www.wikidata.org/entity/Q418863&gt;. </v>
      </c>
    </row>
    <row r="4689" spans="1:5" x14ac:dyDescent="0.25">
      <c r="A4689" t="s">
        <v>2485</v>
      </c>
      <c r="B4689" t="s">
        <v>23</v>
      </c>
      <c r="C4689" t="s">
        <v>464</v>
      </c>
      <c r="D4689"/>
      <c r="E4689" s="1" t="str">
        <f t="shared" si="745"/>
        <v xml:space="preserve">gcmin:hessite  skos:broader  strunz:s02_BA. </v>
      </c>
    </row>
    <row r="4690" spans="1:5" ht="30" x14ac:dyDescent="0.25">
      <c r="A4690" s="1" t="s">
        <v>2485</v>
      </c>
      <c r="B4690" s="1" t="s">
        <v>26</v>
      </c>
      <c r="C4690" s="1" t="s">
        <v>2492</v>
      </c>
      <c r="D4690" s="1" t="str">
        <f t="shared" ref="D4690:D4692" si="747">""""&amp;C4690&amp;""""</f>
        <v>"http://www.mindat.org/min-1881.html"</v>
      </c>
      <c r="E4690" s="1" t="str">
        <f t="shared" si="745"/>
        <v xml:space="preserve">gcmin:hessite  gcmin:mindaturl  "http://www.mindat.org/min-1881.html". </v>
      </c>
    </row>
    <row r="4691" spans="1:5" ht="45" x14ac:dyDescent="0.25">
      <c r="A4691" s="1" t="s">
        <v>2485</v>
      </c>
      <c r="B4691" s="1" t="s">
        <v>602</v>
      </c>
      <c r="C4691" s="1" t="s">
        <v>2493</v>
      </c>
      <c r="D4691" s="1" t="str">
        <f t="shared" si="747"/>
        <v>"https://www.handbookofmineralogy.org/pdfs/hessite.pdf"</v>
      </c>
      <c r="E4691" s="1" t="str">
        <f t="shared" si="745"/>
        <v xml:space="preserve">gcmin:hessite  gcmin:handbookofmineralogyurl  "https://www.handbookofmineralogy.org/pdfs/hessite.pdf". </v>
      </c>
    </row>
    <row r="4692" spans="1:5" ht="30" x14ac:dyDescent="0.25">
      <c r="A4692" s="1" t="s">
        <v>2485</v>
      </c>
      <c r="B4692" s="1" t="s">
        <v>579</v>
      </c>
      <c r="C4692" s="1" t="s">
        <v>580</v>
      </c>
      <c r="D4692" s="1" t="str">
        <f t="shared" si="747"/>
        <v>"monoclinic"</v>
      </c>
      <c r="E4692" s="1" t="str">
        <f t="shared" si="745"/>
        <v xml:space="preserve">gcmin:hessite  gcmin:crystalsystem  "monoclinic". </v>
      </c>
    </row>
    <row r="4693" spans="1:5" x14ac:dyDescent="0.25">
      <c r="A4693" t="s">
        <v>2485</v>
      </c>
      <c r="B4693" t="s">
        <v>11</v>
      </c>
      <c r="C4693" t="s">
        <v>12</v>
      </c>
      <c r="D4693"/>
      <c r="E4693" s="1" t="str">
        <f t="shared" si="745"/>
        <v xml:space="preserve">gcmin:hessite  rdf:type  skos:Concept. </v>
      </c>
    </row>
    <row r="4694" spans="1:5" ht="30" x14ac:dyDescent="0.25">
      <c r="A4694" s="1" t="s">
        <v>2485</v>
      </c>
      <c r="B4694" s="1" t="s">
        <v>21</v>
      </c>
      <c r="C4694" s="1" t="s">
        <v>2494</v>
      </c>
      <c r="D4694" s="1" t="str">
        <f>""""&amp;C4694&amp;""""</f>
        <v>"min-1881"</v>
      </c>
      <c r="E4694" s="1" t="str">
        <f t="shared" si="745"/>
        <v xml:space="preserve">gcmin:hessite  gcmin:mindatid  "min-1881". </v>
      </c>
    </row>
    <row r="4695" spans="1:5" x14ac:dyDescent="0.25">
      <c r="A4695" t="s">
        <v>2485</v>
      </c>
      <c r="B4695" t="s">
        <v>4</v>
      </c>
      <c r="C4695">
        <v>1115</v>
      </c>
      <c r="D4695"/>
      <c r="E4695" s="1" t="str">
        <f t="shared" si="745"/>
        <v xml:space="preserve">gcmin:hessite  gcmin:localitycount  1115. </v>
      </c>
    </row>
    <row r="4696" spans="1:5" x14ac:dyDescent="0.25">
      <c r="A4696" t="s">
        <v>2485</v>
      </c>
      <c r="B4696" t="s">
        <v>13</v>
      </c>
      <c r="C4696" t="s">
        <v>77</v>
      </c>
      <c r="D4696"/>
      <c r="E4696" s="1" t="str">
        <f t="shared" si="745"/>
        <v xml:space="preserve">gcmin:hessite  skos:inScheme  gcmin:conceptScheme. </v>
      </c>
    </row>
    <row r="4697" spans="1:5" ht="30" x14ac:dyDescent="0.25">
      <c r="A4697" s="1" t="s">
        <v>2485</v>
      </c>
      <c r="B4697" s="1" t="s">
        <v>17</v>
      </c>
      <c r="C4697" s="1" t="s">
        <v>2488</v>
      </c>
      <c r="D4697" s="1" t="str">
        <f t="shared" ref="D4697:D4705" si="748">""""&amp;C4697&amp;""""</f>
        <v>"Hessite"</v>
      </c>
      <c r="E4697" s="1" t="str">
        <f t="shared" si="745"/>
        <v xml:space="preserve">gcmin:hessite  skos:prefLabel  "Hessite". </v>
      </c>
    </row>
    <row r="4698" spans="1:5" ht="30" x14ac:dyDescent="0.25">
      <c r="A4698" s="1" t="s">
        <v>2485</v>
      </c>
      <c r="B4698" s="1" t="s">
        <v>604</v>
      </c>
      <c r="C4698" s="1" t="s">
        <v>605</v>
      </c>
      <c r="D4698" s="1" t="str">
        <f t="shared" si="748"/>
        <v>"Metal sulfide M:S &gt; 1:1 with Cu, Ag, Au"</v>
      </c>
      <c r="E4698" s="1" t="str">
        <f t="shared" si="745"/>
        <v xml:space="preserve">gcmin:hessite  gcmin:strunzlabel  "Metal sulfide M:S &gt; 1:1 with Cu, Ag, Au". </v>
      </c>
    </row>
    <row r="4699" spans="1:5" ht="30" x14ac:dyDescent="0.25">
      <c r="A4699" s="1" t="s">
        <v>2485</v>
      </c>
      <c r="B4699" s="1" t="s">
        <v>606</v>
      </c>
      <c r="C4699" s="1" t="s">
        <v>2495</v>
      </c>
      <c r="D4699" s="1" t="str">
        <f t="shared" si="748"/>
        <v>"IUPAC: Disilver telluride"</v>
      </c>
      <c r="E4699" s="1" t="str">
        <f t="shared" si="745"/>
        <v xml:space="preserve">gcmin:hessite  gcmin:iupacchemname  "IUPAC: Disilver telluride". </v>
      </c>
    </row>
    <row r="4700" spans="1:5" ht="30" x14ac:dyDescent="0.25">
      <c r="A4700" s="1" t="s">
        <v>2485</v>
      </c>
      <c r="B4700" s="1" t="s">
        <v>581</v>
      </c>
      <c r="C4700" s="1" t="s">
        <v>2496</v>
      </c>
      <c r="D4700" s="1" t="str">
        <f t="shared" si="748"/>
        <v>"R060226 | R070445"</v>
      </c>
      <c r="E4700" s="1" t="str">
        <f t="shared" si="745"/>
        <v xml:space="preserve">gcmin:hessite  gcmin:rruffids  "R060226 | R070445". </v>
      </c>
    </row>
    <row r="4701" spans="1:5" ht="30" x14ac:dyDescent="0.25">
      <c r="A4701" s="1" t="s">
        <v>2485</v>
      </c>
      <c r="B4701" s="1" t="s">
        <v>15</v>
      </c>
      <c r="C4701" s="1" t="s">
        <v>2488</v>
      </c>
      <c r="D4701" s="1" t="str">
        <f t="shared" si="748"/>
        <v>"Hessite"</v>
      </c>
      <c r="E4701" s="1" t="str">
        <f t="shared" si="745"/>
        <v xml:space="preserve">gcmin:hessite  rdfs:label  "Hessite". </v>
      </c>
    </row>
    <row r="4702" spans="1:5" ht="30" x14ac:dyDescent="0.25">
      <c r="A4702" s="1" t="s">
        <v>2485</v>
      </c>
      <c r="B4702" s="1" t="s">
        <v>588</v>
      </c>
      <c r="C4702" s="1" t="s">
        <v>2497</v>
      </c>
      <c r="D4702" s="1" t="str">
        <f t="shared" si="748"/>
        <v>"Ag | Te"</v>
      </c>
      <c r="E4702" s="1" t="str">
        <f t="shared" si="745"/>
        <v xml:space="preserve">gcmin:hessite  gcmin:chemistryelements  "Ag | Te". </v>
      </c>
    </row>
    <row r="4703" spans="1:5" ht="30" x14ac:dyDescent="0.25">
      <c r="A4703" s="1" t="s">
        <v>2485</v>
      </c>
      <c r="B4703" s="1" t="s">
        <v>116</v>
      </c>
      <c r="C4703" s="1" t="s">
        <v>2498</v>
      </c>
      <c r="D4703" s="1" t="str">
        <f t="shared" si="748"/>
        <v>"Ag&lt;sub&gt;2&lt;/sub&gt;Te"</v>
      </c>
      <c r="E4703" s="1" t="str">
        <f t="shared" si="745"/>
        <v xml:space="preserve">gcmin:hessite  gcmin:imachemistry  "Ag&lt;sub&gt;2&lt;/sub&gt;Te". </v>
      </c>
    </row>
    <row r="4704" spans="1:5" ht="30" x14ac:dyDescent="0.25">
      <c r="A4704" s="1" t="s">
        <v>2485</v>
      </c>
      <c r="B4704" s="1" t="s">
        <v>586</v>
      </c>
      <c r="C4704" s="1">
        <v>1899</v>
      </c>
      <c r="D4704" s="1" t="str">
        <f t="shared" si="748"/>
        <v>"1899"</v>
      </c>
      <c r="E4704" s="1" t="str">
        <f t="shared" si="745"/>
        <v xml:space="preserve">gcmin:hessite  gcmin:wikipediadate  "1899". </v>
      </c>
    </row>
    <row r="4705" spans="1:5" ht="30" x14ac:dyDescent="0.25">
      <c r="A4705" s="1" t="s">
        <v>2485</v>
      </c>
      <c r="B4705" s="1" t="s">
        <v>598</v>
      </c>
      <c r="C4705" s="1" t="s">
        <v>2498</v>
      </c>
      <c r="D4705" s="1" t="str">
        <f t="shared" si="748"/>
        <v>"Ag&lt;sub&gt;2&lt;/sub&gt;Te"</v>
      </c>
      <c r="E4705" s="1" t="str">
        <f t="shared" si="745"/>
        <v xml:space="preserve">gcmin:hessite  gcmin:rruffchemistry  "Ag&lt;sub&gt;2&lt;/sub&gt;Te". </v>
      </c>
    </row>
    <row r="4706" spans="1:5" x14ac:dyDescent="0.25">
      <c r="A4706" t="s">
        <v>2485</v>
      </c>
      <c r="B4706" t="s">
        <v>7</v>
      </c>
      <c r="C4706" t="s">
        <v>2499</v>
      </c>
      <c r="D4706"/>
      <c r="E4706" s="1" t="str">
        <f t="shared" si="745"/>
        <v xml:space="preserve">gcmin:hessite  skos:exactMatch  &lt;https://www.mindat.org/1:1:1881:0&gt;. </v>
      </c>
    </row>
    <row r="4707" spans="1:5" ht="30" x14ac:dyDescent="0.25">
      <c r="A4707" s="1" t="s">
        <v>2485</v>
      </c>
      <c r="B4707" s="1" t="s">
        <v>601</v>
      </c>
      <c r="C4707" s="1" t="s">
        <v>2488</v>
      </c>
      <c r="D4707" s="1" t="str">
        <f t="shared" ref="D4707:D4708" si="749">""""&amp;C4707&amp;""""</f>
        <v>"Hessite"</v>
      </c>
      <c r="E4707" s="1" t="str">
        <f t="shared" si="745"/>
        <v xml:space="preserve">gcmin:hessite  gcmin:rruffnamehtml  "Hessite". </v>
      </c>
    </row>
    <row r="4708" spans="1:5" ht="45" x14ac:dyDescent="0.25">
      <c r="A4708" s="1" t="s">
        <v>1064</v>
      </c>
      <c r="B4708" s="1" t="s">
        <v>17</v>
      </c>
      <c r="C4708" s="1" t="s">
        <v>2500</v>
      </c>
      <c r="D4708" s="1" t="str">
        <f t="shared" si="749"/>
        <v>"High-calcium pyroxene"</v>
      </c>
      <c r="E4708" s="1" t="str">
        <f t="shared" si="745"/>
        <v xml:space="preserve">gcmin:high-calciumpyroxene  skos:prefLabel  "High-calcium pyroxene". </v>
      </c>
    </row>
    <row r="4709" spans="1:5" ht="30" x14ac:dyDescent="0.25">
      <c r="A4709" t="s">
        <v>1064</v>
      </c>
      <c r="B4709" t="s">
        <v>7</v>
      </c>
      <c r="C4709" t="s">
        <v>2501</v>
      </c>
      <c r="D4709"/>
      <c r="E4709" s="1" t="str">
        <f t="shared" si="745"/>
        <v xml:space="preserve">gcmin:high-calciumpyroxene  skos:exactMatch  &lt;https://www.mindat.org/1:1:47880:9&gt;. </v>
      </c>
    </row>
    <row r="4710" spans="1:5" x14ac:dyDescent="0.25">
      <c r="A4710" t="s">
        <v>1064</v>
      </c>
      <c r="B4710" t="s">
        <v>4</v>
      </c>
      <c r="C4710">
        <v>9413</v>
      </c>
      <c r="D4710"/>
      <c r="E4710" s="1" t="str">
        <f t="shared" si="745"/>
        <v xml:space="preserve">gcmin:high-calciumpyroxene  gcmin:localitycount  9413. </v>
      </c>
    </row>
    <row r="4711" spans="1:5" ht="45" x14ac:dyDescent="0.25">
      <c r="A4711" s="1" t="s">
        <v>1064</v>
      </c>
      <c r="B4711" s="1" t="s">
        <v>15</v>
      </c>
      <c r="C4711" s="1" t="s">
        <v>2500</v>
      </c>
      <c r="D4711" s="1" t="str">
        <f t="shared" ref="D4711:D4712" si="750">""""&amp;C4711&amp;""""</f>
        <v>"High-calcium pyroxene"</v>
      </c>
      <c r="E4711" s="1" t="str">
        <f t="shared" si="745"/>
        <v xml:space="preserve">gcmin:high-calciumpyroxene  rdfs:label  "High-calcium pyroxene". </v>
      </c>
    </row>
    <row r="4712" spans="1:5" ht="45" x14ac:dyDescent="0.25">
      <c r="A4712" s="1" t="s">
        <v>1064</v>
      </c>
      <c r="B4712" s="1" t="s">
        <v>21</v>
      </c>
      <c r="C4712" s="1" t="s">
        <v>2502</v>
      </c>
      <c r="D4712" s="1" t="str">
        <f t="shared" si="750"/>
        <v>"min-47880"</v>
      </c>
      <c r="E4712" s="1" t="str">
        <f t="shared" si="745"/>
        <v xml:space="preserve">gcmin:high-calciumpyroxene  gcmin:mindatid  "min-47880". </v>
      </c>
    </row>
    <row r="4713" spans="1:5" ht="45" x14ac:dyDescent="0.25">
      <c r="A4713" s="1" t="s">
        <v>1064</v>
      </c>
      <c r="B4713" s="1" t="s">
        <v>19</v>
      </c>
      <c r="C4713" s="1" t="s">
        <v>32</v>
      </c>
      <c r="E4713" s="1" t="str">
        <f t="shared" si="745"/>
        <v xml:space="preserve">gcmin:high-calciumpyroxene  dcterm:source  gcmin:SMRadditions. </v>
      </c>
    </row>
    <row r="4714" spans="1:5" x14ac:dyDescent="0.25">
      <c r="A4714" t="s">
        <v>1064</v>
      </c>
      <c r="B4714" t="s">
        <v>11</v>
      </c>
      <c r="C4714" t="s">
        <v>12</v>
      </c>
      <c r="D4714"/>
      <c r="E4714" s="1" t="str">
        <f t="shared" si="745"/>
        <v xml:space="preserve">gcmin:high-calciumpyroxene  rdf:type  skos:Concept. </v>
      </c>
    </row>
    <row r="4715" spans="1:5" ht="30" x14ac:dyDescent="0.25">
      <c r="A4715" t="s">
        <v>1064</v>
      </c>
      <c r="B4715" t="s">
        <v>23</v>
      </c>
      <c r="C4715" t="s">
        <v>545</v>
      </c>
      <c r="D4715"/>
      <c r="E4715" s="1" t="str">
        <f t="shared" si="745"/>
        <v xml:space="preserve">gcmin:high-calciumpyroxene  skos:broader  &lt;https://w3id.org/geochem/1.0/mingroup/7630&gt;. </v>
      </c>
    </row>
    <row r="4716" spans="1:5" x14ac:dyDescent="0.25">
      <c r="A4716" t="s">
        <v>1064</v>
      </c>
      <c r="B4716" t="s">
        <v>13</v>
      </c>
      <c r="C4716" t="s">
        <v>77</v>
      </c>
      <c r="D4716"/>
      <c r="E4716" s="1" t="str">
        <f t="shared" si="745"/>
        <v xml:space="preserve">gcmin:high-calciumpyroxene  skos:inScheme  gcmin:conceptScheme. </v>
      </c>
    </row>
    <row r="4717" spans="1:5" ht="45" x14ac:dyDescent="0.25">
      <c r="A4717" s="1" t="s">
        <v>1064</v>
      </c>
      <c r="B4717" s="1" t="s">
        <v>5</v>
      </c>
      <c r="C4717" s="1" t="s">
        <v>2503</v>
      </c>
      <c r="D4717" s="1" t="str">
        <f t="shared" ref="D4717:D4727" si="751">""""&amp;C4717&amp;""""</f>
        <v>"Synonym of:  Augite, Diopside, Hedenbergite.  A petrological term for pyroxene high in calcium, invariably these will be clinopyroxene minerals."</v>
      </c>
      <c r="E4717" s="1" t="str">
        <f t="shared" si="745"/>
        <v xml:space="preserve">gcmin:high-calciumpyroxene  rdfs:comment  "Synonym of:  Augite, Diopside, Hedenbergite.  A petrological term for pyroxene high in calcium, invariably these will be clinopyroxene minerals.". </v>
      </c>
    </row>
    <row r="4718" spans="1:5" ht="45" x14ac:dyDescent="0.25">
      <c r="A4718" s="1" t="s">
        <v>1064</v>
      </c>
      <c r="B4718" s="1" t="s">
        <v>26</v>
      </c>
      <c r="C4718" s="1" t="s">
        <v>2504</v>
      </c>
      <c r="D4718" s="1" t="str">
        <f t="shared" si="751"/>
        <v>"https://www.mindat.org/min-47880.html"</v>
      </c>
      <c r="E4718" s="1" t="str">
        <f t="shared" si="745"/>
        <v xml:space="preserve">gcmin:high-calciumpyroxene  gcmin:mindaturl  "https://www.mindat.org/min-47880.html". </v>
      </c>
    </row>
    <row r="4719" spans="1:5" ht="45" x14ac:dyDescent="0.25">
      <c r="A4719" s="1" t="s">
        <v>2505</v>
      </c>
      <c r="B4719" s="1" t="s">
        <v>602</v>
      </c>
      <c r="C4719" s="1" t="s">
        <v>2506</v>
      </c>
      <c r="D4719" s="1" t="str">
        <f t="shared" si="751"/>
        <v>"https://www.handbookofmineralogy.org/pdfs/hubnerite.pdf"</v>
      </c>
      <c r="E4719" s="1" t="str">
        <f t="shared" si="745"/>
        <v xml:space="preserve">gcmin:hubnerite  gcmin:handbookofmineralogyurl  "https://www.handbookofmineralogy.org/pdfs/hubnerite.pdf". </v>
      </c>
    </row>
    <row r="4720" spans="1:5" ht="30" x14ac:dyDescent="0.25">
      <c r="A4720" s="1" t="s">
        <v>2505</v>
      </c>
      <c r="B4720" s="1" t="s">
        <v>604</v>
      </c>
      <c r="C4720" s="1" t="s">
        <v>1432</v>
      </c>
      <c r="D4720" s="1" t="str">
        <f t="shared" si="751"/>
        <v>"Oxide, Metal: Oxygen = 1:2 and similar, With medium-sized cations; chains of edge-sharing octahedra"</v>
      </c>
      <c r="E4720" s="1" t="str">
        <f t="shared" si="745"/>
        <v xml:space="preserve">gcmin:hubnerite  gcmin:strunzlabel  "Oxide, Metal: Oxygen = 1:2 and similar, With medium-sized cations; chains of edge-sharing octahedra". </v>
      </c>
    </row>
    <row r="4721" spans="1:5" ht="30" x14ac:dyDescent="0.25">
      <c r="A4721" s="1" t="s">
        <v>2505</v>
      </c>
      <c r="B4721" s="1" t="s">
        <v>610</v>
      </c>
      <c r="C4721" s="1" t="s">
        <v>2204</v>
      </c>
      <c r="D4721" s="1" t="str">
        <f t="shared" si="751"/>
        <v>"wolframite"</v>
      </c>
      <c r="E4721" s="1" t="str">
        <f t="shared" si="745"/>
        <v xml:space="preserve">gcmin:hubnerite  gcmin:fleischersgroup  "wolframite". </v>
      </c>
    </row>
    <row r="4722" spans="1:5" ht="30" x14ac:dyDescent="0.25">
      <c r="A4722" s="1" t="s">
        <v>2505</v>
      </c>
      <c r="B4722" s="1" t="s">
        <v>581</v>
      </c>
      <c r="C4722" s="1" t="s">
        <v>2507</v>
      </c>
      <c r="D4722" s="1" t="str">
        <f t="shared" si="751"/>
        <v>"R050069 | R050139 | R050556 | R060900"</v>
      </c>
      <c r="E4722" s="1" t="str">
        <f t="shared" si="745"/>
        <v xml:space="preserve">gcmin:hubnerite  gcmin:rruffids  "R050069 | R050139 | R050556 | R060900". </v>
      </c>
    </row>
    <row r="4723" spans="1:5" ht="30" x14ac:dyDescent="0.25">
      <c r="A4723" s="1" t="s">
        <v>2505</v>
      </c>
      <c r="B4723" s="1" t="s">
        <v>601</v>
      </c>
      <c r="C4723" s="1" t="s">
        <v>2508</v>
      </c>
      <c r="D4723" s="1" t="str">
        <f t="shared" si="751"/>
        <v>"H&amp;#252;bnerite"</v>
      </c>
      <c r="E4723" s="1" t="str">
        <f t="shared" si="745"/>
        <v xml:space="preserve">gcmin:hubnerite  gcmin:rruffnamehtml  "H&amp;#252;bnerite". </v>
      </c>
    </row>
    <row r="4724" spans="1:5" ht="30" x14ac:dyDescent="0.25">
      <c r="A4724" s="1" t="s">
        <v>2505</v>
      </c>
      <c r="B4724" s="1" t="s">
        <v>598</v>
      </c>
      <c r="C4724" s="1" t="s">
        <v>2509</v>
      </c>
      <c r="D4724" s="1" t="str">
        <f t="shared" si="751"/>
        <v>"Mn&lt;sup&gt;2+&lt;/sup&gt;W&lt;sup&gt;6+&lt;/sup&gt;O&lt;sub&gt;4&lt;/sub&gt;"</v>
      </c>
      <c r="E4724" s="1" t="str">
        <f t="shared" si="745"/>
        <v xml:space="preserve">gcmin:hubnerite  gcmin:rruffchemistry  "Mn&lt;sup&gt;2+&lt;/sup&gt;W&lt;sup&gt;6+&lt;/sup&gt;O&lt;sub&gt;4&lt;/sub&gt;". </v>
      </c>
    </row>
    <row r="4725" spans="1:5" ht="30" x14ac:dyDescent="0.25">
      <c r="A4725" s="1" t="s">
        <v>2505</v>
      </c>
      <c r="B4725" s="1" t="s">
        <v>116</v>
      </c>
      <c r="C4725" s="1" t="s">
        <v>2510</v>
      </c>
      <c r="D4725" s="1" t="str">
        <f t="shared" si="751"/>
        <v>"Mn&lt;sup&gt;2+&lt;/sup&gt;(WO&lt;sub&gt;4&lt;/sub&gt;)"</v>
      </c>
      <c r="E4725" s="1" t="str">
        <f t="shared" si="745"/>
        <v xml:space="preserve">gcmin:hubnerite  gcmin:imachemistry  "Mn&lt;sup&gt;2+&lt;/sup&gt;(WO&lt;sub&gt;4&lt;/sub&gt;)". </v>
      </c>
    </row>
    <row r="4726" spans="1:5" ht="30" x14ac:dyDescent="0.25">
      <c r="A4726" s="1" t="s">
        <v>2505</v>
      </c>
      <c r="B4726" s="1" t="s">
        <v>577</v>
      </c>
      <c r="C4726" s="1" t="s">
        <v>2511</v>
      </c>
      <c r="D4726" s="1" t="str">
        <f t="shared" si="751"/>
        <v>"http://webmineral.com/data/Hubnerite.shtml"</v>
      </c>
      <c r="E4726" s="1" t="str">
        <f t="shared" si="745"/>
        <v xml:space="preserve">gcmin:hubnerite  gcmin:webmineralurl  "http://webmineral.com/data/Hubnerite.shtml". </v>
      </c>
    </row>
    <row r="4727" spans="1:5" ht="30" x14ac:dyDescent="0.25">
      <c r="A4727" s="1" t="s">
        <v>2505</v>
      </c>
      <c r="B4727" s="1" t="s">
        <v>17</v>
      </c>
      <c r="C4727" s="1" t="s">
        <v>2512</v>
      </c>
      <c r="D4727" s="1" t="str">
        <f t="shared" si="751"/>
        <v>"H?bnerite"</v>
      </c>
      <c r="E4727" s="1" t="str">
        <f t="shared" si="745"/>
        <v xml:space="preserve">gcmin:hubnerite  skos:prefLabel  "H?bnerite". </v>
      </c>
    </row>
    <row r="4728" spans="1:5" x14ac:dyDescent="0.25">
      <c r="A4728" t="s">
        <v>2505</v>
      </c>
      <c r="B4728" t="s">
        <v>11</v>
      </c>
      <c r="C4728" t="s">
        <v>12</v>
      </c>
      <c r="D4728"/>
      <c r="E4728" s="1" t="str">
        <f t="shared" si="745"/>
        <v xml:space="preserve">gcmin:hubnerite  rdf:type  skos:Concept. </v>
      </c>
    </row>
    <row r="4729" spans="1:5" ht="30" x14ac:dyDescent="0.25">
      <c r="A4729" s="1" t="s">
        <v>2505</v>
      </c>
      <c r="B4729" s="1" t="s">
        <v>584</v>
      </c>
      <c r="C4729" s="1" t="s">
        <v>2202</v>
      </c>
      <c r="D4729" s="1" t="str">
        <f>""""&amp;C4729&amp;""""</f>
        <v>"Wolframite"</v>
      </c>
      <c r="E4729" s="1" t="str">
        <f t="shared" si="745"/>
        <v xml:space="preserve">gcmin:hubnerite  gcmin:structuralgroup  "Wolframite". </v>
      </c>
    </row>
    <row r="4730" spans="1:5" x14ac:dyDescent="0.25">
      <c r="A4730" t="s">
        <v>2505</v>
      </c>
      <c r="B4730" t="s">
        <v>7</v>
      </c>
      <c r="C4730" t="s">
        <v>2513</v>
      </c>
      <c r="D4730"/>
      <c r="E4730" s="1" t="str">
        <f t="shared" si="745"/>
        <v xml:space="preserve">gcmin:hubnerite  skos:exactMatch  gsqmin:hubnerite. </v>
      </c>
    </row>
    <row r="4731" spans="1:5" x14ac:dyDescent="0.25">
      <c r="A4731" t="s">
        <v>2505</v>
      </c>
      <c r="B4731" t="s">
        <v>13</v>
      </c>
      <c r="C4731" t="s">
        <v>77</v>
      </c>
      <c r="D4731"/>
      <c r="E4731" s="1" t="str">
        <f t="shared" si="745"/>
        <v xml:space="preserve">gcmin:hubnerite  skos:inScheme  gcmin:conceptScheme. </v>
      </c>
    </row>
    <row r="4732" spans="1:5" x14ac:dyDescent="0.25">
      <c r="A4732" t="s">
        <v>2505</v>
      </c>
      <c r="B4732" t="s">
        <v>7</v>
      </c>
      <c r="C4732" t="s">
        <v>2514</v>
      </c>
      <c r="D4732"/>
      <c r="E4732" s="1" t="str">
        <f t="shared" si="745"/>
        <v xml:space="preserve">gcmin:hubnerite  skos:exactMatch  &lt;https://www.mindat.org/1:1:1940:4&gt;. </v>
      </c>
    </row>
    <row r="4733" spans="1:5" ht="30" x14ac:dyDescent="0.25">
      <c r="A4733" s="1" t="s">
        <v>2505</v>
      </c>
      <c r="B4733" s="1" t="s">
        <v>606</v>
      </c>
      <c r="C4733" s="1" t="s">
        <v>2515</v>
      </c>
      <c r="D4733" s="1" t="str">
        <f t="shared" ref="D4733:D4741" si="752">""""&amp;C4733&amp;""""</f>
        <v>"IUPAC: ManganeseII tungsten tetraoxide"</v>
      </c>
      <c r="E4733" s="1" t="str">
        <f t="shared" si="745"/>
        <v xml:space="preserve">gcmin:hubnerite  gcmin:iupacchemname  "IUPAC: ManganeseII tungsten tetraoxide". </v>
      </c>
    </row>
    <row r="4734" spans="1:5" ht="30" x14ac:dyDescent="0.25">
      <c r="A4734" s="1" t="s">
        <v>2505</v>
      </c>
      <c r="B4734" s="1" t="s">
        <v>21</v>
      </c>
      <c r="C4734" s="1" t="s">
        <v>2516</v>
      </c>
      <c r="D4734" s="1" t="str">
        <f t="shared" si="752"/>
        <v>"min-1940"</v>
      </c>
      <c r="E4734" s="1" t="str">
        <f t="shared" si="745"/>
        <v xml:space="preserve">gcmin:hubnerite  gcmin:mindatid  "min-1940". </v>
      </c>
    </row>
    <row r="4735" spans="1:5" ht="30" x14ac:dyDescent="0.25">
      <c r="A4735" s="1" t="s">
        <v>2505</v>
      </c>
      <c r="B4735" s="1" t="s">
        <v>590</v>
      </c>
      <c r="C4735" s="1" t="s">
        <v>675</v>
      </c>
      <c r="D4735" s="1" t="str">
        <f t="shared" si="752"/>
        <v>"Grandfathered|Approved"</v>
      </c>
      <c r="E4735" s="1" t="str">
        <f t="shared" si="745"/>
        <v xml:space="preserve">gcmin:hubnerite  gcmin:imastatus  "Grandfathered|Approved". </v>
      </c>
    </row>
    <row r="4736" spans="1:5" ht="30" x14ac:dyDescent="0.25">
      <c r="A4736" s="1" t="s">
        <v>2505</v>
      </c>
      <c r="B4736" s="1" t="s">
        <v>587</v>
      </c>
      <c r="C4736" s="1" t="s">
        <v>2517</v>
      </c>
      <c r="D4736" s="1" t="str">
        <f t="shared" si="752"/>
        <v>"Hubnerite"</v>
      </c>
      <c r="E4736" s="1" t="str">
        <f t="shared" si="745"/>
        <v xml:space="preserve">gcmin:hubnerite  gcmin:rruffnameplain  "Hubnerite". </v>
      </c>
    </row>
    <row r="4737" spans="1:5" ht="30" x14ac:dyDescent="0.25">
      <c r="A4737" s="1" t="s">
        <v>2505</v>
      </c>
      <c r="B4737" s="1" t="s">
        <v>593</v>
      </c>
      <c r="C4737" s="1" t="s">
        <v>2518</v>
      </c>
      <c r="D4737" s="1" t="str">
        <f t="shared" si="752"/>
        <v>"Credner H (1865) H?bnerit, ein neues mineral, Berg- und Huttenmannische Zeitung 24, 370-371"</v>
      </c>
      <c r="E4737" s="1" t="str">
        <f t="shared" si="745"/>
        <v xml:space="preserve">gcmin:hubnerite  gcmin:statusnotes  "Credner H (1865) H?bnerit, ein neues mineral, Berg- und Huttenmannische Zeitung 24, 370-371". </v>
      </c>
    </row>
    <row r="4738" spans="1:5" ht="30" x14ac:dyDescent="0.25">
      <c r="A4738" s="1" t="s">
        <v>2505</v>
      </c>
      <c r="B4738" s="1" t="s">
        <v>26</v>
      </c>
      <c r="C4738" s="1" t="s">
        <v>2519</v>
      </c>
      <c r="D4738" s="1" t="str">
        <f t="shared" si="752"/>
        <v>"http://www.mindat.org/min-1940.html"</v>
      </c>
      <c r="E4738" s="1" t="str">
        <f t="shared" si="745"/>
        <v xml:space="preserve">gcmin:hubnerite  gcmin:mindaturl  "http://www.mindat.org/min-1940.html". </v>
      </c>
    </row>
    <row r="4739" spans="1:5" ht="30" x14ac:dyDescent="0.25">
      <c r="A4739" s="1" t="s">
        <v>2505</v>
      </c>
      <c r="B4739" s="1" t="s">
        <v>588</v>
      </c>
      <c r="C4739" s="1" t="s">
        <v>2520</v>
      </c>
      <c r="D4739" s="1" t="str">
        <f t="shared" si="752"/>
        <v>"Mn | W | O"</v>
      </c>
      <c r="E4739" s="1" t="str">
        <f t="shared" ref="E4739:E4802" si="753">A4739 &amp; "  " &amp; B4739 &amp; "  " &amp; IF(ISBLANK(D4739),C4739, D4739) &amp; ". "</f>
        <v xml:space="preserve">gcmin:hubnerite  gcmin:chemistryelements  "Mn | W | O". </v>
      </c>
    </row>
    <row r="4740" spans="1:5" ht="30" x14ac:dyDescent="0.25">
      <c r="A4740" s="1" t="s">
        <v>2505</v>
      </c>
      <c r="B4740" s="1" t="s">
        <v>579</v>
      </c>
      <c r="C4740" s="1" t="s">
        <v>580</v>
      </c>
      <c r="D4740" s="1" t="str">
        <f t="shared" si="752"/>
        <v>"monoclinic"</v>
      </c>
      <c r="E4740" s="1" t="str">
        <f t="shared" si="753"/>
        <v xml:space="preserve">gcmin:hubnerite  gcmin:crystalsystem  "monoclinic". </v>
      </c>
    </row>
    <row r="4741" spans="1:5" ht="30" x14ac:dyDescent="0.25">
      <c r="A4741" s="1" t="s">
        <v>2505</v>
      </c>
      <c r="B4741" s="1" t="s">
        <v>575</v>
      </c>
      <c r="C4741" s="1" t="s">
        <v>2196</v>
      </c>
      <c r="D4741" s="1" t="str">
        <f t="shared" si="752"/>
        <v>"04.DB.30"</v>
      </c>
      <c r="E4741" s="1" t="str">
        <f t="shared" si="753"/>
        <v xml:space="preserve">gcmin:hubnerite  gcmin:strunzcodeV10  "04.DB.30". </v>
      </c>
    </row>
    <row r="4742" spans="1:5" ht="30" x14ac:dyDescent="0.25">
      <c r="A4742" t="s">
        <v>2505</v>
      </c>
      <c r="B4742" t="s">
        <v>23</v>
      </c>
      <c r="C4742" t="s">
        <v>370</v>
      </c>
      <c r="D4742"/>
      <c r="E4742" s="1" t="str">
        <f t="shared" si="753"/>
        <v xml:space="preserve">gcmin:hubnerite  skos:broader  &lt;https://w3id.org/geochem/1.0/mingroup/39780&gt;. </v>
      </c>
    </row>
    <row r="4743" spans="1:5" x14ac:dyDescent="0.25">
      <c r="A4743" t="s">
        <v>2505</v>
      </c>
      <c r="B4743" t="s">
        <v>4</v>
      </c>
      <c r="C4743">
        <v>567</v>
      </c>
      <c r="D4743"/>
      <c r="E4743" s="1" t="str">
        <f t="shared" si="753"/>
        <v xml:space="preserve">gcmin:hubnerite  gcmin:localitycount  567. </v>
      </c>
    </row>
    <row r="4744" spans="1:5" ht="30" x14ac:dyDescent="0.25">
      <c r="A4744" s="1" t="s">
        <v>2505</v>
      </c>
      <c r="B4744" s="1" t="s">
        <v>15</v>
      </c>
      <c r="C4744" s="1" t="s">
        <v>2512</v>
      </c>
      <c r="D4744" s="1" t="str">
        <f>""""&amp;C4744&amp;""""</f>
        <v>"H?bnerite"</v>
      </c>
      <c r="E4744" s="1" t="str">
        <f t="shared" si="753"/>
        <v xml:space="preserve">gcmin:hubnerite  rdfs:label  "H?bnerite". </v>
      </c>
    </row>
    <row r="4745" spans="1:5" x14ac:dyDescent="0.25">
      <c r="A4745" t="s">
        <v>2505</v>
      </c>
      <c r="B4745" t="s">
        <v>7</v>
      </c>
      <c r="C4745" t="s">
        <v>2521</v>
      </c>
      <c r="D4745"/>
      <c r="E4745" s="1" t="str">
        <f t="shared" si="753"/>
        <v xml:space="preserve">gcmin:hubnerite  skos:exactMatch  &lt;http://www.wikidata.org/entity/Q417421&gt;. </v>
      </c>
    </row>
    <row r="4746" spans="1:5" ht="30" x14ac:dyDescent="0.25">
      <c r="A4746" s="1" t="s">
        <v>2505</v>
      </c>
      <c r="B4746" s="1" t="s">
        <v>586</v>
      </c>
      <c r="C4746" s="1">
        <v>1865</v>
      </c>
      <c r="D4746" s="1" t="str">
        <f t="shared" ref="D4746:D4748" si="754">""""&amp;C4746&amp;""""</f>
        <v>"1865"</v>
      </c>
      <c r="E4746" s="1" t="str">
        <f t="shared" si="753"/>
        <v xml:space="preserve">gcmin:hubnerite  gcmin:wikipediadate  "1865". </v>
      </c>
    </row>
    <row r="4747" spans="1:5" ht="30" x14ac:dyDescent="0.25">
      <c r="A4747" s="1" t="s">
        <v>2522</v>
      </c>
      <c r="B4747" s="1" t="s">
        <v>584</v>
      </c>
      <c r="C4747" s="1" t="s">
        <v>112</v>
      </c>
      <c r="D4747" s="1" t="str">
        <f t="shared" si="754"/>
        <v>"Apatite"</v>
      </c>
      <c r="E4747" s="1" t="str">
        <f t="shared" si="753"/>
        <v xml:space="preserve">gcmin:hydroxylapatite  gcmin:structuralgroup  "Apatite". </v>
      </c>
    </row>
    <row r="4748" spans="1:5" ht="30" x14ac:dyDescent="0.25">
      <c r="A4748" s="1" t="s">
        <v>2522</v>
      </c>
      <c r="B4748" s="1" t="s">
        <v>601</v>
      </c>
      <c r="C4748" s="1" t="s">
        <v>2523</v>
      </c>
      <c r="D4748" s="1" t="str">
        <f t="shared" si="754"/>
        <v>"Hydroxylapatite"</v>
      </c>
      <c r="E4748" s="1" t="str">
        <f t="shared" si="753"/>
        <v xml:space="preserve">gcmin:hydroxylapatite  gcmin:rruffnamehtml  "Hydroxylapatite". </v>
      </c>
    </row>
    <row r="4749" spans="1:5" ht="30" x14ac:dyDescent="0.25">
      <c r="A4749" t="s">
        <v>2522</v>
      </c>
      <c r="B4749" t="s">
        <v>7</v>
      </c>
      <c r="C4749" t="s">
        <v>2524</v>
      </c>
      <c r="D4749"/>
      <c r="E4749" s="1" t="str">
        <f t="shared" si="753"/>
        <v xml:space="preserve">gcmin:hydroxylapatite  skos:exactMatch  &lt;http://www.wikidata.org/entity/Q413478&gt;. </v>
      </c>
    </row>
    <row r="4750" spans="1:5" ht="30" x14ac:dyDescent="0.25">
      <c r="A4750" s="1" t="s">
        <v>2522</v>
      </c>
      <c r="B4750" s="1" t="s">
        <v>587</v>
      </c>
      <c r="C4750" s="1" t="s">
        <v>2523</v>
      </c>
      <c r="D4750" s="1" t="str">
        <f t="shared" ref="D4750:D4756" si="755">""""&amp;C4750&amp;""""</f>
        <v>"Hydroxylapatite"</v>
      </c>
      <c r="E4750" s="1" t="str">
        <f t="shared" si="753"/>
        <v xml:space="preserve">gcmin:hydroxylapatite  gcmin:rruffnameplain  "Hydroxylapatite". </v>
      </c>
    </row>
    <row r="4751" spans="1:5" ht="30" x14ac:dyDescent="0.25">
      <c r="A4751" s="1" t="s">
        <v>2522</v>
      </c>
      <c r="B4751" s="1" t="s">
        <v>579</v>
      </c>
      <c r="C4751" s="1" t="s">
        <v>750</v>
      </c>
      <c r="D4751" s="1" t="str">
        <f t="shared" si="755"/>
        <v>"hexagonal"</v>
      </c>
      <c r="E4751" s="1" t="str">
        <f t="shared" si="753"/>
        <v xml:space="preserve">gcmin:hydroxylapatite  gcmin:crystalsystem  "hexagonal". </v>
      </c>
    </row>
    <row r="4752" spans="1:5" ht="30" x14ac:dyDescent="0.25">
      <c r="A4752" s="1" t="s">
        <v>2522</v>
      </c>
      <c r="B4752" s="1" t="s">
        <v>606</v>
      </c>
      <c r="C4752" s="1" t="s">
        <v>2525</v>
      </c>
      <c r="D4752" s="1" t="str">
        <f t="shared" si="755"/>
        <v>"IUPAC: Pentacalcium triphosphate hydroxyl"</v>
      </c>
      <c r="E4752" s="1" t="str">
        <f t="shared" si="753"/>
        <v xml:space="preserve">gcmin:hydroxylapatite  gcmin:iupacchemname  "IUPAC: Pentacalcium triphosphate hydroxyl". </v>
      </c>
    </row>
    <row r="4753" spans="1:5" ht="30" x14ac:dyDescent="0.25">
      <c r="A4753" s="1" t="s">
        <v>2522</v>
      </c>
      <c r="B4753" s="1" t="s">
        <v>610</v>
      </c>
      <c r="C4753" s="1" t="s">
        <v>2215</v>
      </c>
      <c r="D4753" s="1" t="str">
        <f t="shared" si="755"/>
        <v>"apatite"</v>
      </c>
      <c r="E4753" s="1" t="str">
        <f t="shared" si="753"/>
        <v xml:space="preserve">gcmin:hydroxylapatite  gcmin:fleischersgroup  "apatite". </v>
      </c>
    </row>
    <row r="4754" spans="1:5" ht="30" x14ac:dyDescent="0.25">
      <c r="A4754" s="1" t="s">
        <v>2522</v>
      </c>
      <c r="B4754" s="1" t="s">
        <v>116</v>
      </c>
      <c r="C4754" s="1" t="s">
        <v>2526</v>
      </c>
      <c r="D4754" s="1" t="str">
        <f t="shared" si="755"/>
        <v>"Ca&lt;sub&gt;5&lt;/sub&gt;(PO&lt;sub&gt;4&lt;/sub&gt;)&lt;sub&gt;3&lt;/sub&gt;OH"</v>
      </c>
      <c r="E4754" s="1" t="str">
        <f t="shared" si="753"/>
        <v xml:space="preserve">gcmin:hydroxylapatite  gcmin:imachemistry  "Ca&lt;sub&gt;5&lt;/sub&gt;(PO&lt;sub&gt;4&lt;/sub&gt;)&lt;sub&gt;3&lt;/sub&gt;OH". </v>
      </c>
    </row>
    <row r="4755" spans="1:5" ht="30" x14ac:dyDescent="0.25">
      <c r="A4755" s="1" t="s">
        <v>2522</v>
      </c>
      <c r="B4755" s="1" t="s">
        <v>15</v>
      </c>
      <c r="C4755" s="1" t="s">
        <v>2523</v>
      </c>
      <c r="D4755" s="1" t="str">
        <f t="shared" si="755"/>
        <v>"Hydroxylapatite"</v>
      </c>
      <c r="E4755" s="1" t="str">
        <f t="shared" si="753"/>
        <v xml:space="preserve">gcmin:hydroxylapatite  rdfs:label  "Hydroxylapatite". </v>
      </c>
    </row>
    <row r="4756" spans="1:5" ht="30" x14ac:dyDescent="0.25">
      <c r="A4756" s="1" t="s">
        <v>2522</v>
      </c>
      <c r="B4756" s="1" t="s">
        <v>586</v>
      </c>
      <c r="C4756" s="1">
        <v>1856</v>
      </c>
      <c r="D4756" s="1" t="str">
        <f t="shared" si="755"/>
        <v>"1856"</v>
      </c>
      <c r="E4756" s="1" t="str">
        <f t="shared" si="753"/>
        <v xml:space="preserve">gcmin:hydroxylapatite  gcmin:wikipediadate  "1856". </v>
      </c>
    </row>
    <row r="4757" spans="1:5" x14ac:dyDescent="0.25">
      <c r="A4757" t="s">
        <v>2522</v>
      </c>
      <c r="B4757" t="s">
        <v>4</v>
      </c>
      <c r="C4757">
        <v>505</v>
      </c>
      <c r="D4757"/>
      <c r="E4757" s="1" t="str">
        <f t="shared" si="753"/>
        <v xml:space="preserve">gcmin:hydroxylapatite  gcmin:localitycount  505. </v>
      </c>
    </row>
    <row r="4758" spans="1:5" ht="30" x14ac:dyDescent="0.25">
      <c r="A4758" s="1" t="s">
        <v>2522</v>
      </c>
      <c r="B4758" s="1" t="s">
        <v>598</v>
      </c>
      <c r="C4758" s="1" t="s">
        <v>2527</v>
      </c>
      <c r="D4758" s="1" t="str">
        <f t="shared" ref="D4758:D4760" si="756">""""&amp;C4758&amp;""""</f>
        <v>"Ca&lt;sub&gt;5&lt;/sub&gt;(P&lt;sup&gt;5+&lt;/sup&gt;O&lt;sub&gt;4&lt;/sub&gt;)&lt;sub&gt;3&lt;/sub&gt;OH"</v>
      </c>
      <c r="E4758" s="1" t="str">
        <f t="shared" si="753"/>
        <v xml:space="preserve">gcmin:hydroxylapatite  gcmin:rruffchemistry  "Ca&lt;sub&gt;5&lt;/sub&gt;(P&lt;sup&gt;5+&lt;/sup&gt;O&lt;sub&gt;4&lt;/sub&gt;)&lt;sub&gt;3&lt;/sub&gt;OH". </v>
      </c>
    </row>
    <row r="4759" spans="1:5" ht="30" x14ac:dyDescent="0.25">
      <c r="A4759" s="1" t="s">
        <v>2522</v>
      </c>
      <c r="B4759" s="1" t="s">
        <v>17</v>
      </c>
      <c r="C4759" s="1" t="s">
        <v>2523</v>
      </c>
      <c r="D4759" s="1" t="str">
        <f t="shared" si="756"/>
        <v>"Hydroxylapatite"</v>
      </c>
      <c r="E4759" s="1" t="str">
        <f t="shared" si="753"/>
        <v xml:space="preserve">gcmin:hydroxylapatite  skos:prefLabel  "Hydroxylapatite". </v>
      </c>
    </row>
    <row r="4760" spans="1:5" ht="30" x14ac:dyDescent="0.25">
      <c r="A4760" s="1" t="s">
        <v>2522</v>
      </c>
      <c r="B4760" s="1" t="s">
        <v>604</v>
      </c>
      <c r="C4760" s="1" t="s">
        <v>4805</v>
      </c>
      <c r="D4760" s="1" t="str">
        <f t="shared" si="756"/>
        <v>"Phosphate, etc. with additional anions, without H2O, With only large cations, (OH, etc.):RO4 = 0.33:1"</v>
      </c>
      <c r="E4760" s="1" t="str">
        <f t="shared" si="753"/>
        <v xml:space="preserve">gcmin:hydroxylapatite  gcmin:strunzlabel  "Phosphate, etc. with additional anions, without H2O, With only large cations, (OH, etc.):RO4 = 0.33:1". </v>
      </c>
    </row>
    <row r="4761" spans="1:5" ht="30" x14ac:dyDescent="0.25">
      <c r="A4761" t="s">
        <v>2522</v>
      </c>
      <c r="B4761" t="s">
        <v>23</v>
      </c>
      <c r="C4761" t="s">
        <v>111</v>
      </c>
      <c r="D4761"/>
      <c r="E4761" s="1" t="str">
        <f t="shared" si="753"/>
        <v xml:space="preserve">gcmin:hydroxylapatite  skos:broader  &lt;https://w3id.org/geochem/1.0/mingroup/29229&gt;. </v>
      </c>
    </row>
    <row r="4762" spans="1:5" ht="30" x14ac:dyDescent="0.25">
      <c r="A4762" s="1" t="s">
        <v>2522</v>
      </c>
      <c r="B4762" s="1" t="s">
        <v>590</v>
      </c>
      <c r="C4762" s="1" t="s">
        <v>1719</v>
      </c>
      <c r="D4762" s="1" t="str">
        <f t="shared" ref="D4762:D4765" si="757">""""&amp;C4762&amp;""""</f>
        <v>"Approved|Renamed"</v>
      </c>
      <c r="E4762" s="1" t="str">
        <f t="shared" si="753"/>
        <v xml:space="preserve">gcmin:hydroxylapatite  gcmin:imastatus  "Approved|Renamed". </v>
      </c>
    </row>
    <row r="4763" spans="1:5" ht="30" x14ac:dyDescent="0.25">
      <c r="A4763" s="1" t="s">
        <v>2522</v>
      </c>
      <c r="B4763" s="1" t="s">
        <v>588</v>
      </c>
      <c r="C4763" s="1" t="s">
        <v>2528</v>
      </c>
      <c r="D4763" s="1" t="str">
        <f t="shared" si="757"/>
        <v>"Ca | P | O | H"</v>
      </c>
      <c r="E4763" s="1" t="str">
        <f t="shared" si="753"/>
        <v xml:space="preserve">gcmin:hydroxylapatite  gcmin:chemistryelements  "Ca | P | O | H". </v>
      </c>
    </row>
    <row r="4764" spans="1:5" ht="30" x14ac:dyDescent="0.25">
      <c r="A4764" s="1" t="s">
        <v>2522</v>
      </c>
      <c r="B4764" s="1" t="s">
        <v>26</v>
      </c>
      <c r="C4764" s="1" t="s">
        <v>2529</v>
      </c>
      <c r="D4764" s="1" t="str">
        <f t="shared" si="757"/>
        <v>"http://www.mindat.org/min-1992.html"</v>
      </c>
      <c r="E4764" s="1" t="str">
        <f t="shared" si="753"/>
        <v xml:space="preserve">gcmin:hydroxylapatite  gcmin:mindaturl  "http://www.mindat.org/min-1992.html". </v>
      </c>
    </row>
    <row r="4765" spans="1:5" ht="225" x14ac:dyDescent="0.25">
      <c r="A4765" s="1" t="s">
        <v>2522</v>
      </c>
      <c r="B4765" s="1" t="s">
        <v>593</v>
      </c>
      <c r="C4765" s="1" t="s">
        <v>2530</v>
      </c>
      <c r="D4765" s="1" t="str">
        <f t="shared" si="757"/>
        <v>"Named hydro-apatite: Damour A A (1856) Sur l'hydro-apatite, esp?ce min?rale, Annales des Mines 10, 65-68 Renamed hydroxyapatite: Schaller W T (1912) Mineralogical notes, Series 2. Mineralogy of the French phosphorites, U.S. Geological Survey Bulletin 509, 89-100 Name changed from hydroxylapatite to apatite-(CaOH): Burke E A J (2008) Tidying up mineral names: an IMA-CNMNC scheme for suffixes, hyphens and diacritical marks, The Mineralogical Record 39, 131-135 Name changed from apatite-(CaOH) back to hydroxylapatite. In addition, apatite-CaOH)-M is renamed to hydroxylapatite-M and is defined as a monoclinic variant of hydroxylapatite and is not considered a distinct species: Pasero M, Kampf A R, Ferraris C, Pekov I V, Rakovan J R, White T J (2010) Nomenclature of the apatite supergroup minerals, European Journal of Mineralogy 22, 163-179"</v>
      </c>
      <c r="E4765" s="1" t="str">
        <f t="shared" si="753"/>
        <v xml:space="preserve">gcmin:hydroxylapatite  gcmin:statusnotes  "Named hydro-apatite: Damour A A (1856) Sur l'hydro-apatite, esp?ce min?rale, Annales des Mines 10, 65-68 Renamed hydroxyapatite: Schaller W T (1912) Mineralogical notes, Series 2. Mineralogy of the French phosphorites, U.S. Geological Survey Bulletin 509, 89-100 Name changed from hydroxylapatite to apatite-(CaOH): Burke E A J (2008) Tidying up mineral names: an IMA-CNMNC scheme for suffixes, hyphens and diacritical marks, The Mineralogical Record 39, 131-135 Name changed from apatite-(CaOH) back to hydroxylapatite. In addition, apatite-CaOH)-M is renamed to hydroxylapatite-M and is defined as a monoclinic variant of hydroxylapatite and is not considered a distinct species: Pasero M, Kampf A R, Ferraris C, Pekov I V, Rakovan J R, White T J (2010) Nomenclature of the apatite supergroup minerals, European Journal of Mineralogy 22, 163-179". </v>
      </c>
    </row>
    <row r="4766" spans="1:5" x14ac:dyDescent="0.25">
      <c r="A4766" t="s">
        <v>2522</v>
      </c>
      <c r="B4766" t="s">
        <v>7</v>
      </c>
      <c r="C4766" t="s">
        <v>2531</v>
      </c>
      <c r="D4766"/>
      <c r="E4766" s="1" t="str">
        <f t="shared" si="753"/>
        <v xml:space="preserve">gcmin:hydroxylapatite  skos:exactMatch  gsqmin:hydroxylapatite. </v>
      </c>
    </row>
    <row r="4767" spans="1:5" ht="30" x14ac:dyDescent="0.25">
      <c r="A4767" s="1" t="s">
        <v>2522</v>
      </c>
      <c r="B4767" s="1" t="s">
        <v>577</v>
      </c>
      <c r="C4767" s="1" t="s">
        <v>2532</v>
      </c>
      <c r="D4767" s="1" t="str">
        <f>""""&amp;C4767&amp;""""</f>
        <v>"http://www.webmineral.com/data/Hydroxylapatite.shtml"</v>
      </c>
      <c r="E4767" s="1" t="str">
        <f t="shared" si="753"/>
        <v xml:space="preserve">gcmin:hydroxylapatite  gcmin:webmineralurl  "http://www.webmineral.com/data/Hydroxylapatite.shtml". </v>
      </c>
    </row>
    <row r="4768" spans="1:5" x14ac:dyDescent="0.25">
      <c r="A4768" t="s">
        <v>2522</v>
      </c>
      <c r="B4768" t="s">
        <v>13</v>
      </c>
      <c r="C4768" t="s">
        <v>77</v>
      </c>
      <c r="D4768"/>
      <c r="E4768" s="1" t="str">
        <f t="shared" si="753"/>
        <v xml:space="preserve">gcmin:hydroxylapatite  skos:inScheme  gcmin:conceptScheme. </v>
      </c>
    </row>
    <row r="4769" spans="1:5" x14ac:dyDescent="0.25">
      <c r="A4769" t="s">
        <v>2522</v>
      </c>
      <c r="B4769" t="s">
        <v>11</v>
      </c>
      <c r="C4769" t="s">
        <v>12</v>
      </c>
      <c r="D4769"/>
      <c r="E4769" s="1" t="str">
        <f t="shared" si="753"/>
        <v xml:space="preserve">gcmin:hydroxylapatite  rdf:type  skos:Concept. </v>
      </c>
    </row>
    <row r="4770" spans="1:5" x14ac:dyDescent="0.25">
      <c r="A4770" t="s">
        <v>2522</v>
      </c>
      <c r="B4770" t="s">
        <v>7</v>
      </c>
      <c r="C4770" t="s">
        <v>2533</v>
      </c>
      <c r="D4770"/>
      <c r="E4770" s="1" t="str">
        <f t="shared" si="753"/>
        <v xml:space="preserve">gcmin:hydroxylapatite  skos:exactMatch  &lt;https://www.mindat.org/1:1:1992:3&gt;. </v>
      </c>
    </row>
    <row r="4771" spans="1:5" ht="30" x14ac:dyDescent="0.25">
      <c r="A4771" s="1" t="s">
        <v>2522</v>
      </c>
      <c r="B4771" s="1" t="s">
        <v>575</v>
      </c>
      <c r="C4771" s="1" t="s">
        <v>2209</v>
      </c>
      <c r="D4771" s="1" t="str">
        <f t="shared" ref="D4771:D4774" si="758">""""&amp;C4771&amp;""""</f>
        <v>"08.BN.05"</v>
      </c>
      <c r="E4771" s="1" t="str">
        <f t="shared" si="753"/>
        <v xml:space="preserve">gcmin:hydroxylapatite  gcmin:strunzcodeV10  "08.BN.05". </v>
      </c>
    </row>
    <row r="4772" spans="1:5" ht="30" x14ac:dyDescent="0.25">
      <c r="A4772" s="1" t="s">
        <v>2522</v>
      </c>
      <c r="B4772" s="1" t="s">
        <v>581</v>
      </c>
      <c r="C4772" s="1" t="s">
        <v>2534</v>
      </c>
      <c r="D4772" s="1" t="str">
        <f t="shared" si="758"/>
        <v>"R050512 | R060180 | R100225 | R130713"</v>
      </c>
      <c r="E4772" s="1" t="str">
        <f t="shared" si="753"/>
        <v xml:space="preserve">gcmin:hydroxylapatite  gcmin:rruffids  "R050512 | R060180 | R100225 | R130713". </v>
      </c>
    </row>
    <row r="4773" spans="1:5" ht="45" x14ac:dyDescent="0.25">
      <c r="A4773" s="1" t="s">
        <v>2522</v>
      </c>
      <c r="B4773" s="1" t="s">
        <v>602</v>
      </c>
      <c r="C4773" s="1" t="s">
        <v>2535</v>
      </c>
      <c r="D4773" s="1" t="str">
        <f t="shared" si="758"/>
        <v>"https://www.handbookofmineralogy.org/pdfs/hydroxylapatite.pdf"</v>
      </c>
      <c r="E4773" s="1" t="str">
        <f t="shared" si="753"/>
        <v xml:space="preserve">gcmin:hydroxylapatite  gcmin:handbookofmineralogyurl  "https://www.handbookofmineralogy.org/pdfs/hydroxylapatite.pdf". </v>
      </c>
    </row>
    <row r="4774" spans="1:5" ht="30" x14ac:dyDescent="0.25">
      <c r="A4774" s="1" t="s">
        <v>2522</v>
      </c>
      <c r="B4774" s="1" t="s">
        <v>21</v>
      </c>
      <c r="C4774" s="1" t="s">
        <v>2536</v>
      </c>
      <c r="D4774" s="1" t="str">
        <f t="shared" si="758"/>
        <v>"min-1992"</v>
      </c>
      <c r="E4774" s="1" t="str">
        <f t="shared" si="753"/>
        <v xml:space="preserve">gcmin:hydroxylapatite  gcmin:mindatid  "min-1992". </v>
      </c>
    </row>
    <row r="4775" spans="1:5" x14ac:dyDescent="0.25">
      <c r="A4775" t="s">
        <v>2537</v>
      </c>
      <c r="B4775" t="s">
        <v>4</v>
      </c>
      <c r="C4775">
        <v>1255</v>
      </c>
      <c r="D4775"/>
      <c r="E4775" s="1" t="str">
        <f t="shared" si="753"/>
        <v xml:space="preserve">gcmin:hydrozincite  gcmin:localitycount  1255. </v>
      </c>
    </row>
    <row r="4776" spans="1:5" x14ac:dyDescent="0.25">
      <c r="A4776" t="s">
        <v>2537</v>
      </c>
      <c r="B4776" t="s">
        <v>11</v>
      </c>
      <c r="C4776" t="s">
        <v>12</v>
      </c>
      <c r="D4776"/>
      <c r="E4776" s="1" t="str">
        <f t="shared" si="753"/>
        <v xml:space="preserve">gcmin:hydrozincite  rdf:type  skos:Concept. </v>
      </c>
    </row>
    <row r="4777" spans="1:5" ht="30" x14ac:dyDescent="0.25">
      <c r="A4777" s="1" t="s">
        <v>2537</v>
      </c>
      <c r="B4777" s="1" t="s">
        <v>579</v>
      </c>
      <c r="C4777" s="1" t="s">
        <v>580</v>
      </c>
      <c r="D4777" s="1" t="str">
        <f t="shared" ref="D4777:D4784" si="759">""""&amp;C4777&amp;""""</f>
        <v>"monoclinic"</v>
      </c>
      <c r="E4777" s="1" t="str">
        <f t="shared" si="753"/>
        <v xml:space="preserve">gcmin:hydrozincite  gcmin:crystalsystem  "monoclinic". </v>
      </c>
    </row>
    <row r="4778" spans="1:5" ht="30" x14ac:dyDescent="0.25">
      <c r="A4778" s="1" t="s">
        <v>2537</v>
      </c>
      <c r="B4778" s="1" t="s">
        <v>577</v>
      </c>
      <c r="C4778" s="1" t="s">
        <v>2538</v>
      </c>
      <c r="D4778" s="1" t="str">
        <f t="shared" si="759"/>
        <v>"http://www.webmineral.com/data/Hydrozincite.shtml"</v>
      </c>
      <c r="E4778" s="1" t="str">
        <f t="shared" si="753"/>
        <v xml:space="preserve">gcmin:hydrozincite  gcmin:webmineralurl  "http://www.webmineral.com/data/Hydrozincite.shtml". </v>
      </c>
    </row>
    <row r="4779" spans="1:5" ht="30" x14ac:dyDescent="0.25">
      <c r="A4779" s="1" t="s">
        <v>2537</v>
      </c>
      <c r="B4779" s="1" t="s">
        <v>601</v>
      </c>
      <c r="C4779" s="1" t="s">
        <v>2539</v>
      </c>
      <c r="D4779" s="1" t="str">
        <f t="shared" si="759"/>
        <v>"Hydrozincite"</v>
      </c>
      <c r="E4779" s="1" t="str">
        <f t="shared" si="753"/>
        <v xml:space="preserve">gcmin:hydrozincite  gcmin:rruffnamehtml  "Hydrozincite". </v>
      </c>
    </row>
    <row r="4780" spans="1:5" ht="30" x14ac:dyDescent="0.25">
      <c r="A4780" s="1" t="s">
        <v>2537</v>
      </c>
      <c r="B4780" s="1" t="s">
        <v>575</v>
      </c>
      <c r="C4780" s="1" t="s">
        <v>1083</v>
      </c>
      <c r="D4780" s="1" t="str">
        <f t="shared" si="759"/>
        <v>"05.BA.15"</v>
      </c>
      <c r="E4780" s="1" t="str">
        <f t="shared" si="753"/>
        <v xml:space="preserve">gcmin:hydrozincite  gcmin:strunzcodeV10  "05.BA.15". </v>
      </c>
    </row>
    <row r="4781" spans="1:5" ht="30" x14ac:dyDescent="0.25">
      <c r="A4781" s="1" t="s">
        <v>2537</v>
      </c>
      <c r="B4781" s="1" t="s">
        <v>116</v>
      </c>
      <c r="C4781" s="1" t="s">
        <v>2540</v>
      </c>
      <c r="D4781" s="1" t="str">
        <f t="shared" si="759"/>
        <v>"Zn&lt;sub&gt;5&lt;/sub&gt;(CO&lt;sub&gt;3&lt;/sub&gt;)&lt;sub&gt;2&lt;/sub&gt;(OH)&lt;sub&gt;6&lt;/sub&gt;"</v>
      </c>
      <c r="E4781" s="1" t="str">
        <f t="shared" si="753"/>
        <v xml:space="preserve">gcmin:hydrozincite  gcmin:imachemistry  "Zn&lt;sub&gt;5&lt;/sub&gt;(CO&lt;sub&gt;3&lt;/sub&gt;)&lt;sub&gt;2&lt;/sub&gt;(OH)&lt;sub&gt;6&lt;/sub&gt;". </v>
      </c>
    </row>
    <row r="4782" spans="1:5" ht="30" x14ac:dyDescent="0.25">
      <c r="A4782" s="1" t="s">
        <v>2537</v>
      </c>
      <c r="B4782" s="1" t="s">
        <v>604</v>
      </c>
      <c r="C4782" s="1" t="s">
        <v>1071</v>
      </c>
      <c r="D4782" s="1" t="str">
        <f t="shared" si="759"/>
        <v>"Carbonate with additional anions, without H2O, With Cu, Co, Ni, Zn, Mg, Mn"</v>
      </c>
      <c r="E4782" s="1" t="str">
        <f t="shared" si="753"/>
        <v xml:space="preserve">gcmin:hydrozincite  gcmin:strunzlabel  "Carbonate with additional anions, without H2O, With Cu, Co, Ni, Zn, Mg, Mn". </v>
      </c>
    </row>
    <row r="4783" spans="1:5" ht="30" x14ac:dyDescent="0.25">
      <c r="A4783" s="1" t="s">
        <v>2537</v>
      </c>
      <c r="B4783" s="1" t="s">
        <v>587</v>
      </c>
      <c r="C4783" s="1" t="s">
        <v>2539</v>
      </c>
      <c r="D4783" s="1" t="str">
        <f t="shared" si="759"/>
        <v>"Hydrozincite"</v>
      </c>
      <c r="E4783" s="1" t="str">
        <f t="shared" si="753"/>
        <v xml:space="preserve">gcmin:hydrozincite  gcmin:rruffnameplain  "Hydrozincite". </v>
      </c>
    </row>
    <row r="4784" spans="1:5" ht="30" x14ac:dyDescent="0.25">
      <c r="A4784" s="1" t="s">
        <v>2537</v>
      </c>
      <c r="B4784" s="1" t="s">
        <v>593</v>
      </c>
      <c r="C4784" s="1" t="s">
        <v>2541</v>
      </c>
      <c r="D4784" s="1" t="str">
        <f t="shared" si="759"/>
        <v>"Kenngott A (1853) Hydrozinkit, in Das Mohs╞sche Mineralsystem, Verlag und Druck (Wien) 26-27"</v>
      </c>
      <c r="E4784" s="1" t="str">
        <f t="shared" si="753"/>
        <v xml:space="preserve">gcmin:hydrozincite  gcmin:statusnotes  "Kenngott A (1853) Hydrozinkit, in Das Mohs╞sche Mineralsystem, Verlag und Druck (Wien) 26-27". </v>
      </c>
    </row>
    <row r="4785" spans="1:5" x14ac:dyDescent="0.25">
      <c r="A4785" t="s">
        <v>2537</v>
      </c>
      <c r="B4785" t="s">
        <v>7</v>
      </c>
      <c r="C4785" t="s">
        <v>2542</v>
      </c>
      <c r="D4785"/>
      <c r="E4785" s="1" t="str">
        <f t="shared" si="753"/>
        <v xml:space="preserve">gcmin:hydrozincite  skos:exactMatch  &lt;https://www.mindat.org/1:1:1993:0&gt;. </v>
      </c>
    </row>
    <row r="4786" spans="1:5" ht="45" x14ac:dyDescent="0.25">
      <c r="A4786" s="1" t="s">
        <v>2537</v>
      </c>
      <c r="B4786" s="1" t="s">
        <v>598</v>
      </c>
      <c r="C4786" s="1" t="s">
        <v>1074</v>
      </c>
      <c r="D4786" s="1" t="str">
        <f t="shared" ref="D4786:D4789" si="760">""""&amp;C4786&amp;""""</f>
        <v>"Zn&lt;sup&gt;2+&lt;/sup&gt;&lt;sub&gt;5&lt;/sub&gt;(CO&lt;sub&gt;3&lt;/sub&gt;)&lt;sub&gt;2&lt;/sub&gt;(OH)&lt;sub&gt;6&lt;/sub&gt;"</v>
      </c>
      <c r="E4786" s="1" t="str">
        <f t="shared" si="753"/>
        <v xml:space="preserve">gcmin:hydrozincite  gcmin:rruffchemistry  "Zn&lt;sup&gt;2+&lt;/sup&gt;&lt;sub&gt;5&lt;/sub&gt;(CO&lt;sub&gt;3&lt;/sub&gt;)&lt;sub&gt;2&lt;/sub&gt;(OH)&lt;sub&gt;6&lt;/sub&gt;". </v>
      </c>
    </row>
    <row r="4787" spans="1:5" ht="30" x14ac:dyDescent="0.25">
      <c r="A4787" s="1" t="s">
        <v>2537</v>
      </c>
      <c r="B4787" s="1" t="s">
        <v>26</v>
      </c>
      <c r="C4787" s="1" t="s">
        <v>2543</v>
      </c>
      <c r="D4787" s="1" t="str">
        <f t="shared" si="760"/>
        <v>"http://www.mindat.org/min-1993.html"</v>
      </c>
      <c r="E4787" s="1" t="str">
        <f t="shared" si="753"/>
        <v xml:space="preserve">gcmin:hydrozincite  gcmin:mindaturl  "http://www.mindat.org/min-1993.html". </v>
      </c>
    </row>
    <row r="4788" spans="1:5" ht="30" x14ac:dyDescent="0.25">
      <c r="A4788" s="1" t="s">
        <v>2537</v>
      </c>
      <c r="B4788" s="1" t="s">
        <v>606</v>
      </c>
      <c r="C4788" s="1" t="s">
        <v>1078</v>
      </c>
      <c r="D4788" s="1" t="str">
        <f t="shared" si="760"/>
        <v>"IUPAC: Pentazinc dicarbonate hexahydroxyl"</v>
      </c>
      <c r="E4788" s="1" t="str">
        <f t="shared" si="753"/>
        <v xml:space="preserve">gcmin:hydrozincite  gcmin:iupacchemname  "IUPAC: Pentazinc dicarbonate hexahydroxyl". </v>
      </c>
    </row>
    <row r="4789" spans="1:5" ht="30" x14ac:dyDescent="0.25">
      <c r="A4789" s="1" t="s">
        <v>2537</v>
      </c>
      <c r="B4789" s="1" t="s">
        <v>15</v>
      </c>
      <c r="C4789" s="1" t="s">
        <v>2539</v>
      </c>
      <c r="D4789" s="1" t="str">
        <f t="shared" si="760"/>
        <v>"Hydrozincite"</v>
      </c>
      <c r="E4789" s="1" t="str">
        <f t="shared" si="753"/>
        <v xml:space="preserve">gcmin:hydrozincite  rdfs:label  "Hydrozincite". </v>
      </c>
    </row>
    <row r="4790" spans="1:5" x14ac:dyDescent="0.25">
      <c r="A4790" t="s">
        <v>2537</v>
      </c>
      <c r="B4790" t="s">
        <v>7</v>
      </c>
      <c r="C4790" t="s">
        <v>2544</v>
      </c>
      <c r="D4790"/>
      <c r="E4790" s="1" t="str">
        <f t="shared" si="753"/>
        <v xml:space="preserve">gcmin:hydrozincite  skos:exactMatch  gsqmin:hydrozincite. </v>
      </c>
    </row>
    <row r="4791" spans="1:5" x14ac:dyDescent="0.25">
      <c r="A4791" t="s">
        <v>2537</v>
      </c>
      <c r="B4791" t="s">
        <v>13</v>
      </c>
      <c r="C4791" t="s">
        <v>77</v>
      </c>
      <c r="D4791"/>
      <c r="E4791" s="1" t="str">
        <f t="shared" si="753"/>
        <v xml:space="preserve">gcmin:hydrozincite  skos:inScheme  gcmin:conceptScheme. </v>
      </c>
    </row>
    <row r="4792" spans="1:5" x14ac:dyDescent="0.25">
      <c r="A4792" t="s">
        <v>2537</v>
      </c>
      <c r="B4792" t="s">
        <v>23</v>
      </c>
      <c r="C4792" t="s">
        <v>226</v>
      </c>
      <c r="D4792"/>
      <c r="E4792" s="1" t="str">
        <f t="shared" si="753"/>
        <v xml:space="preserve">gcmin:hydrozincite  skos:broader  strunz:s05_BA. </v>
      </c>
    </row>
    <row r="4793" spans="1:5" ht="30" x14ac:dyDescent="0.25">
      <c r="A4793" t="s">
        <v>2537</v>
      </c>
      <c r="B4793" t="s">
        <v>7</v>
      </c>
      <c r="C4793" t="s">
        <v>2545</v>
      </c>
      <c r="D4793"/>
      <c r="E4793" s="1" t="str">
        <f t="shared" si="753"/>
        <v xml:space="preserve">gcmin:hydrozincite  skos:exactMatch  &lt;http://www.wikidata.org/entity/Q77200&gt;. </v>
      </c>
    </row>
    <row r="4794" spans="1:5" ht="30" x14ac:dyDescent="0.25">
      <c r="A4794" s="1" t="s">
        <v>2537</v>
      </c>
      <c r="B4794" s="1" t="s">
        <v>590</v>
      </c>
      <c r="C4794" s="1" t="s">
        <v>675</v>
      </c>
      <c r="D4794" s="1" t="str">
        <f t="shared" ref="D4794:D4807" si="761">""""&amp;C4794&amp;""""</f>
        <v>"Grandfathered|Approved"</v>
      </c>
      <c r="E4794" s="1" t="str">
        <f t="shared" si="753"/>
        <v xml:space="preserve">gcmin:hydrozincite  gcmin:imastatus  "Grandfathered|Approved". </v>
      </c>
    </row>
    <row r="4795" spans="1:5" ht="30" x14ac:dyDescent="0.25">
      <c r="A4795" s="1" t="s">
        <v>2537</v>
      </c>
      <c r="B4795" s="1" t="s">
        <v>581</v>
      </c>
      <c r="C4795" s="1" t="s">
        <v>2546</v>
      </c>
      <c r="D4795" s="1" t="str">
        <f t="shared" si="761"/>
        <v>"R050635"</v>
      </c>
      <c r="E4795" s="1" t="str">
        <f t="shared" si="753"/>
        <v xml:space="preserve">gcmin:hydrozincite  gcmin:rruffids  "R050635". </v>
      </c>
    </row>
    <row r="4796" spans="1:5" ht="30" x14ac:dyDescent="0.25">
      <c r="A4796" s="1" t="s">
        <v>2537</v>
      </c>
      <c r="B4796" s="1" t="s">
        <v>586</v>
      </c>
      <c r="C4796" s="1">
        <v>1853</v>
      </c>
      <c r="D4796" s="1" t="str">
        <f t="shared" si="761"/>
        <v>"1853"</v>
      </c>
      <c r="E4796" s="1" t="str">
        <f t="shared" si="753"/>
        <v xml:space="preserve">gcmin:hydrozincite  gcmin:wikipediadate  "1853". </v>
      </c>
    </row>
    <row r="4797" spans="1:5" ht="45" x14ac:dyDescent="0.25">
      <c r="A4797" s="1" t="s">
        <v>2537</v>
      </c>
      <c r="B4797" s="1" t="s">
        <v>602</v>
      </c>
      <c r="C4797" s="1" t="s">
        <v>2547</v>
      </c>
      <c r="D4797" s="1" t="str">
        <f t="shared" si="761"/>
        <v>"https://www.handbookofmineralogy.org/pdfs/hypercinnabar.pdf"</v>
      </c>
      <c r="E4797" s="1" t="str">
        <f t="shared" si="753"/>
        <v xml:space="preserve">gcmin:hydrozincite  gcmin:handbookofmineralogyurl  "https://www.handbookofmineralogy.org/pdfs/hypercinnabar.pdf". </v>
      </c>
    </row>
    <row r="4798" spans="1:5" ht="30" x14ac:dyDescent="0.25">
      <c r="A4798" s="1" t="s">
        <v>2537</v>
      </c>
      <c r="B4798" s="1" t="s">
        <v>17</v>
      </c>
      <c r="C4798" s="1" t="s">
        <v>2539</v>
      </c>
      <c r="D4798" s="1" t="str">
        <f t="shared" si="761"/>
        <v>"Hydrozincite"</v>
      </c>
      <c r="E4798" s="1" t="str">
        <f t="shared" si="753"/>
        <v xml:space="preserve">gcmin:hydrozincite  skos:prefLabel  "Hydrozincite". </v>
      </c>
    </row>
    <row r="4799" spans="1:5" ht="30" x14ac:dyDescent="0.25">
      <c r="A4799" s="1" t="s">
        <v>2537</v>
      </c>
      <c r="B4799" s="1" t="s">
        <v>588</v>
      </c>
      <c r="C4799" s="1" t="s">
        <v>2548</v>
      </c>
      <c r="D4799" s="1" t="str">
        <f t="shared" si="761"/>
        <v>"Zn | C | O | H"</v>
      </c>
      <c r="E4799" s="1" t="str">
        <f t="shared" si="753"/>
        <v xml:space="preserve">gcmin:hydrozincite  gcmin:chemistryelements  "Zn | C | O | H". </v>
      </c>
    </row>
    <row r="4800" spans="1:5" ht="30" x14ac:dyDescent="0.25">
      <c r="A4800" s="1" t="s">
        <v>2537</v>
      </c>
      <c r="B4800" s="1" t="s">
        <v>21</v>
      </c>
      <c r="C4800" s="1" t="s">
        <v>2549</v>
      </c>
      <c r="D4800" s="1" t="str">
        <f t="shared" si="761"/>
        <v>"min-1993"</v>
      </c>
      <c r="E4800" s="1" t="str">
        <f t="shared" si="753"/>
        <v xml:space="preserve">gcmin:hydrozincite  gcmin:mindatid  "min-1993". </v>
      </c>
    </row>
    <row r="4801" spans="1:5" ht="30" x14ac:dyDescent="0.25">
      <c r="A4801" s="1" t="s">
        <v>2550</v>
      </c>
      <c r="B4801" s="1" t="s">
        <v>116</v>
      </c>
      <c r="C4801" s="1" t="s">
        <v>2551</v>
      </c>
      <c r="D4801" s="1" t="str">
        <f t="shared" si="761"/>
        <v>"Fe&lt;sup&gt;2+&lt;/sup&gt;Ti&lt;sup&gt;4+&lt;/sup&gt;O&lt;sub&gt;3&lt;/sub&gt;"</v>
      </c>
      <c r="E4801" s="1" t="str">
        <f t="shared" si="753"/>
        <v xml:space="preserve">gcmin:ilmenite  gcmin:imachemistry  "Fe&lt;sup&gt;2+&lt;/sup&gt;Ti&lt;sup&gt;4+&lt;/sup&gt;O&lt;sub&gt;3&lt;/sub&gt;". </v>
      </c>
    </row>
    <row r="4802" spans="1:5" ht="45" x14ac:dyDescent="0.25">
      <c r="A4802" s="1" t="s">
        <v>2550</v>
      </c>
      <c r="B4802" s="1" t="s">
        <v>602</v>
      </c>
      <c r="C4802" s="1" t="s">
        <v>2552</v>
      </c>
      <c r="D4802" s="1" t="str">
        <f t="shared" si="761"/>
        <v>"https://www.handbookofmineralogy.org/pdfs/ilmenite.pdf"</v>
      </c>
      <c r="E4802" s="1" t="str">
        <f t="shared" si="753"/>
        <v xml:space="preserve">gcmin:ilmenite  gcmin:handbookofmineralogyurl  "https://www.handbookofmineralogy.org/pdfs/ilmenite.pdf". </v>
      </c>
    </row>
    <row r="4803" spans="1:5" ht="30" x14ac:dyDescent="0.25">
      <c r="A4803" s="1" t="s">
        <v>2550</v>
      </c>
      <c r="B4803" s="1" t="s">
        <v>590</v>
      </c>
      <c r="C4803" s="1" t="s">
        <v>675</v>
      </c>
      <c r="D4803" s="1" t="str">
        <f t="shared" si="761"/>
        <v>"Grandfathered|Approved"</v>
      </c>
      <c r="E4803" s="1" t="str">
        <f t="shared" ref="E4803:E4866" si="762">A4803 &amp; "  " &amp; B4803 &amp; "  " &amp; IF(ISBLANK(D4803),C4803, D4803) &amp; ". "</f>
        <v xml:space="preserve">gcmin:ilmenite  gcmin:imastatus  "Grandfathered|Approved". </v>
      </c>
    </row>
    <row r="4804" spans="1:5" ht="30" x14ac:dyDescent="0.25">
      <c r="A4804" s="1" t="s">
        <v>2550</v>
      </c>
      <c r="B4804" s="1" t="s">
        <v>588</v>
      </c>
      <c r="C4804" s="1" t="s">
        <v>2553</v>
      </c>
      <c r="D4804" s="1" t="str">
        <f t="shared" si="761"/>
        <v>"Fe | Ti | O"</v>
      </c>
      <c r="E4804" s="1" t="str">
        <f t="shared" si="762"/>
        <v xml:space="preserve">gcmin:ilmenite  gcmin:chemistryelements  "Fe | Ti | O". </v>
      </c>
    </row>
    <row r="4805" spans="1:5" ht="30" x14ac:dyDescent="0.25">
      <c r="A4805" s="1" t="s">
        <v>2550</v>
      </c>
      <c r="B4805" s="1" t="s">
        <v>610</v>
      </c>
      <c r="C4805" s="1" t="s">
        <v>2554</v>
      </c>
      <c r="D4805" s="1" t="str">
        <f t="shared" si="761"/>
        <v>"ilmenite"</v>
      </c>
      <c r="E4805" s="1" t="str">
        <f t="shared" si="762"/>
        <v xml:space="preserve">gcmin:ilmenite  gcmin:fleischersgroup  "ilmenite". </v>
      </c>
    </row>
    <row r="4806" spans="1:5" ht="30" x14ac:dyDescent="0.25">
      <c r="A4806" s="1" t="s">
        <v>2550</v>
      </c>
      <c r="B4806" s="1" t="s">
        <v>15</v>
      </c>
      <c r="C4806" s="1" t="s">
        <v>2555</v>
      </c>
      <c r="D4806" s="1" t="str">
        <f t="shared" si="761"/>
        <v>"Ilmenite"</v>
      </c>
      <c r="E4806" s="1" t="str">
        <f t="shared" si="762"/>
        <v xml:space="preserve">gcmin:ilmenite  rdfs:label  "Ilmenite". </v>
      </c>
    </row>
    <row r="4807" spans="1:5" ht="30" x14ac:dyDescent="0.25">
      <c r="A4807" s="1" t="s">
        <v>2550</v>
      </c>
      <c r="B4807" s="1" t="s">
        <v>26</v>
      </c>
      <c r="C4807" s="1" t="s">
        <v>2556</v>
      </c>
      <c r="D4807" s="1" t="str">
        <f t="shared" si="761"/>
        <v>"http://www.mindat.org/min-2013.html"</v>
      </c>
      <c r="E4807" s="1" t="str">
        <f t="shared" si="762"/>
        <v xml:space="preserve">gcmin:ilmenite  gcmin:mindaturl  "http://www.mindat.org/min-2013.html". </v>
      </c>
    </row>
    <row r="4808" spans="1:5" x14ac:dyDescent="0.25">
      <c r="A4808" t="s">
        <v>2550</v>
      </c>
      <c r="B4808" t="s">
        <v>11</v>
      </c>
      <c r="C4808" t="s">
        <v>12</v>
      </c>
      <c r="D4808"/>
      <c r="E4808" s="1" t="str">
        <f t="shared" si="762"/>
        <v xml:space="preserve">gcmin:ilmenite  rdf:type  skos:Concept. </v>
      </c>
    </row>
    <row r="4809" spans="1:5" ht="30" x14ac:dyDescent="0.25">
      <c r="A4809" s="1" t="s">
        <v>2550</v>
      </c>
      <c r="B4809" s="1" t="s">
        <v>584</v>
      </c>
      <c r="C4809" s="1" t="s">
        <v>1796</v>
      </c>
      <c r="D4809" s="1" t="str">
        <f>""""&amp;C4809&amp;""""</f>
        <v>"Corundum"</v>
      </c>
      <c r="E4809" s="1" t="str">
        <f t="shared" si="762"/>
        <v xml:space="preserve">gcmin:ilmenite  gcmin:structuralgroup  "Corundum". </v>
      </c>
    </row>
    <row r="4810" spans="1:5" x14ac:dyDescent="0.25">
      <c r="A4810" t="s">
        <v>2550</v>
      </c>
      <c r="B4810" t="s">
        <v>7</v>
      </c>
      <c r="C4810" t="s">
        <v>2557</v>
      </c>
      <c r="D4810"/>
      <c r="E4810" s="1" t="str">
        <f t="shared" si="762"/>
        <v xml:space="preserve">gcmin:ilmenite  skos:exactMatch  &lt;https://www.mindat.org/1:1:2013:4&gt;. </v>
      </c>
    </row>
    <row r="4811" spans="1:5" ht="30" x14ac:dyDescent="0.25">
      <c r="A4811" s="1" t="s">
        <v>2550</v>
      </c>
      <c r="B4811" s="1" t="s">
        <v>581</v>
      </c>
      <c r="C4811" s="1" t="s">
        <v>2558</v>
      </c>
      <c r="D4811" s="1" t="str">
        <f t="shared" ref="D4811:D4813" si="763">""""&amp;C4811&amp;""""</f>
        <v>"R060149 | R130214"</v>
      </c>
      <c r="E4811" s="1" t="str">
        <f t="shared" si="762"/>
        <v xml:space="preserve">gcmin:ilmenite  gcmin:rruffids  "R060149 | R130214". </v>
      </c>
    </row>
    <row r="4812" spans="1:5" ht="30" x14ac:dyDescent="0.25">
      <c r="A4812" s="1" t="s">
        <v>2550</v>
      </c>
      <c r="B4812" s="1" t="s">
        <v>21</v>
      </c>
      <c r="C4812" s="1" t="s">
        <v>2559</v>
      </c>
      <c r="D4812" s="1" t="str">
        <f t="shared" si="763"/>
        <v>"min-2013"</v>
      </c>
      <c r="E4812" s="1" t="str">
        <f t="shared" si="762"/>
        <v xml:space="preserve">gcmin:ilmenite  gcmin:mindatid  "min-2013". </v>
      </c>
    </row>
    <row r="4813" spans="1:5" ht="30" x14ac:dyDescent="0.25">
      <c r="A4813" s="1" t="s">
        <v>2550</v>
      </c>
      <c r="B4813" s="1" t="s">
        <v>575</v>
      </c>
      <c r="C4813" s="1" t="s">
        <v>1804</v>
      </c>
      <c r="D4813" s="1" t="str">
        <f t="shared" si="763"/>
        <v>"04.CB.05"</v>
      </c>
      <c r="E4813" s="1" t="str">
        <f t="shared" si="762"/>
        <v xml:space="preserve">gcmin:ilmenite  gcmin:strunzcodeV10  "04.CB.05". </v>
      </c>
    </row>
    <row r="4814" spans="1:5" x14ac:dyDescent="0.25">
      <c r="A4814" t="s">
        <v>2550</v>
      </c>
      <c r="B4814" t="s">
        <v>7</v>
      </c>
      <c r="C4814" t="s">
        <v>2560</v>
      </c>
      <c r="D4814"/>
      <c r="E4814" s="1" t="str">
        <f t="shared" si="762"/>
        <v xml:space="preserve">gcmin:ilmenite  skos:exactMatch  &lt;http://www.wikidata.org/entity/Q190729&gt;. </v>
      </c>
    </row>
    <row r="4815" spans="1:5" x14ac:dyDescent="0.25">
      <c r="A4815" t="s">
        <v>2550</v>
      </c>
      <c r="B4815" t="s">
        <v>7</v>
      </c>
      <c r="C4815" t="s">
        <v>2561</v>
      </c>
      <c r="D4815"/>
      <c r="E4815" s="1" t="str">
        <f t="shared" si="762"/>
        <v xml:space="preserve">gcmin:ilmenite  skos:exactMatch  gsqmin:ilmenite. </v>
      </c>
    </row>
    <row r="4816" spans="1:5" ht="30" x14ac:dyDescent="0.25">
      <c r="A4816" s="1" t="s">
        <v>2550</v>
      </c>
      <c r="B4816" s="1" t="s">
        <v>604</v>
      </c>
      <c r="C4816" s="1" t="s">
        <v>1810</v>
      </c>
      <c r="D4816" s="1" t="str">
        <f t="shared" ref="D4816:D4818" si="764">""""&amp;C4816&amp;""""</f>
        <v>"Oxide, Metal: Oxygen = 2: 3,3: 5, and similar, With medium-sized cations"</v>
      </c>
      <c r="E4816" s="1" t="str">
        <f t="shared" si="762"/>
        <v xml:space="preserve">gcmin:ilmenite  gcmin:strunzlabel  "Oxide, Metal: Oxygen = 2: 3,3: 5, and similar, With medium-sized cations". </v>
      </c>
    </row>
    <row r="4817" spans="1:5" ht="30" x14ac:dyDescent="0.25">
      <c r="A4817" s="1" t="s">
        <v>2550</v>
      </c>
      <c r="B4817" s="1" t="s">
        <v>17</v>
      </c>
      <c r="C4817" s="1" t="s">
        <v>2555</v>
      </c>
      <c r="D4817" s="1" t="str">
        <f t="shared" si="764"/>
        <v>"Ilmenite"</v>
      </c>
      <c r="E4817" s="1" t="str">
        <f t="shared" si="762"/>
        <v xml:space="preserve">gcmin:ilmenite  skos:prefLabel  "Ilmenite". </v>
      </c>
    </row>
    <row r="4818" spans="1:5" ht="30" x14ac:dyDescent="0.25">
      <c r="A4818" s="1" t="s">
        <v>2550</v>
      </c>
      <c r="B4818" s="1" t="s">
        <v>577</v>
      </c>
      <c r="C4818" s="1" t="s">
        <v>2562</v>
      </c>
      <c r="D4818" s="1" t="str">
        <f t="shared" si="764"/>
        <v>"http://www.webmineral.com/data/Ilmenite.shtml"</v>
      </c>
      <c r="E4818" s="1" t="str">
        <f t="shared" si="762"/>
        <v xml:space="preserve">gcmin:ilmenite  gcmin:webmineralurl  "http://www.webmineral.com/data/Ilmenite.shtml". </v>
      </c>
    </row>
    <row r="4819" spans="1:5" x14ac:dyDescent="0.25">
      <c r="A4819" t="s">
        <v>2550</v>
      </c>
      <c r="B4819" t="s">
        <v>13</v>
      </c>
      <c r="C4819" t="s">
        <v>77</v>
      </c>
      <c r="D4819"/>
      <c r="E4819" s="1" t="str">
        <f t="shared" si="762"/>
        <v xml:space="preserve">gcmin:ilmenite  skos:inScheme  gcmin:conceptScheme. </v>
      </c>
    </row>
    <row r="4820" spans="1:5" ht="30" x14ac:dyDescent="0.25">
      <c r="A4820" t="s">
        <v>2550</v>
      </c>
      <c r="B4820" t="s">
        <v>23</v>
      </c>
      <c r="C4820" t="s">
        <v>195</v>
      </c>
      <c r="D4820"/>
      <c r="E4820" s="1" t="str">
        <f t="shared" si="762"/>
        <v xml:space="preserve">gcmin:ilmenite  skos:broader  &lt;https://w3id.org/geochem/1.0/mingroup/29299&gt;. </v>
      </c>
    </row>
    <row r="4821" spans="1:5" ht="30" x14ac:dyDescent="0.25">
      <c r="A4821" s="1" t="s">
        <v>2550</v>
      </c>
      <c r="B4821" s="1" t="s">
        <v>587</v>
      </c>
      <c r="C4821" s="1" t="s">
        <v>2555</v>
      </c>
      <c r="D4821" s="1" t="str">
        <f t="shared" ref="D4821:D4826" si="765">""""&amp;C4821&amp;""""</f>
        <v>"Ilmenite"</v>
      </c>
      <c r="E4821" s="1" t="str">
        <f t="shared" si="762"/>
        <v xml:space="preserve">gcmin:ilmenite  gcmin:rruffnameplain  "Ilmenite". </v>
      </c>
    </row>
    <row r="4822" spans="1:5" ht="30" x14ac:dyDescent="0.25">
      <c r="A4822" s="1" t="s">
        <v>2550</v>
      </c>
      <c r="B4822" s="1" t="s">
        <v>586</v>
      </c>
      <c r="C4822" s="1">
        <v>1827</v>
      </c>
      <c r="D4822" s="1" t="str">
        <f t="shared" si="765"/>
        <v>"1827"</v>
      </c>
      <c r="E4822" s="1" t="str">
        <f t="shared" si="762"/>
        <v xml:space="preserve">gcmin:ilmenite  gcmin:wikipediadate  "1827". </v>
      </c>
    </row>
    <row r="4823" spans="1:5" ht="30" x14ac:dyDescent="0.25">
      <c r="A4823" s="1" t="s">
        <v>2550</v>
      </c>
      <c r="B4823" s="1" t="s">
        <v>606</v>
      </c>
      <c r="C4823" s="1" t="s">
        <v>2563</v>
      </c>
      <c r="D4823" s="1" t="str">
        <f t="shared" si="765"/>
        <v>"IUPAC: IronII titaniumIV trioxide"</v>
      </c>
      <c r="E4823" s="1" t="str">
        <f t="shared" si="762"/>
        <v xml:space="preserve">gcmin:ilmenite  gcmin:iupacchemname  "IUPAC: IronII titaniumIV trioxide". </v>
      </c>
    </row>
    <row r="4824" spans="1:5" ht="30" x14ac:dyDescent="0.25">
      <c r="A4824" s="1" t="s">
        <v>2550</v>
      </c>
      <c r="B4824" s="1" t="s">
        <v>579</v>
      </c>
      <c r="C4824" s="1" t="s">
        <v>750</v>
      </c>
      <c r="D4824" s="1" t="str">
        <f t="shared" si="765"/>
        <v>"hexagonal"</v>
      </c>
      <c r="E4824" s="1" t="str">
        <f t="shared" si="762"/>
        <v xml:space="preserve">gcmin:ilmenite  gcmin:crystalsystem  "hexagonal". </v>
      </c>
    </row>
    <row r="4825" spans="1:5" ht="30" x14ac:dyDescent="0.25">
      <c r="A4825" s="1" t="s">
        <v>2550</v>
      </c>
      <c r="B4825" s="1" t="s">
        <v>601</v>
      </c>
      <c r="C4825" s="1" t="s">
        <v>2555</v>
      </c>
      <c r="D4825" s="1" t="str">
        <f t="shared" si="765"/>
        <v>"Ilmenite"</v>
      </c>
      <c r="E4825" s="1" t="str">
        <f t="shared" si="762"/>
        <v xml:space="preserve">gcmin:ilmenite  gcmin:rruffnamehtml  "Ilmenite". </v>
      </c>
    </row>
    <row r="4826" spans="1:5" ht="45" x14ac:dyDescent="0.25">
      <c r="A4826" s="1" t="s">
        <v>2550</v>
      </c>
      <c r="B4826" s="1" t="s">
        <v>593</v>
      </c>
      <c r="C4826" s="1" t="s">
        <v>2564</v>
      </c>
      <c r="D4826" s="1" t="str">
        <f t="shared" si="765"/>
        <v>"Kupffer A T (1827) Ilmenit, ein neues fossil (Sammt neuen spielarten des zirkon und gadolinit) aus Sibirien; beschrieben, Archiv f?r die Gesammte Naturlehre 10, 1-13"</v>
      </c>
      <c r="E4826" s="1" t="str">
        <f t="shared" si="762"/>
        <v xml:space="preserve">gcmin:ilmenite  gcmin:statusnotes  "Kupffer A T (1827) Ilmenit, ein neues fossil (Sammt neuen spielarten des zirkon und gadolinit) aus Sibirien; beschrieben, Archiv f?r die Gesammte Naturlehre 10, 1-13". </v>
      </c>
    </row>
    <row r="4827" spans="1:5" x14ac:dyDescent="0.25">
      <c r="A4827" t="s">
        <v>2550</v>
      </c>
      <c r="B4827" t="s">
        <v>4</v>
      </c>
      <c r="C4827">
        <v>7040</v>
      </c>
      <c r="D4827"/>
      <c r="E4827" s="1" t="str">
        <f t="shared" si="762"/>
        <v xml:space="preserve">gcmin:ilmenite  gcmin:localitycount  7040. </v>
      </c>
    </row>
    <row r="4828" spans="1:5" ht="30" x14ac:dyDescent="0.25">
      <c r="A4828" s="1" t="s">
        <v>2550</v>
      </c>
      <c r="B4828" s="1" t="s">
        <v>598</v>
      </c>
      <c r="C4828" s="1" t="s">
        <v>2551</v>
      </c>
      <c r="D4828" s="1" t="str">
        <f t="shared" ref="D4828:D4836" si="766">""""&amp;C4828&amp;""""</f>
        <v>"Fe&lt;sup&gt;2+&lt;/sup&gt;Ti&lt;sup&gt;4+&lt;/sup&gt;O&lt;sub&gt;3&lt;/sub&gt;"</v>
      </c>
      <c r="E4828" s="1" t="str">
        <f t="shared" si="762"/>
        <v xml:space="preserve">gcmin:ilmenite  gcmin:rruffchemistry  "Fe&lt;sup&gt;2+&lt;/sup&gt;Ti&lt;sup&gt;4+&lt;/sup&gt;O&lt;sub&gt;3&lt;/sub&gt;". </v>
      </c>
    </row>
    <row r="4829" spans="1:5" x14ac:dyDescent="0.25">
      <c r="A4829" s="1" t="s">
        <v>2565</v>
      </c>
      <c r="B4829" s="1" t="s">
        <v>581</v>
      </c>
      <c r="C4829" s="1" t="s">
        <v>2566</v>
      </c>
      <c r="D4829" s="1" t="str">
        <f t="shared" si="766"/>
        <v>"R070255"</v>
      </c>
      <c r="E4829" s="1" t="str">
        <f t="shared" si="762"/>
        <v xml:space="preserve">gcmin:iron  gcmin:rruffids  "R070255". </v>
      </c>
    </row>
    <row r="4830" spans="1:5" ht="30" x14ac:dyDescent="0.25">
      <c r="A4830" s="1" t="s">
        <v>2565</v>
      </c>
      <c r="B4830" s="1" t="s">
        <v>604</v>
      </c>
      <c r="C4830" s="1" t="s">
        <v>2567</v>
      </c>
      <c r="D4830" s="1" t="str">
        <f t="shared" si="766"/>
        <v>"Iron-chromium family"</v>
      </c>
      <c r="E4830" s="1" t="str">
        <f t="shared" si="762"/>
        <v xml:space="preserve">gcmin:iron  gcmin:strunzlabel  "Iron-chromium family". </v>
      </c>
    </row>
    <row r="4831" spans="1:5" ht="30" x14ac:dyDescent="0.25">
      <c r="A4831" s="1" t="s">
        <v>2565</v>
      </c>
      <c r="B4831" s="1" t="s">
        <v>575</v>
      </c>
      <c r="C4831" s="1" t="s">
        <v>2568</v>
      </c>
      <c r="D4831" s="1" t="str">
        <f t="shared" si="766"/>
        <v>"01.AE.05"</v>
      </c>
      <c r="E4831" s="1" t="str">
        <f t="shared" si="762"/>
        <v xml:space="preserve">gcmin:iron  gcmin:strunzcodeV10  "01.AE.05". </v>
      </c>
    </row>
    <row r="4832" spans="1:5" ht="30" x14ac:dyDescent="0.25">
      <c r="A4832" s="1" t="s">
        <v>2565</v>
      </c>
      <c r="B4832" s="1" t="s">
        <v>590</v>
      </c>
      <c r="C4832" s="1" t="s">
        <v>675</v>
      </c>
      <c r="D4832" s="1" t="str">
        <f t="shared" si="766"/>
        <v>"Grandfathered|Approved"</v>
      </c>
      <c r="E4832" s="1" t="str">
        <f t="shared" si="762"/>
        <v xml:space="preserve">gcmin:iron  gcmin:imastatus  "Grandfathered|Approved". </v>
      </c>
    </row>
    <row r="4833" spans="1:5" ht="30" x14ac:dyDescent="0.25">
      <c r="A4833" s="1" t="s">
        <v>2565</v>
      </c>
      <c r="B4833" s="1" t="s">
        <v>587</v>
      </c>
      <c r="C4833" s="1" t="s">
        <v>2569</v>
      </c>
      <c r="D4833" s="1" t="str">
        <f t="shared" si="766"/>
        <v>"Iron"</v>
      </c>
      <c r="E4833" s="1" t="str">
        <f t="shared" si="762"/>
        <v xml:space="preserve">gcmin:iron  gcmin:rruffnameplain  "Iron". </v>
      </c>
    </row>
    <row r="4834" spans="1:5" ht="30" x14ac:dyDescent="0.25">
      <c r="A4834" s="1" t="s">
        <v>2565</v>
      </c>
      <c r="B4834" s="1" t="s">
        <v>598</v>
      </c>
      <c r="C4834" s="1" t="s">
        <v>2570</v>
      </c>
      <c r="D4834" s="1" t="str">
        <f t="shared" si="766"/>
        <v>"Fe"</v>
      </c>
      <c r="E4834" s="1" t="str">
        <f t="shared" si="762"/>
        <v xml:space="preserve">gcmin:iron  gcmin:rruffchemistry  "Fe". </v>
      </c>
    </row>
    <row r="4835" spans="1:5" ht="30" x14ac:dyDescent="0.25">
      <c r="A4835" s="1" t="s">
        <v>2565</v>
      </c>
      <c r="B4835" s="1" t="s">
        <v>26</v>
      </c>
      <c r="C4835" s="1" t="s">
        <v>2571</v>
      </c>
      <c r="D4835" s="1" t="str">
        <f t="shared" si="766"/>
        <v>"http://www.mindat.org/min-2047.html"</v>
      </c>
      <c r="E4835" s="1" t="str">
        <f t="shared" si="762"/>
        <v xml:space="preserve">gcmin:iron  gcmin:mindaturl  "http://www.mindat.org/min-2047.html". </v>
      </c>
    </row>
    <row r="4836" spans="1:5" ht="30" x14ac:dyDescent="0.25">
      <c r="A4836" s="1" t="s">
        <v>2565</v>
      </c>
      <c r="B4836" s="1" t="s">
        <v>577</v>
      </c>
      <c r="C4836" s="1" t="s">
        <v>2572</v>
      </c>
      <c r="D4836" s="1" t="str">
        <f t="shared" si="766"/>
        <v>"http://www.webmineral.com/data/Iron.shtml"</v>
      </c>
      <c r="E4836" s="1" t="str">
        <f t="shared" si="762"/>
        <v xml:space="preserve">gcmin:iron  gcmin:webmineralurl  "http://www.webmineral.com/data/Iron.shtml". </v>
      </c>
    </row>
    <row r="4837" spans="1:5" x14ac:dyDescent="0.25">
      <c r="A4837" t="s">
        <v>2565</v>
      </c>
      <c r="B4837" t="s">
        <v>7</v>
      </c>
      <c r="C4837" t="s">
        <v>2573</v>
      </c>
      <c r="D4837"/>
      <c r="E4837" s="1" t="str">
        <f t="shared" si="762"/>
        <v xml:space="preserve">gcmin:iron  skos:exactMatch  gsqmin:iron. </v>
      </c>
    </row>
    <row r="4838" spans="1:5" ht="30" x14ac:dyDescent="0.25">
      <c r="A4838" s="1" t="s">
        <v>2565</v>
      </c>
      <c r="B4838" s="1" t="s">
        <v>579</v>
      </c>
      <c r="C4838" s="1" t="s">
        <v>712</v>
      </c>
      <c r="D4838" s="1" t="str">
        <f t="shared" ref="D4838:D4839" si="767">""""&amp;C4838&amp;""""</f>
        <v>"cubic"</v>
      </c>
      <c r="E4838" s="1" t="str">
        <f t="shared" si="762"/>
        <v xml:space="preserve">gcmin:iron  gcmin:crystalsystem  "cubic". </v>
      </c>
    </row>
    <row r="4839" spans="1:5" ht="30" x14ac:dyDescent="0.25">
      <c r="A4839" s="1" t="s">
        <v>2565</v>
      </c>
      <c r="B4839" s="1" t="s">
        <v>593</v>
      </c>
      <c r="C4839" s="1" t="s">
        <v>1005</v>
      </c>
      <c r="D4839" s="1" t="str">
        <f t="shared" si="767"/>
        <v>"Mineral name has been known since antiquity and predates any formal descriptive publication."</v>
      </c>
      <c r="E4839" s="1" t="str">
        <f t="shared" si="762"/>
        <v xml:space="preserve">gcmin:iron  gcmin:statusnotes  "Mineral name has been known since antiquity and predates any formal descriptive publication.". </v>
      </c>
    </row>
    <row r="4840" spans="1:5" x14ac:dyDescent="0.25">
      <c r="A4840" t="s">
        <v>2565</v>
      </c>
      <c r="B4840" t="s">
        <v>4</v>
      </c>
      <c r="C4840">
        <v>1254</v>
      </c>
      <c r="D4840"/>
      <c r="E4840" s="1" t="str">
        <f t="shared" si="762"/>
        <v xml:space="preserve">gcmin:iron  gcmin:localitycount  1254. </v>
      </c>
    </row>
    <row r="4841" spans="1:5" ht="30" x14ac:dyDescent="0.25">
      <c r="A4841" s="1" t="s">
        <v>2565</v>
      </c>
      <c r="B4841" s="1" t="s">
        <v>586</v>
      </c>
      <c r="C4841" s="1" t="s">
        <v>700</v>
      </c>
      <c r="D4841" s="1" t="str">
        <f t="shared" ref="D4841:D4842" si="768">""""&amp;C4841&amp;""""</f>
        <v>"old"</v>
      </c>
      <c r="E4841" s="1" t="str">
        <f t="shared" si="762"/>
        <v xml:space="preserve">gcmin:iron  gcmin:wikipediadate  "old". </v>
      </c>
    </row>
    <row r="4842" spans="1:5" ht="30" x14ac:dyDescent="0.25">
      <c r="A4842" s="1" t="s">
        <v>2565</v>
      </c>
      <c r="B4842" s="1" t="s">
        <v>601</v>
      </c>
      <c r="C4842" s="1" t="s">
        <v>2569</v>
      </c>
      <c r="D4842" s="1" t="str">
        <f t="shared" si="768"/>
        <v>"Iron"</v>
      </c>
      <c r="E4842" s="1" t="str">
        <f t="shared" si="762"/>
        <v xml:space="preserve">gcmin:iron  gcmin:rruffnamehtml  "Iron". </v>
      </c>
    </row>
    <row r="4843" spans="1:5" x14ac:dyDescent="0.25">
      <c r="A4843" t="s">
        <v>2565</v>
      </c>
      <c r="B4843" t="s">
        <v>7</v>
      </c>
      <c r="C4843" t="s">
        <v>2574</v>
      </c>
      <c r="D4843"/>
      <c r="E4843" s="1" t="str">
        <f t="shared" si="762"/>
        <v xml:space="preserve">gcmin:iron  skos:exactMatch  &lt;https://www.mindat.org/1:1:2047:9&gt;. </v>
      </c>
    </row>
    <row r="4844" spans="1:5" ht="30" x14ac:dyDescent="0.25">
      <c r="A4844" s="1" t="s">
        <v>2565</v>
      </c>
      <c r="B4844" s="1" t="s">
        <v>116</v>
      </c>
      <c r="C4844" s="1" t="s">
        <v>2570</v>
      </c>
      <c r="D4844" s="1" t="str">
        <f t="shared" ref="D4844:D4849" si="769">""""&amp;C4844&amp;""""</f>
        <v>"Fe"</v>
      </c>
      <c r="E4844" s="1" t="str">
        <f t="shared" si="762"/>
        <v xml:space="preserve">gcmin:iron  gcmin:imachemistry  "Fe". </v>
      </c>
    </row>
    <row r="4845" spans="1:5" x14ac:dyDescent="0.25">
      <c r="A4845" s="1" t="s">
        <v>2565</v>
      </c>
      <c r="B4845" s="1" t="s">
        <v>17</v>
      </c>
      <c r="C4845" s="1" t="s">
        <v>2569</v>
      </c>
      <c r="D4845" s="1" t="str">
        <f t="shared" si="769"/>
        <v>"Iron"</v>
      </c>
      <c r="E4845" s="1" t="str">
        <f t="shared" si="762"/>
        <v xml:space="preserve">gcmin:iron  skos:prefLabel  "Iron". </v>
      </c>
    </row>
    <row r="4846" spans="1:5" ht="30" x14ac:dyDescent="0.25">
      <c r="A4846" s="1" t="s">
        <v>2565</v>
      </c>
      <c r="B4846" s="1" t="s">
        <v>584</v>
      </c>
      <c r="C4846" s="1" t="s">
        <v>2569</v>
      </c>
      <c r="D4846" s="1" t="str">
        <f t="shared" si="769"/>
        <v>"Iron"</v>
      </c>
      <c r="E4846" s="1" t="str">
        <f t="shared" si="762"/>
        <v xml:space="preserve">gcmin:iron  gcmin:structuralgroup  "Iron". </v>
      </c>
    </row>
    <row r="4847" spans="1:5" ht="30" x14ac:dyDescent="0.25">
      <c r="A4847" s="1" t="s">
        <v>2565</v>
      </c>
      <c r="B4847" s="1" t="s">
        <v>588</v>
      </c>
      <c r="C4847" s="1" t="s">
        <v>2570</v>
      </c>
      <c r="D4847" s="1" t="str">
        <f t="shared" si="769"/>
        <v>"Fe"</v>
      </c>
      <c r="E4847" s="1" t="str">
        <f t="shared" si="762"/>
        <v xml:space="preserve">gcmin:iron  gcmin:chemistryelements  "Fe". </v>
      </c>
    </row>
    <row r="4848" spans="1:5" ht="30" x14ac:dyDescent="0.25">
      <c r="A4848" s="1" t="s">
        <v>2565</v>
      </c>
      <c r="B4848" s="1" t="s">
        <v>21</v>
      </c>
      <c r="C4848" s="1" t="s">
        <v>2575</v>
      </c>
      <c r="D4848" s="1" t="str">
        <f t="shared" si="769"/>
        <v>"min-2047"</v>
      </c>
      <c r="E4848" s="1" t="str">
        <f t="shared" si="762"/>
        <v xml:space="preserve">gcmin:iron  gcmin:mindatid  "min-2047". </v>
      </c>
    </row>
    <row r="4849" spans="1:5" x14ac:dyDescent="0.25">
      <c r="A4849" s="1" t="s">
        <v>2565</v>
      </c>
      <c r="B4849" s="1" t="s">
        <v>15</v>
      </c>
      <c r="C4849" s="1" t="s">
        <v>2569</v>
      </c>
      <c r="D4849" s="1" t="str">
        <f t="shared" si="769"/>
        <v>"Iron"</v>
      </c>
      <c r="E4849" s="1" t="str">
        <f t="shared" si="762"/>
        <v xml:space="preserve">gcmin:iron  rdfs:label  "Iron". </v>
      </c>
    </row>
    <row r="4850" spans="1:5" x14ac:dyDescent="0.25">
      <c r="A4850" t="s">
        <v>2565</v>
      </c>
      <c r="B4850" t="s">
        <v>13</v>
      </c>
      <c r="C4850" t="s">
        <v>77</v>
      </c>
      <c r="D4850"/>
      <c r="E4850" s="1" t="str">
        <f t="shared" si="762"/>
        <v xml:space="preserve">gcmin:iron  skos:inScheme  gcmin:conceptScheme. </v>
      </c>
    </row>
    <row r="4851" spans="1:5" x14ac:dyDescent="0.25">
      <c r="A4851" t="s">
        <v>2565</v>
      </c>
      <c r="B4851" t="s">
        <v>23</v>
      </c>
      <c r="C4851" t="s">
        <v>431</v>
      </c>
      <c r="D4851"/>
      <c r="E4851" s="1" t="str">
        <f t="shared" si="762"/>
        <v xml:space="preserve">gcmin:iron  skos:broader  &lt;https://w3id.org/geochem/1.0/mingroup/43607&gt;. </v>
      </c>
    </row>
    <row r="4852" spans="1:5" x14ac:dyDescent="0.25">
      <c r="A4852" t="s">
        <v>2565</v>
      </c>
      <c r="B4852" t="s">
        <v>11</v>
      </c>
      <c r="C4852" t="s">
        <v>12</v>
      </c>
      <c r="D4852"/>
      <c r="E4852" s="1" t="str">
        <f t="shared" si="762"/>
        <v xml:space="preserve">gcmin:iron  rdf:type  skos:Concept. </v>
      </c>
    </row>
    <row r="4853" spans="1:5" ht="45" x14ac:dyDescent="0.25">
      <c r="A4853" s="1" t="s">
        <v>2565</v>
      </c>
      <c r="B4853" s="1" t="s">
        <v>602</v>
      </c>
      <c r="C4853" s="1" t="s">
        <v>2576</v>
      </c>
      <c r="D4853" s="1" t="str">
        <f t="shared" ref="D4853:D4854" si="770">""""&amp;C4853&amp;""""</f>
        <v>"https://www.handbookofmineralogy.org/pdfs/iron.pdf"</v>
      </c>
      <c r="E4853" s="1" t="str">
        <f t="shared" si="762"/>
        <v xml:space="preserve">gcmin:iron  gcmin:handbookofmineralogyurl  "https://www.handbookofmineralogy.org/pdfs/iron.pdf". </v>
      </c>
    </row>
    <row r="4854" spans="1:5" ht="30" x14ac:dyDescent="0.25">
      <c r="A4854" s="1" t="s">
        <v>2565</v>
      </c>
      <c r="B4854" s="1" t="s">
        <v>610</v>
      </c>
      <c r="C4854" s="1" t="s">
        <v>2577</v>
      </c>
      <c r="D4854" s="1" t="str">
        <f t="shared" si="770"/>
        <v>"iron"</v>
      </c>
      <c r="E4854" s="1" t="str">
        <f t="shared" si="762"/>
        <v xml:space="preserve">gcmin:iron  gcmin:fleischersgroup  "iron". </v>
      </c>
    </row>
    <row r="4855" spans="1:5" x14ac:dyDescent="0.25">
      <c r="A4855" t="s">
        <v>2578</v>
      </c>
      <c r="B4855" t="s">
        <v>23</v>
      </c>
      <c r="C4855" t="s">
        <v>312</v>
      </c>
      <c r="D4855"/>
      <c r="E4855" s="1" t="str">
        <f t="shared" si="762"/>
        <v xml:space="preserve">gcmin:ironsulfide  skos:broader  strunz:s02. </v>
      </c>
    </row>
    <row r="4856" spans="1:5" x14ac:dyDescent="0.25">
      <c r="A4856" t="s">
        <v>2578</v>
      </c>
      <c r="B4856" t="s">
        <v>7</v>
      </c>
      <c r="C4856" t="s">
        <v>2579</v>
      </c>
      <c r="D4856"/>
      <c r="E4856" s="1" t="str">
        <f t="shared" si="762"/>
        <v xml:space="preserve">gcmin:ironsulfide  skos:exactMatch  &lt;https://www.mindat.org/1:1:47876:6&gt;. </v>
      </c>
    </row>
    <row r="4857" spans="1:5" ht="30" x14ac:dyDescent="0.25">
      <c r="A4857" s="1" t="s">
        <v>2578</v>
      </c>
      <c r="B4857" s="1" t="s">
        <v>26</v>
      </c>
      <c r="C4857" s="1" t="s">
        <v>2580</v>
      </c>
      <c r="D4857" s="1" t="str">
        <f t="shared" ref="D4857:D4860" si="771">""""&amp;C4857&amp;""""</f>
        <v>"https://www.mindat.org/min-47876.html"</v>
      </c>
      <c r="E4857" s="1" t="str">
        <f t="shared" si="762"/>
        <v xml:space="preserve">gcmin:ironsulfide  gcmin:mindaturl  "https://www.mindat.org/min-47876.html". </v>
      </c>
    </row>
    <row r="4858" spans="1:5" ht="30" x14ac:dyDescent="0.25">
      <c r="A4858" s="1" t="s">
        <v>2578</v>
      </c>
      <c r="B4858" s="1" t="s">
        <v>21</v>
      </c>
      <c r="C4858" s="1" t="s">
        <v>2581</v>
      </c>
      <c r="D4858" s="1" t="str">
        <f t="shared" si="771"/>
        <v>"min-47876"</v>
      </c>
      <c r="E4858" s="1" t="str">
        <f t="shared" si="762"/>
        <v xml:space="preserve">gcmin:ironsulfide  gcmin:mindatid  "min-47876". </v>
      </c>
    </row>
    <row r="4859" spans="1:5" ht="30" x14ac:dyDescent="0.25">
      <c r="A4859" s="1" t="s">
        <v>2578</v>
      </c>
      <c r="B4859" s="1" t="s">
        <v>19</v>
      </c>
      <c r="C4859" s="1" t="s">
        <v>32</v>
      </c>
      <c r="E4859" s="1" t="str">
        <f t="shared" si="762"/>
        <v xml:space="preserve">gcmin:ironsulfide  dcterm:source  gcmin:SMRadditions. </v>
      </c>
    </row>
    <row r="4860" spans="1:5" ht="30" x14ac:dyDescent="0.25">
      <c r="A4860" s="1" t="s">
        <v>2578</v>
      </c>
      <c r="B4860" s="1" t="s">
        <v>17</v>
      </c>
      <c r="C4860" s="1" t="s">
        <v>2582</v>
      </c>
      <c r="D4860" s="1" t="str">
        <f t="shared" si="771"/>
        <v>"Iron sulfide"</v>
      </c>
      <c r="E4860" s="1" t="str">
        <f t="shared" si="762"/>
        <v xml:space="preserve">gcmin:ironsulfide  skos:prefLabel  "Iron sulfide". </v>
      </c>
    </row>
    <row r="4861" spans="1:5" x14ac:dyDescent="0.25">
      <c r="A4861" t="s">
        <v>2578</v>
      </c>
      <c r="B4861" t="s">
        <v>13</v>
      </c>
      <c r="C4861" t="s">
        <v>77</v>
      </c>
      <c r="D4861"/>
      <c r="E4861" s="1" t="str">
        <f t="shared" si="762"/>
        <v xml:space="preserve">gcmin:ironsulfide  skos:inScheme  gcmin:conceptScheme. </v>
      </c>
    </row>
    <row r="4862" spans="1:5" x14ac:dyDescent="0.25">
      <c r="A4862" t="s">
        <v>2578</v>
      </c>
      <c r="B4862" t="s">
        <v>11</v>
      </c>
      <c r="C4862" t="s">
        <v>12</v>
      </c>
      <c r="D4862"/>
      <c r="E4862" s="1" t="str">
        <f t="shared" si="762"/>
        <v xml:space="preserve">gcmin:ironsulfide  rdf:type  skos:Concept. </v>
      </c>
    </row>
    <row r="4863" spans="1:5" x14ac:dyDescent="0.25">
      <c r="A4863" t="s">
        <v>2578</v>
      </c>
      <c r="B4863" t="s">
        <v>4</v>
      </c>
      <c r="C4863">
        <v>64848</v>
      </c>
      <c r="D4863"/>
      <c r="E4863" s="1" t="str">
        <f t="shared" si="762"/>
        <v xml:space="preserve">gcmin:ironsulfide  gcmin:localitycount  64848. </v>
      </c>
    </row>
    <row r="4864" spans="1:5" ht="45" x14ac:dyDescent="0.25">
      <c r="A4864" s="1" t="s">
        <v>2578</v>
      </c>
      <c r="B4864" s="1" t="s">
        <v>5</v>
      </c>
      <c r="C4864" s="1" t="s">
        <v>2583</v>
      </c>
      <c r="D4864" s="1" t="str">
        <f t="shared" ref="D4864:D4865" si="772">""""&amp;C4864&amp;""""</f>
        <v>"A generic term, often used in petrology, to describe various iron(II) sulfides. In terrestrial crustal rocks pyrite and marcasite are the most commonly found iron sulfides."</v>
      </c>
      <c r="E4864" s="1" t="str">
        <f t="shared" si="762"/>
        <v xml:space="preserve">gcmin:ironsulfide  rdfs:comment  "A generic term, often used in petrology, to describe various iron(II) sulfides. In terrestrial crustal rocks pyrite and marcasite are the most commonly found iron sulfides.". </v>
      </c>
    </row>
    <row r="4865" spans="1:5" ht="30" x14ac:dyDescent="0.25">
      <c r="A4865" s="1" t="s">
        <v>2578</v>
      </c>
      <c r="B4865" s="1" t="s">
        <v>15</v>
      </c>
      <c r="C4865" s="1" t="s">
        <v>2582</v>
      </c>
      <c r="D4865" s="1" t="str">
        <f t="shared" si="772"/>
        <v>"Iron sulfide"</v>
      </c>
      <c r="E4865" s="1" t="str">
        <f t="shared" si="762"/>
        <v xml:space="preserve">gcmin:ironsulfide  rdfs:label  "Iron sulfide". </v>
      </c>
    </row>
    <row r="4866" spans="1:5" x14ac:dyDescent="0.25">
      <c r="A4866" t="s">
        <v>2584</v>
      </c>
      <c r="B4866" t="s">
        <v>23</v>
      </c>
      <c r="C4866" t="s">
        <v>2585</v>
      </c>
      <c r="D4866"/>
      <c r="E4866" s="1" t="str">
        <f t="shared" si="762"/>
        <v xml:space="preserve">gcmin:jamesonite  skos:broader  strunz:s02_HB. </v>
      </c>
    </row>
    <row r="4867" spans="1:5" ht="30" x14ac:dyDescent="0.25">
      <c r="A4867" s="1" t="s">
        <v>2584</v>
      </c>
      <c r="B4867" s="1" t="s">
        <v>26</v>
      </c>
      <c r="C4867" s="1" t="s">
        <v>2586</v>
      </c>
      <c r="D4867" s="1" t="str">
        <f t="shared" ref="D4867:D4870" si="773">""""&amp;C4867&amp;""""</f>
        <v>"http://www.mindat.org/min-2072.html"</v>
      </c>
      <c r="E4867" s="1" t="str">
        <f t="shared" ref="E4867:E4930" si="774">A4867 &amp; "  " &amp; B4867 &amp; "  " &amp; IF(ISBLANK(D4867),C4867, D4867) &amp; ". "</f>
        <v xml:space="preserve">gcmin:jamesonite  gcmin:mindaturl  "http://www.mindat.org/min-2072.html". </v>
      </c>
    </row>
    <row r="4868" spans="1:5" ht="30" x14ac:dyDescent="0.25">
      <c r="A4868" s="1" t="s">
        <v>2584</v>
      </c>
      <c r="B4868" s="1" t="s">
        <v>601</v>
      </c>
      <c r="C4868" s="1" t="s">
        <v>2587</v>
      </c>
      <c r="D4868" s="1" t="str">
        <f t="shared" si="773"/>
        <v>"Jamesonite"</v>
      </c>
      <c r="E4868" s="1" t="str">
        <f t="shared" si="774"/>
        <v xml:space="preserve">gcmin:jamesonite  gcmin:rruffnamehtml  "Jamesonite". </v>
      </c>
    </row>
    <row r="4869" spans="1:5" ht="30" x14ac:dyDescent="0.25">
      <c r="A4869" s="1" t="s">
        <v>2584</v>
      </c>
      <c r="B4869" s="1" t="s">
        <v>17</v>
      </c>
      <c r="C4869" s="1" t="s">
        <v>2587</v>
      </c>
      <c r="D4869" s="1" t="str">
        <f t="shared" si="773"/>
        <v>"Jamesonite"</v>
      </c>
      <c r="E4869" s="1" t="str">
        <f t="shared" si="774"/>
        <v xml:space="preserve">gcmin:jamesonite  skos:prefLabel  "Jamesonite". </v>
      </c>
    </row>
    <row r="4870" spans="1:5" ht="30" x14ac:dyDescent="0.25">
      <c r="A4870" s="1" t="s">
        <v>2584</v>
      </c>
      <c r="B4870" s="1" t="s">
        <v>116</v>
      </c>
      <c r="C4870" s="1" t="s">
        <v>2588</v>
      </c>
      <c r="D4870" s="1" t="str">
        <f t="shared" si="773"/>
        <v>"Pb&lt;sub&gt;4&lt;/sub&gt;FeSb&lt;sub&gt;6&lt;/sub&gt;S&lt;sub&gt;14&lt;/sub&gt;"</v>
      </c>
      <c r="E4870" s="1" t="str">
        <f t="shared" si="774"/>
        <v xml:space="preserve">gcmin:jamesonite  gcmin:imachemistry  "Pb&lt;sub&gt;4&lt;/sub&gt;FeSb&lt;sub&gt;6&lt;/sub&gt;S&lt;sub&gt;14&lt;/sub&gt;". </v>
      </c>
    </row>
    <row r="4871" spans="1:5" x14ac:dyDescent="0.25">
      <c r="A4871" t="s">
        <v>2584</v>
      </c>
      <c r="B4871" t="s">
        <v>13</v>
      </c>
      <c r="C4871" t="s">
        <v>77</v>
      </c>
      <c r="D4871"/>
      <c r="E4871" s="1" t="str">
        <f t="shared" si="774"/>
        <v xml:space="preserve">gcmin:jamesonite  skos:inScheme  gcmin:conceptScheme. </v>
      </c>
    </row>
    <row r="4872" spans="1:5" x14ac:dyDescent="0.25">
      <c r="A4872" t="s">
        <v>2584</v>
      </c>
      <c r="B4872" t="s">
        <v>7</v>
      </c>
      <c r="C4872" t="s">
        <v>2589</v>
      </c>
      <c r="D4872"/>
      <c r="E4872" s="1" t="str">
        <f t="shared" si="774"/>
        <v xml:space="preserve">gcmin:jamesonite  skos:exactMatch  &lt;https://www.mindat.org/1:1:2072:1&gt;. </v>
      </c>
    </row>
    <row r="4873" spans="1:5" ht="30" x14ac:dyDescent="0.25">
      <c r="A4873" s="1" t="s">
        <v>2584</v>
      </c>
      <c r="B4873" s="1" t="s">
        <v>604</v>
      </c>
      <c r="C4873" s="1" t="s">
        <v>2590</v>
      </c>
      <c r="D4873" s="1" t="str">
        <f t="shared" ref="D4873:D4879" si="775">""""&amp;C4873&amp;""""</f>
        <v>"SnS type sulfosalt with Cu, Ag, Fe, Sn and Pb"</v>
      </c>
      <c r="E4873" s="1" t="str">
        <f t="shared" si="774"/>
        <v xml:space="preserve">gcmin:jamesonite  gcmin:strunzlabel  "SnS type sulfosalt with Cu, Ag, Fe, Sn and Pb". </v>
      </c>
    </row>
    <row r="4874" spans="1:5" ht="30" x14ac:dyDescent="0.25">
      <c r="A4874" s="1" t="s">
        <v>2584</v>
      </c>
      <c r="B4874" s="1" t="s">
        <v>575</v>
      </c>
      <c r="C4874" s="1" t="s">
        <v>2591</v>
      </c>
      <c r="D4874" s="1" t="str">
        <f t="shared" si="775"/>
        <v>"02.HB.15"</v>
      </c>
      <c r="E4874" s="1" t="str">
        <f t="shared" si="774"/>
        <v xml:space="preserve">gcmin:jamesonite  gcmin:strunzcodeV10  "02.HB.15". </v>
      </c>
    </row>
    <row r="4875" spans="1:5" ht="30" x14ac:dyDescent="0.25">
      <c r="A4875" s="1" t="s">
        <v>2584</v>
      </c>
      <c r="B4875" s="1" t="s">
        <v>586</v>
      </c>
      <c r="C4875" s="1">
        <v>1825</v>
      </c>
      <c r="D4875" s="1" t="str">
        <f t="shared" si="775"/>
        <v>"1825"</v>
      </c>
      <c r="E4875" s="1" t="str">
        <f t="shared" si="774"/>
        <v xml:space="preserve">gcmin:jamesonite  gcmin:wikipediadate  "1825". </v>
      </c>
    </row>
    <row r="4876" spans="1:5" ht="30" x14ac:dyDescent="0.25">
      <c r="A4876" s="1" t="s">
        <v>2584</v>
      </c>
      <c r="B4876" s="1" t="s">
        <v>588</v>
      </c>
      <c r="C4876" s="1" t="s">
        <v>2592</v>
      </c>
      <c r="D4876" s="1" t="str">
        <f t="shared" si="775"/>
        <v>"Pb | Fe | Sb | S"</v>
      </c>
      <c r="E4876" s="1" t="str">
        <f t="shared" si="774"/>
        <v xml:space="preserve">gcmin:jamesonite  gcmin:chemistryelements  "Pb | Fe | Sb | S". </v>
      </c>
    </row>
    <row r="4877" spans="1:5" ht="60" x14ac:dyDescent="0.25">
      <c r="A4877" s="1" t="s">
        <v>2584</v>
      </c>
      <c r="B4877" s="1" t="s">
        <v>593</v>
      </c>
      <c r="C4877" s="1" t="s">
        <v>2593</v>
      </c>
      <c r="D4877" s="1" t="str">
        <f t="shared" si="775"/>
        <v>"Mohs F, Haidinger W (1825) XI. Order. Glance. VII. Antimony-glance. Jamesonite, in Treatise on Mineralogy, or the Natural History of the Mineral Kingdom, Volume 1, Archibald Constable and Co. (Edinburgh) 451-451"</v>
      </c>
      <c r="E4877" s="1" t="str">
        <f t="shared" si="774"/>
        <v xml:space="preserve">gcmin:jamesonite  gcmin:statusnotes  "Mohs F, Haidinger W (1825) XI. Order. Glance. VII. Antimony-glance. Jamesonite, in Treatise on Mineralogy, or the Natural History of the Mineral Kingdom, Volume 1, Archibald Constable and Co. (Edinburgh) 451-451". </v>
      </c>
    </row>
    <row r="4878" spans="1:5" ht="30" x14ac:dyDescent="0.25">
      <c r="A4878" s="1" t="s">
        <v>2584</v>
      </c>
      <c r="B4878" s="1" t="s">
        <v>577</v>
      </c>
      <c r="C4878" s="1" t="s">
        <v>2594</v>
      </c>
      <c r="D4878" s="1" t="str">
        <f t="shared" si="775"/>
        <v>"http://www.webmineral.com/data/Jamesonite.shtml"</v>
      </c>
      <c r="E4878" s="1" t="str">
        <f t="shared" si="774"/>
        <v xml:space="preserve">gcmin:jamesonite  gcmin:webmineralurl  "http://www.webmineral.com/data/Jamesonite.shtml". </v>
      </c>
    </row>
    <row r="4879" spans="1:5" ht="30" x14ac:dyDescent="0.25">
      <c r="A4879" s="1" t="s">
        <v>2584</v>
      </c>
      <c r="B4879" s="1" t="s">
        <v>581</v>
      </c>
      <c r="C4879" s="1" t="s">
        <v>2595</v>
      </c>
      <c r="D4879" s="1" t="str">
        <f t="shared" si="775"/>
        <v>"R050430 | R050431 | R050432 | R050481"</v>
      </c>
      <c r="E4879" s="1" t="str">
        <f t="shared" si="774"/>
        <v xml:space="preserve">gcmin:jamesonite  gcmin:rruffids  "R050430 | R050431 | R050432 | R050481". </v>
      </c>
    </row>
    <row r="4880" spans="1:5" x14ac:dyDescent="0.25">
      <c r="A4880" t="s">
        <v>2584</v>
      </c>
      <c r="B4880" t="s">
        <v>7</v>
      </c>
      <c r="C4880" t="s">
        <v>2596</v>
      </c>
      <c r="D4880"/>
      <c r="E4880" s="1" t="str">
        <f t="shared" si="774"/>
        <v xml:space="preserve">gcmin:jamesonite  skos:exactMatch  gsqmin:jamesonite. </v>
      </c>
    </row>
    <row r="4881" spans="1:5" x14ac:dyDescent="0.25">
      <c r="A4881" t="s">
        <v>2584</v>
      </c>
      <c r="B4881" t="s">
        <v>11</v>
      </c>
      <c r="C4881" t="s">
        <v>12</v>
      </c>
      <c r="D4881"/>
      <c r="E4881" s="1" t="str">
        <f t="shared" si="774"/>
        <v xml:space="preserve">gcmin:jamesonite  rdf:type  skos:Concept. </v>
      </c>
    </row>
    <row r="4882" spans="1:5" ht="30" x14ac:dyDescent="0.25">
      <c r="A4882" s="1" t="s">
        <v>2584</v>
      </c>
      <c r="B4882" s="1" t="s">
        <v>15</v>
      </c>
      <c r="C4882" s="1" t="s">
        <v>2587</v>
      </c>
      <c r="D4882" s="1" t="str">
        <f>""""&amp;C4882&amp;""""</f>
        <v>"Jamesonite"</v>
      </c>
      <c r="E4882" s="1" t="str">
        <f t="shared" si="774"/>
        <v xml:space="preserve">gcmin:jamesonite  rdfs:label  "Jamesonite". </v>
      </c>
    </row>
    <row r="4883" spans="1:5" x14ac:dyDescent="0.25">
      <c r="A4883" t="s">
        <v>2584</v>
      </c>
      <c r="B4883" t="s">
        <v>4</v>
      </c>
      <c r="C4883">
        <v>997</v>
      </c>
      <c r="D4883"/>
      <c r="E4883" s="1" t="str">
        <f t="shared" si="774"/>
        <v xml:space="preserve">gcmin:jamesonite  gcmin:localitycount  997. </v>
      </c>
    </row>
    <row r="4884" spans="1:5" ht="30" x14ac:dyDescent="0.25">
      <c r="A4884" s="1" t="s">
        <v>2584</v>
      </c>
      <c r="B4884" s="1" t="s">
        <v>606</v>
      </c>
      <c r="C4884" s="1" t="s">
        <v>2597</v>
      </c>
      <c r="D4884" s="1" t="str">
        <f>""""&amp;C4884&amp;""""</f>
        <v>"IUPAC: Tetralead iron hexaantimony tetradecasulfide"</v>
      </c>
      <c r="E4884" s="1" t="str">
        <f t="shared" si="774"/>
        <v xml:space="preserve">gcmin:jamesonite  gcmin:iupacchemname  "IUPAC: Tetralead iron hexaantimony tetradecasulfide". </v>
      </c>
    </row>
    <row r="4885" spans="1:5" ht="30" x14ac:dyDescent="0.25">
      <c r="A4885" t="s">
        <v>2584</v>
      </c>
      <c r="B4885" t="s">
        <v>7</v>
      </c>
      <c r="C4885" t="s">
        <v>2598</v>
      </c>
      <c r="D4885"/>
      <c r="E4885" s="1" t="str">
        <f t="shared" si="774"/>
        <v xml:space="preserve">gcmin:jamesonite  skos:exactMatch  &lt;http://www.wikidata.org/entity/Q415818&gt;. </v>
      </c>
    </row>
    <row r="4886" spans="1:5" ht="45" x14ac:dyDescent="0.25">
      <c r="A4886" s="1" t="s">
        <v>2584</v>
      </c>
      <c r="B4886" s="1" t="s">
        <v>598</v>
      </c>
      <c r="C4886" s="1" t="s">
        <v>2599</v>
      </c>
      <c r="D4886" s="1" t="str">
        <f t="shared" ref="D4886:D4894" si="776">""""&amp;C4886&amp;""""</f>
        <v>"Pb&lt;sup&gt;2+&lt;/sup&gt;&lt;sub&gt;4&lt;/sub&gt;Fe&lt;sup&gt;2+&lt;/sup&gt;Sb&lt;sup&gt;3+&lt;/sup&gt;&lt;sub&gt;6&lt;/sub&gt;S&lt;sup&gt;2-&lt;/sup&gt;&lt;sub&gt;14&lt;/sub&gt;"</v>
      </c>
      <c r="E4886" s="1" t="str">
        <f t="shared" si="774"/>
        <v xml:space="preserve">gcmin:jamesonite  gcmin:rruffchemistry  "Pb&lt;sup&gt;2+&lt;/sup&gt;&lt;sub&gt;4&lt;/sub&gt;Fe&lt;sup&gt;2+&lt;/sup&gt;Sb&lt;sup&gt;3+&lt;/sup&gt;&lt;sub&gt;6&lt;/sub&gt;S&lt;sup&gt;2-&lt;/sup&gt;&lt;sub&gt;14&lt;/sub&gt;". </v>
      </c>
    </row>
    <row r="4887" spans="1:5" ht="30" x14ac:dyDescent="0.25">
      <c r="A4887" s="1" t="s">
        <v>2584</v>
      </c>
      <c r="B4887" s="1" t="s">
        <v>587</v>
      </c>
      <c r="C4887" s="1" t="s">
        <v>2587</v>
      </c>
      <c r="D4887" s="1" t="str">
        <f t="shared" si="776"/>
        <v>"Jamesonite"</v>
      </c>
      <c r="E4887" s="1" t="str">
        <f t="shared" si="774"/>
        <v xml:space="preserve">gcmin:jamesonite  gcmin:rruffnameplain  "Jamesonite". </v>
      </c>
    </row>
    <row r="4888" spans="1:5" ht="30" x14ac:dyDescent="0.25">
      <c r="A4888" s="1" t="s">
        <v>2584</v>
      </c>
      <c r="B4888" s="1" t="s">
        <v>21</v>
      </c>
      <c r="C4888" s="1" t="s">
        <v>2600</v>
      </c>
      <c r="D4888" s="1" t="str">
        <f t="shared" si="776"/>
        <v>"min-2072"</v>
      </c>
      <c r="E4888" s="1" t="str">
        <f t="shared" si="774"/>
        <v xml:space="preserve">gcmin:jamesonite  gcmin:mindatid  "min-2072". </v>
      </c>
    </row>
    <row r="4889" spans="1:5" ht="30" x14ac:dyDescent="0.25">
      <c r="A4889" s="1" t="s">
        <v>2584</v>
      </c>
      <c r="B4889" s="1" t="s">
        <v>590</v>
      </c>
      <c r="C4889" s="1" t="s">
        <v>675</v>
      </c>
      <c r="D4889" s="1" t="str">
        <f t="shared" si="776"/>
        <v>"Grandfathered|Approved"</v>
      </c>
      <c r="E4889" s="1" t="str">
        <f t="shared" si="774"/>
        <v xml:space="preserve">gcmin:jamesonite  gcmin:imastatus  "Grandfathered|Approved". </v>
      </c>
    </row>
    <row r="4890" spans="1:5" ht="30" x14ac:dyDescent="0.25">
      <c r="A4890" s="1" t="s">
        <v>2584</v>
      </c>
      <c r="B4890" s="1" t="s">
        <v>579</v>
      </c>
      <c r="C4890" s="1" t="s">
        <v>580</v>
      </c>
      <c r="D4890" s="1" t="str">
        <f t="shared" si="776"/>
        <v>"monoclinic"</v>
      </c>
      <c r="E4890" s="1" t="str">
        <f t="shared" si="774"/>
        <v xml:space="preserve">gcmin:jamesonite  gcmin:crystalsystem  "monoclinic". </v>
      </c>
    </row>
    <row r="4891" spans="1:5" ht="45" x14ac:dyDescent="0.25">
      <c r="A4891" s="1" t="s">
        <v>2584</v>
      </c>
      <c r="B4891" s="1" t="s">
        <v>602</v>
      </c>
      <c r="C4891" s="1" t="s">
        <v>2601</v>
      </c>
      <c r="D4891" s="1" t="str">
        <f t="shared" si="776"/>
        <v>"https://www.handbookofmineralogy.org/pdfs/jamesonite.pdf"</v>
      </c>
      <c r="E4891" s="1" t="str">
        <f t="shared" si="774"/>
        <v xml:space="preserve">gcmin:jamesonite  gcmin:handbookofmineralogyurl  "https://www.handbookofmineralogy.org/pdfs/jamesonite.pdf". </v>
      </c>
    </row>
    <row r="4892" spans="1:5" ht="30" x14ac:dyDescent="0.25">
      <c r="A4892" s="1" t="s">
        <v>2602</v>
      </c>
      <c r="B4892" s="1" t="s">
        <v>21</v>
      </c>
      <c r="C4892" s="1" t="s">
        <v>2603</v>
      </c>
      <c r="D4892" s="1" t="str">
        <f t="shared" si="776"/>
        <v>"min-2078"</v>
      </c>
      <c r="E4892" s="1" t="str">
        <f t="shared" si="774"/>
        <v xml:space="preserve">gcmin:jarosite  gcmin:mindatid  "min-2078". </v>
      </c>
    </row>
    <row r="4893" spans="1:5" ht="30" x14ac:dyDescent="0.25">
      <c r="A4893" s="1" t="s">
        <v>2602</v>
      </c>
      <c r="B4893" s="1" t="s">
        <v>15</v>
      </c>
      <c r="C4893" s="1" t="s">
        <v>2604</v>
      </c>
      <c r="D4893" s="1" t="str">
        <f t="shared" si="776"/>
        <v>"Jarosite"</v>
      </c>
      <c r="E4893" s="1" t="str">
        <f t="shared" si="774"/>
        <v xml:space="preserve">gcmin:jarosite  rdfs:label  "Jarosite". </v>
      </c>
    </row>
    <row r="4894" spans="1:5" ht="30" x14ac:dyDescent="0.25">
      <c r="A4894" s="1" t="s">
        <v>2602</v>
      </c>
      <c r="B4894" s="1" t="s">
        <v>610</v>
      </c>
      <c r="C4894" s="1" t="s">
        <v>2605</v>
      </c>
      <c r="D4894" s="1" t="str">
        <f t="shared" si="776"/>
        <v>"alunite-jarosite-jarosite subgroup"</v>
      </c>
      <c r="E4894" s="1" t="str">
        <f t="shared" si="774"/>
        <v xml:space="preserve">gcmin:jarosite  gcmin:fleischersgroup  "alunite-jarosite-jarosite subgroup". </v>
      </c>
    </row>
    <row r="4895" spans="1:5" x14ac:dyDescent="0.25">
      <c r="A4895" t="s">
        <v>2602</v>
      </c>
      <c r="B4895" t="s">
        <v>7</v>
      </c>
      <c r="C4895" t="s">
        <v>2606</v>
      </c>
      <c r="D4895"/>
      <c r="E4895" s="1" t="str">
        <f t="shared" si="774"/>
        <v xml:space="preserve">gcmin:jarosite  skos:exactMatch  gsqmin:jarosite. </v>
      </c>
    </row>
    <row r="4896" spans="1:5" ht="30" x14ac:dyDescent="0.25">
      <c r="A4896" s="1" t="s">
        <v>2602</v>
      </c>
      <c r="B4896" s="1" t="s">
        <v>26</v>
      </c>
      <c r="C4896" s="1" t="s">
        <v>2607</v>
      </c>
      <c r="D4896" s="1" t="str">
        <f t="shared" ref="D4896:D4898" si="777">""""&amp;C4896&amp;""""</f>
        <v>"http://www.mindat.org/min-2078.html"</v>
      </c>
      <c r="E4896" s="1" t="str">
        <f t="shared" si="774"/>
        <v xml:space="preserve">gcmin:jarosite  gcmin:mindaturl  "http://www.mindat.org/min-2078.html". </v>
      </c>
    </row>
    <row r="4897" spans="1:5" ht="30" x14ac:dyDescent="0.25">
      <c r="A4897" s="1" t="s">
        <v>2602</v>
      </c>
      <c r="B4897" s="1" t="s">
        <v>590</v>
      </c>
      <c r="C4897" s="1" t="s">
        <v>617</v>
      </c>
      <c r="D4897" s="1" t="str">
        <f t="shared" si="777"/>
        <v>"Redefined|Approved"</v>
      </c>
      <c r="E4897" s="1" t="str">
        <f t="shared" si="774"/>
        <v xml:space="preserve">gcmin:jarosite  gcmin:imastatus  "Redefined|Approved". </v>
      </c>
    </row>
    <row r="4898" spans="1:5" ht="30" x14ac:dyDescent="0.25">
      <c r="A4898" s="1" t="s">
        <v>2602</v>
      </c>
      <c r="B4898" s="1" t="s">
        <v>579</v>
      </c>
      <c r="C4898" s="1" t="s">
        <v>750</v>
      </c>
      <c r="D4898" s="1" t="str">
        <f t="shared" si="777"/>
        <v>"hexagonal"</v>
      </c>
      <c r="E4898" s="1" t="str">
        <f t="shared" si="774"/>
        <v xml:space="preserve">gcmin:jarosite  gcmin:crystalsystem  "hexagonal". </v>
      </c>
    </row>
    <row r="4899" spans="1:5" x14ac:dyDescent="0.25">
      <c r="A4899" t="s">
        <v>2602</v>
      </c>
      <c r="B4899" t="s">
        <v>13</v>
      </c>
      <c r="C4899" t="s">
        <v>77</v>
      </c>
      <c r="D4899"/>
      <c r="E4899" s="1" t="str">
        <f t="shared" si="774"/>
        <v xml:space="preserve">gcmin:jarosite  skos:inScheme  gcmin:conceptScheme. </v>
      </c>
    </row>
    <row r="4900" spans="1:5" ht="45" x14ac:dyDescent="0.25">
      <c r="A4900" s="1" t="s">
        <v>2602</v>
      </c>
      <c r="B4900" s="1" t="s">
        <v>116</v>
      </c>
      <c r="C4900" s="1" t="s">
        <v>2608</v>
      </c>
      <c r="D4900" s="1" t="str">
        <f t="shared" ref="D4900:D4901" si="778">""""&amp;C4900&amp;""""</f>
        <v>"KFe&lt;sup&gt;3+&lt;/sup&gt;&lt;sub&gt;3&lt;/sub&gt;(SO&lt;sub&gt;4&lt;/sub&gt;)&lt;sub&gt;2&lt;/sub&gt;(OH)&lt;sub&gt;6&lt;/sub&gt;"</v>
      </c>
      <c r="E4900" s="1" t="str">
        <f t="shared" si="774"/>
        <v xml:space="preserve">gcmin:jarosite  gcmin:imachemistry  "KFe&lt;sup&gt;3+&lt;/sup&gt;&lt;sub&gt;3&lt;/sub&gt;(SO&lt;sub&gt;4&lt;/sub&gt;)&lt;sub&gt;2&lt;/sub&gt;(OH)&lt;sub&gt;6&lt;/sub&gt;". </v>
      </c>
    </row>
    <row r="4901" spans="1:5" ht="30" x14ac:dyDescent="0.25">
      <c r="A4901" s="1" t="s">
        <v>2602</v>
      </c>
      <c r="B4901" s="1" t="s">
        <v>588</v>
      </c>
      <c r="C4901" s="1" t="s">
        <v>2609</v>
      </c>
      <c r="D4901" s="1" t="str">
        <f t="shared" si="778"/>
        <v>"K | Fe | S | O | H"</v>
      </c>
      <c r="E4901" s="1" t="str">
        <f t="shared" si="774"/>
        <v xml:space="preserve">gcmin:jarosite  gcmin:chemistryelements  "K | Fe | S | O | H". </v>
      </c>
    </row>
    <row r="4902" spans="1:5" x14ac:dyDescent="0.25">
      <c r="A4902" t="s">
        <v>2602</v>
      </c>
      <c r="B4902" t="s">
        <v>7</v>
      </c>
      <c r="C4902" t="s">
        <v>2610</v>
      </c>
      <c r="D4902"/>
      <c r="E4902" s="1" t="str">
        <f t="shared" si="774"/>
        <v xml:space="preserve">gcmin:jarosite  skos:exactMatch  &lt;https://www.mindat.org/1:1:2078:3&gt;. </v>
      </c>
    </row>
    <row r="4903" spans="1:5" ht="30" x14ac:dyDescent="0.25">
      <c r="A4903" t="s">
        <v>2602</v>
      </c>
      <c r="B4903" t="s">
        <v>23</v>
      </c>
      <c r="C4903" t="s">
        <v>375</v>
      </c>
      <c r="D4903"/>
      <c r="E4903" s="1" t="str">
        <f t="shared" si="774"/>
        <v xml:space="preserve">gcmin:jarosite  skos:broader  &lt;https://w3id.org/geochem/1.0/mingroup/39819&gt;. </v>
      </c>
    </row>
    <row r="4904" spans="1:5" ht="30" x14ac:dyDescent="0.25">
      <c r="A4904" s="1" t="s">
        <v>2602</v>
      </c>
      <c r="B4904" s="1" t="s">
        <v>581</v>
      </c>
      <c r="C4904" s="1" t="s">
        <v>2611</v>
      </c>
      <c r="D4904" s="1" t="str">
        <f t="shared" ref="D4904:D4905" si="779">""""&amp;C4904&amp;""""</f>
        <v>"R060113 | R060236 | R070493"</v>
      </c>
      <c r="E4904" s="1" t="str">
        <f t="shared" si="774"/>
        <v xml:space="preserve">gcmin:jarosite  gcmin:rruffids  "R060113 | R060236 | R070493". </v>
      </c>
    </row>
    <row r="4905" spans="1:5" ht="30" x14ac:dyDescent="0.25">
      <c r="A4905" s="1" t="s">
        <v>2602</v>
      </c>
      <c r="B4905" s="1" t="s">
        <v>604</v>
      </c>
      <c r="C4905" s="1" t="s">
        <v>760</v>
      </c>
      <c r="D4905" s="1" t="str">
        <f t="shared" si="779"/>
        <v>"Sulfate, selenate, etc. with additional anions, without H2O, With medium-sized and large cations"</v>
      </c>
      <c r="E4905" s="1" t="str">
        <f t="shared" si="774"/>
        <v xml:space="preserve">gcmin:jarosite  gcmin:strunzlabel  "Sulfate, selenate, etc. with additional anions, without H2O, With medium-sized and large cations". </v>
      </c>
    </row>
    <row r="4906" spans="1:5" x14ac:dyDescent="0.25">
      <c r="A4906" t="s">
        <v>2602</v>
      </c>
      <c r="B4906" t="s">
        <v>4</v>
      </c>
      <c r="C4906">
        <v>2822</v>
      </c>
      <c r="D4906"/>
      <c r="E4906" s="1" t="str">
        <f t="shared" si="774"/>
        <v xml:space="preserve">gcmin:jarosite  gcmin:localitycount  2822. </v>
      </c>
    </row>
    <row r="4907" spans="1:5" ht="30" x14ac:dyDescent="0.25">
      <c r="A4907" s="1" t="s">
        <v>2602</v>
      </c>
      <c r="B4907" s="1" t="s">
        <v>575</v>
      </c>
      <c r="C4907" s="1" t="s">
        <v>752</v>
      </c>
      <c r="D4907" s="1" t="str">
        <f t="shared" ref="D4907:D4909" si="780">""""&amp;C4907&amp;""""</f>
        <v>"07.BC.10"</v>
      </c>
      <c r="E4907" s="1" t="str">
        <f t="shared" si="774"/>
        <v xml:space="preserve">gcmin:jarosite  gcmin:strunzcodeV10  "07.BC.10". </v>
      </c>
    </row>
    <row r="4908" spans="1:5" ht="30" x14ac:dyDescent="0.25">
      <c r="A4908" s="1" t="s">
        <v>2602</v>
      </c>
      <c r="B4908" s="1" t="s">
        <v>606</v>
      </c>
      <c r="C4908" s="1" t="s">
        <v>2612</v>
      </c>
      <c r="D4908" s="1" t="str">
        <f t="shared" si="780"/>
        <v>"IUPAC: Potassium triironIII disulfate hexahydroxyl"</v>
      </c>
      <c r="E4908" s="1" t="str">
        <f t="shared" si="774"/>
        <v xml:space="preserve">gcmin:jarosite  gcmin:iupacchemname  "IUPAC: Potassium triironIII disulfate hexahydroxyl". </v>
      </c>
    </row>
    <row r="4909" spans="1:5" ht="30" x14ac:dyDescent="0.25">
      <c r="A4909" s="1" t="s">
        <v>2602</v>
      </c>
      <c r="B4909" s="1" t="s">
        <v>587</v>
      </c>
      <c r="C4909" s="1" t="s">
        <v>2604</v>
      </c>
      <c r="D4909" s="1" t="str">
        <f t="shared" si="780"/>
        <v>"Jarosite"</v>
      </c>
      <c r="E4909" s="1" t="str">
        <f t="shared" si="774"/>
        <v xml:space="preserve">gcmin:jarosite  gcmin:rruffnameplain  "Jarosite". </v>
      </c>
    </row>
    <row r="4910" spans="1:5" x14ac:dyDescent="0.25">
      <c r="A4910" t="s">
        <v>2602</v>
      </c>
      <c r="B4910" t="s">
        <v>7</v>
      </c>
      <c r="C4910" t="s">
        <v>2613</v>
      </c>
      <c r="D4910"/>
      <c r="E4910" s="1" t="str">
        <f t="shared" si="774"/>
        <v xml:space="preserve">gcmin:jarosite  skos:exactMatch  &lt;http://www.wikidata.org/entity/Q411168&gt;. </v>
      </c>
    </row>
    <row r="4911" spans="1:5" ht="30" x14ac:dyDescent="0.25">
      <c r="A4911" s="1" t="s">
        <v>2602</v>
      </c>
      <c r="B4911" s="1" t="s">
        <v>601</v>
      </c>
      <c r="C4911" s="1" t="s">
        <v>2604</v>
      </c>
      <c r="D4911" s="1" t="str">
        <f t="shared" ref="D4911:D4914" si="781">""""&amp;C4911&amp;""""</f>
        <v>"Jarosite"</v>
      </c>
      <c r="E4911" s="1" t="str">
        <f t="shared" si="774"/>
        <v xml:space="preserve">gcmin:jarosite  gcmin:rruffnamehtml  "Jarosite". </v>
      </c>
    </row>
    <row r="4912" spans="1:5" ht="30" x14ac:dyDescent="0.25">
      <c r="A4912" s="1" t="s">
        <v>2602</v>
      </c>
      <c r="B4912" s="1" t="s">
        <v>584</v>
      </c>
      <c r="C4912" s="1" t="s">
        <v>742</v>
      </c>
      <c r="D4912" s="1" t="str">
        <f t="shared" si="781"/>
        <v>"Alunite-Alunite"</v>
      </c>
      <c r="E4912" s="1" t="str">
        <f t="shared" si="774"/>
        <v xml:space="preserve">gcmin:jarosite  gcmin:structuralgroup  "Alunite-Alunite". </v>
      </c>
    </row>
    <row r="4913" spans="1:5" ht="30" x14ac:dyDescent="0.25">
      <c r="A4913" s="1" t="s">
        <v>2602</v>
      </c>
      <c r="B4913" s="1" t="s">
        <v>577</v>
      </c>
      <c r="C4913" s="1" t="s">
        <v>2614</v>
      </c>
      <c r="D4913" s="1" t="str">
        <f t="shared" si="781"/>
        <v>"http://www.webmineral.com/data/Jarosite.shtml"</v>
      </c>
      <c r="E4913" s="1" t="str">
        <f t="shared" si="774"/>
        <v xml:space="preserve">gcmin:jarosite  gcmin:webmineralurl  "http://www.webmineral.com/data/Jarosite.shtml". </v>
      </c>
    </row>
    <row r="4914" spans="1:5" ht="45" x14ac:dyDescent="0.25">
      <c r="A4914" s="1" t="s">
        <v>2602</v>
      </c>
      <c r="B4914" s="1" t="s">
        <v>598</v>
      </c>
      <c r="C4914" s="1" t="s">
        <v>2615</v>
      </c>
      <c r="D4914" s="1" t="str">
        <f t="shared" si="781"/>
        <v>"KFe&lt;sup&gt;3+&lt;/sup&gt;&lt;sub&gt;3&lt;/sub&gt;(S&lt;sup&gt;6+&lt;/sup&gt;O&lt;sub&gt;4&lt;/sub&gt;)&lt;sub&gt;2&lt;/sub&gt;(OH)&lt;sub&gt;6&lt;/sub&gt;"</v>
      </c>
      <c r="E4914" s="1" t="str">
        <f t="shared" si="774"/>
        <v xml:space="preserve">gcmin:jarosite  gcmin:rruffchemistry  "KFe&lt;sup&gt;3+&lt;/sup&gt;&lt;sub&gt;3&lt;/sub&gt;(S&lt;sup&gt;6+&lt;/sup&gt;O&lt;sub&gt;4&lt;/sub&gt;)&lt;sub&gt;2&lt;/sub&gt;(OH)&lt;sub&gt;6&lt;/sub&gt;". </v>
      </c>
    </row>
    <row r="4915" spans="1:5" x14ac:dyDescent="0.25">
      <c r="A4915" t="s">
        <v>2602</v>
      </c>
      <c r="B4915" t="s">
        <v>11</v>
      </c>
      <c r="C4915" t="s">
        <v>12</v>
      </c>
      <c r="D4915"/>
      <c r="E4915" s="1" t="str">
        <f t="shared" si="774"/>
        <v xml:space="preserve">gcmin:jarosite  rdf:type  skos:Concept. </v>
      </c>
    </row>
    <row r="4916" spans="1:5" ht="30" x14ac:dyDescent="0.25">
      <c r="A4916" s="1" t="s">
        <v>2602</v>
      </c>
      <c r="B4916" s="1" t="s">
        <v>17</v>
      </c>
      <c r="C4916" s="1" t="s">
        <v>2604</v>
      </c>
      <c r="D4916" s="1" t="str">
        <f t="shared" ref="D4916:D4921" si="782">""""&amp;C4916&amp;""""</f>
        <v>"Jarosite"</v>
      </c>
      <c r="E4916" s="1" t="str">
        <f t="shared" si="774"/>
        <v xml:space="preserve">gcmin:jarosite  skos:prefLabel  "Jarosite". </v>
      </c>
    </row>
    <row r="4917" spans="1:5" ht="30" x14ac:dyDescent="0.25">
      <c r="A4917" s="1" t="s">
        <v>2602</v>
      </c>
      <c r="B4917" s="1" t="s">
        <v>593</v>
      </c>
      <c r="C4917" s="1" t="s">
        <v>2616</v>
      </c>
      <c r="D4917" s="1" t="str">
        <f t="shared" si="782"/>
        <v>"Breithaupt J F A (1852) Jarosit, jarosites kalicus, Berg- und Huttenmannische Zeitung 11, 68-69"</v>
      </c>
      <c r="E4917" s="1" t="str">
        <f t="shared" si="774"/>
        <v xml:space="preserve">gcmin:jarosite  gcmin:statusnotes  "Breithaupt J F A (1852) Jarosit, jarosites kalicus, Berg- und Huttenmannische Zeitung 11, 68-69". </v>
      </c>
    </row>
    <row r="4918" spans="1:5" ht="45" x14ac:dyDescent="0.25">
      <c r="A4918" s="1" t="s">
        <v>2602</v>
      </c>
      <c r="B4918" s="1" t="s">
        <v>602</v>
      </c>
      <c r="C4918" s="1" t="s">
        <v>2617</v>
      </c>
      <c r="D4918" s="1" t="str">
        <f t="shared" si="782"/>
        <v>"https://www.handbookofmineralogy.org/pdfs/jarosite.pdf"</v>
      </c>
      <c r="E4918" s="1" t="str">
        <f t="shared" si="774"/>
        <v xml:space="preserve">gcmin:jarosite  gcmin:handbookofmineralogyurl  "https://www.handbookofmineralogy.org/pdfs/jarosite.pdf". </v>
      </c>
    </row>
    <row r="4919" spans="1:5" ht="30" x14ac:dyDescent="0.25">
      <c r="A4919" s="1" t="s">
        <v>2602</v>
      </c>
      <c r="B4919" s="1" t="s">
        <v>586</v>
      </c>
      <c r="C4919" s="1">
        <v>1852</v>
      </c>
      <c r="D4919" s="1" t="str">
        <f t="shared" si="782"/>
        <v>"1852"</v>
      </c>
      <c r="E4919" s="1" t="str">
        <f t="shared" si="774"/>
        <v xml:space="preserve">gcmin:jarosite  gcmin:wikipediadate  "1852". </v>
      </c>
    </row>
    <row r="4920" spans="1:5" ht="30" x14ac:dyDescent="0.25">
      <c r="A4920" s="1" t="s">
        <v>2618</v>
      </c>
      <c r="B4920" s="1" t="s">
        <v>26</v>
      </c>
      <c r="C4920" s="1" t="s">
        <v>2619</v>
      </c>
      <c r="D4920" s="1" t="str">
        <f t="shared" si="782"/>
        <v>"http://www.mindat.org/min-2156.html"</v>
      </c>
      <c r="E4920" s="1" t="str">
        <f t="shared" si="774"/>
        <v xml:space="preserve">gcmin:kaolinite  gcmin:mindaturl  "http://www.mindat.org/min-2156.html". </v>
      </c>
    </row>
    <row r="4921" spans="1:5" ht="45" x14ac:dyDescent="0.25">
      <c r="A4921" s="1" t="s">
        <v>2618</v>
      </c>
      <c r="B4921" s="1" t="s">
        <v>602</v>
      </c>
      <c r="C4921" s="1" t="s">
        <v>2620</v>
      </c>
      <c r="D4921" s="1" t="str">
        <f t="shared" si="782"/>
        <v>"https://www.handbookofmineralogy.org/pdfs/kaolinite.pdf"</v>
      </c>
      <c r="E4921" s="1" t="str">
        <f t="shared" si="774"/>
        <v xml:space="preserve">gcmin:kaolinite  gcmin:handbookofmineralogyurl  "https://www.handbookofmineralogy.org/pdfs/kaolinite.pdf". </v>
      </c>
    </row>
    <row r="4922" spans="1:5" x14ac:dyDescent="0.25">
      <c r="A4922" t="s">
        <v>2618</v>
      </c>
      <c r="B4922" t="s">
        <v>7</v>
      </c>
      <c r="C4922" t="s">
        <v>2621</v>
      </c>
      <c r="D4922"/>
      <c r="E4922" s="1" t="str">
        <f t="shared" si="774"/>
        <v xml:space="preserve">gcmin:kaolinite  skos:exactMatch  gsqmin:kaolinite. </v>
      </c>
    </row>
    <row r="4923" spans="1:5" x14ac:dyDescent="0.25">
      <c r="A4923" t="s">
        <v>2618</v>
      </c>
      <c r="B4923" t="s">
        <v>13</v>
      </c>
      <c r="C4923" t="s">
        <v>77</v>
      </c>
      <c r="D4923"/>
      <c r="E4923" s="1" t="str">
        <f t="shared" si="774"/>
        <v xml:space="preserve">gcmin:kaolinite  skos:inScheme  gcmin:conceptScheme. </v>
      </c>
    </row>
    <row r="4924" spans="1:5" ht="30" x14ac:dyDescent="0.25">
      <c r="A4924" s="1" t="s">
        <v>2618</v>
      </c>
      <c r="B4924" s="1" t="s">
        <v>610</v>
      </c>
      <c r="C4924" s="1" t="s">
        <v>965</v>
      </c>
      <c r="D4924" s="1" t="str">
        <f>""""&amp;C4924&amp;""""</f>
        <v>"kaolinite-serpentine-kaolinite subgroup"</v>
      </c>
      <c r="E4924" s="1" t="str">
        <f t="shared" si="774"/>
        <v xml:space="preserve">gcmin:kaolinite  gcmin:fleischersgroup  "kaolinite-serpentine-kaolinite subgroup". </v>
      </c>
    </row>
    <row r="4925" spans="1:5" ht="30" x14ac:dyDescent="0.25">
      <c r="A4925" t="s">
        <v>2618</v>
      </c>
      <c r="B4925" t="s">
        <v>23</v>
      </c>
      <c r="C4925" t="s">
        <v>439</v>
      </c>
      <c r="D4925"/>
      <c r="E4925" s="1" t="str">
        <f t="shared" si="774"/>
        <v xml:space="preserve">gcmin:kaolinite  skos:broader  &lt;https://w3id.org/geochem/1.0/mingroup/43755&gt;. </v>
      </c>
    </row>
    <row r="4926" spans="1:5" ht="30" x14ac:dyDescent="0.25">
      <c r="A4926" s="1" t="s">
        <v>2618</v>
      </c>
      <c r="B4926" s="1" t="s">
        <v>593</v>
      </c>
      <c r="C4926" s="1" t="s">
        <v>2622</v>
      </c>
      <c r="D4926" s="1" t="str">
        <f t="shared" ref="D4926:D4928" si="783">""""&amp;C4926&amp;""""</f>
        <v>"Johnson S W, Blake J M (1867) On kaolinite and pholerite, The American Journal of Science and Arts 93, 351-361"</v>
      </c>
      <c r="E4926" s="1" t="str">
        <f t="shared" si="774"/>
        <v xml:space="preserve">gcmin:kaolinite  gcmin:statusnotes  "Johnson S W, Blake J M (1867) On kaolinite and pholerite, The American Journal of Science and Arts 93, 351-361". </v>
      </c>
    </row>
    <row r="4927" spans="1:5" ht="30" x14ac:dyDescent="0.25">
      <c r="A4927" s="1" t="s">
        <v>2618</v>
      </c>
      <c r="B4927" s="1" t="s">
        <v>15</v>
      </c>
      <c r="C4927" s="1" t="s">
        <v>1997</v>
      </c>
      <c r="D4927" s="1" t="str">
        <f t="shared" si="783"/>
        <v>"Kaolinite"</v>
      </c>
      <c r="E4927" s="1" t="str">
        <f t="shared" si="774"/>
        <v xml:space="preserve">gcmin:kaolinite  rdfs:label  "Kaolinite". </v>
      </c>
    </row>
    <row r="4928" spans="1:5" ht="30" x14ac:dyDescent="0.25">
      <c r="A4928" s="1" t="s">
        <v>2618</v>
      </c>
      <c r="B4928" s="1" t="s">
        <v>17</v>
      </c>
      <c r="C4928" s="1" t="s">
        <v>1997</v>
      </c>
      <c r="D4928" s="1" t="str">
        <f t="shared" si="783"/>
        <v>"Kaolinite"</v>
      </c>
      <c r="E4928" s="1" t="str">
        <f t="shared" si="774"/>
        <v xml:space="preserve">gcmin:kaolinite  skos:prefLabel  "Kaolinite". </v>
      </c>
    </row>
    <row r="4929" spans="1:5" x14ac:dyDescent="0.25">
      <c r="A4929" t="s">
        <v>2618</v>
      </c>
      <c r="B4929" t="s">
        <v>7</v>
      </c>
      <c r="C4929" t="s">
        <v>2623</v>
      </c>
      <c r="D4929"/>
      <c r="E4929" s="1" t="str">
        <f t="shared" si="774"/>
        <v xml:space="preserve">gcmin:kaolinite  skos:exactMatch  &lt;http://www.wikidata.org/entity/Q223197&gt;. </v>
      </c>
    </row>
    <row r="4930" spans="1:5" ht="30" x14ac:dyDescent="0.25">
      <c r="A4930" s="1" t="s">
        <v>2618</v>
      </c>
      <c r="B4930" s="1" t="s">
        <v>579</v>
      </c>
      <c r="C4930" s="1" t="s">
        <v>2624</v>
      </c>
      <c r="D4930" s="1" t="str">
        <f>""""&amp;C4930&amp;""""</f>
        <v>"triclinic, monoclinic, unknown"</v>
      </c>
      <c r="E4930" s="1" t="str">
        <f t="shared" si="774"/>
        <v xml:space="preserve">gcmin:kaolinite  gcmin:crystalsystem  "triclinic, monoclinic, unknown". </v>
      </c>
    </row>
    <row r="4931" spans="1:5" x14ac:dyDescent="0.25">
      <c r="A4931" t="s">
        <v>2618</v>
      </c>
      <c r="B4931" t="s">
        <v>4</v>
      </c>
      <c r="C4931">
        <v>6643</v>
      </c>
      <c r="D4931"/>
      <c r="E4931" s="1" t="str">
        <f t="shared" ref="E4931:E4994" si="784">A4931 &amp; "  " &amp; B4931 &amp; "  " &amp; IF(ISBLANK(D4931),C4931, D4931) &amp; ". "</f>
        <v xml:space="preserve">gcmin:kaolinite  gcmin:localitycount  6643. </v>
      </c>
    </row>
    <row r="4932" spans="1:5" ht="30" x14ac:dyDescent="0.25">
      <c r="A4932" s="1" t="s">
        <v>2618</v>
      </c>
      <c r="B4932" s="1" t="s">
        <v>21</v>
      </c>
      <c r="C4932" s="1" t="s">
        <v>2625</v>
      </c>
      <c r="D4932" s="1" t="str">
        <f t="shared" ref="D4932:D4938" si="785">""""&amp;C4932&amp;""""</f>
        <v>"min-2156"</v>
      </c>
      <c r="E4932" s="1" t="str">
        <f t="shared" si="784"/>
        <v xml:space="preserve">gcmin:kaolinite  gcmin:mindatid  "min-2156". </v>
      </c>
    </row>
    <row r="4933" spans="1:5" ht="30" x14ac:dyDescent="0.25">
      <c r="A4933" s="1" t="s">
        <v>2618</v>
      </c>
      <c r="B4933" s="1" t="s">
        <v>581</v>
      </c>
      <c r="C4933" s="1" t="s">
        <v>2626</v>
      </c>
      <c r="D4933" s="1" t="str">
        <f t="shared" si="785"/>
        <v>"R140004 | R160007"</v>
      </c>
      <c r="E4933" s="1" t="str">
        <f t="shared" si="784"/>
        <v xml:space="preserve">gcmin:kaolinite  gcmin:rruffids  "R140004 | R160007". </v>
      </c>
    </row>
    <row r="4934" spans="1:5" ht="30" x14ac:dyDescent="0.25">
      <c r="A4934" s="1" t="s">
        <v>2618</v>
      </c>
      <c r="B4934" s="1" t="s">
        <v>598</v>
      </c>
      <c r="C4934" s="1" t="s">
        <v>1983</v>
      </c>
      <c r="D4934" s="1" t="str">
        <f t="shared" si="785"/>
        <v>"Al&lt;sub&gt;2&lt;/sub&gt;Si&lt;sub&gt;2&lt;/sub&gt;O&lt;sub&gt;5&lt;/sub&gt;(OH)&lt;sub&gt;4&lt;/sub&gt;"</v>
      </c>
      <c r="E4934" s="1" t="str">
        <f t="shared" si="784"/>
        <v xml:space="preserve">gcmin:kaolinite  gcmin:rruffchemistry  "Al&lt;sub&gt;2&lt;/sub&gt;Si&lt;sub&gt;2&lt;/sub&gt;O&lt;sub&gt;5&lt;/sub&gt;(OH)&lt;sub&gt;4&lt;/sub&gt;". </v>
      </c>
    </row>
    <row r="4935" spans="1:5" ht="30" x14ac:dyDescent="0.25">
      <c r="A4935" s="1" t="s">
        <v>2618</v>
      </c>
      <c r="B4935" s="1" t="s">
        <v>116</v>
      </c>
      <c r="C4935" s="1" t="s">
        <v>1983</v>
      </c>
      <c r="D4935" s="1" t="str">
        <f t="shared" si="785"/>
        <v>"Al&lt;sub&gt;2&lt;/sub&gt;Si&lt;sub&gt;2&lt;/sub&gt;O&lt;sub&gt;5&lt;/sub&gt;(OH)&lt;sub&gt;4&lt;/sub&gt;"</v>
      </c>
      <c r="E4935" s="1" t="str">
        <f t="shared" si="784"/>
        <v xml:space="preserve">gcmin:kaolinite  gcmin:imachemistry  "Al&lt;sub&gt;2&lt;/sub&gt;Si&lt;sub&gt;2&lt;/sub&gt;O&lt;sub&gt;5&lt;/sub&gt;(OH)&lt;sub&gt;4&lt;/sub&gt;". </v>
      </c>
    </row>
    <row r="4936" spans="1:5" ht="30" x14ac:dyDescent="0.25">
      <c r="A4936" s="1" t="s">
        <v>2618</v>
      </c>
      <c r="B4936" s="1" t="s">
        <v>586</v>
      </c>
      <c r="C4936" s="1" t="s">
        <v>700</v>
      </c>
      <c r="D4936" s="1" t="str">
        <f t="shared" si="785"/>
        <v>"old"</v>
      </c>
      <c r="E4936" s="1" t="str">
        <f t="shared" si="784"/>
        <v xml:space="preserve">gcmin:kaolinite  gcmin:wikipediadate  "old". </v>
      </c>
    </row>
    <row r="4937" spans="1:5" ht="30" x14ac:dyDescent="0.25">
      <c r="A4937" s="1" t="s">
        <v>2618</v>
      </c>
      <c r="B4937" s="1" t="s">
        <v>584</v>
      </c>
      <c r="C4937" s="1" t="s">
        <v>1997</v>
      </c>
      <c r="D4937" s="1" t="str">
        <f t="shared" si="785"/>
        <v>"Kaolinite"</v>
      </c>
      <c r="E4937" s="1" t="str">
        <f t="shared" si="784"/>
        <v xml:space="preserve">gcmin:kaolinite  gcmin:structuralgroup  "Kaolinite". </v>
      </c>
    </row>
    <row r="4938" spans="1:5" ht="30" x14ac:dyDescent="0.25">
      <c r="A4938" s="1" t="s">
        <v>2618</v>
      </c>
      <c r="B4938" s="1" t="s">
        <v>590</v>
      </c>
      <c r="C4938" s="1" t="s">
        <v>643</v>
      </c>
      <c r="D4938" s="1" t="str">
        <f t="shared" si="785"/>
        <v>"Approved"</v>
      </c>
      <c r="E4938" s="1" t="str">
        <f t="shared" si="784"/>
        <v xml:space="preserve">gcmin:kaolinite  gcmin:imastatus  "Approved". </v>
      </c>
    </row>
    <row r="4939" spans="1:5" x14ac:dyDescent="0.25">
      <c r="A4939" t="s">
        <v>2618</v>
      </c>
      <c r="B4939" t="s">
        <v>23</v>
      </c>
      <c r="C4939" t="s">
        <v>1987</v>
      </c>
      <c r="D4939"/>
      <c r="E4939" s="1" t="str">
        <f t="shared" si="784"/>
        <v xml:space="preserve">gcmin:kaolinite  skos:broader  gcmin:kaolinitesubgroup. </v>
      </c>
    </row>
    <row r="4940" spans="1:5" ht="30" x14ac:dyDescent="0.25">
      <c r="A4940" s="1" t="s">
        <v>2618</v>
      </c>
      <c r="B4940" s="1" t="s">
        <v>577</v>
      </c>
      <c r="C4940" s="1" t="s">
        <v>2627</v>
      </c>
      <c r="D4940" s="1" t="str">
        <f t="shared" ref="D4940:D4944" si="786">""""&amp;C4940&amp;""""</f>
        <v>"http://www.webmineral.com/data/Kaolinite.shtml"</v>
      </c>
      <c r="E4940" s="1" t="str">
        <f t="shared" si="784"/>
        <v xml:space="preserve">gcmin:kaolinite  gcmin:webmineralurl  "http://www.webmineral.com/data/Kaolinite.shtml". </v>
      </c>
    </row>
    <row r="4941" spans="1:5" ht="30" x14ac:dyDescent="0.25">
      <c r="A4941" s="1" t="s">
        <v>2618</v>
      </c>
      <c r="B4941" s="1" t="s">
        <v>575</v>
      </c>
      <c r="C4941" s="1" t="s">
        <v>1992</v>
      </c>
      <c r="D4941" s="1" t="str">
        <f t="shared" si="786"/>
        <v>"09.ED.05"</v>
      </c>
      <c r="E4941" s="1" t="str">
        <f t="shared" si="784"/>
        <v xml:space="preserve">gcmin:kaolinite  gcmin:strunzcodeV10  "09.ED.05". </v>
      </c>
    </row>
    <row r="4942" spans="1:5" ht="30" x14ac:dyDescent="0.25">
      <c r="A4942" s="1" t="s">
        <v>2618</v>
      </c>
      <c r="B4942" s="1" t="s">
        <v>604</v>
      </c>
      <c r="C4942" s="1" t="s">
        <v>961</v>
      </c>
      <c r="D4942" s="1" t="str">
        <f t="shared" si="786"/>
        <v>"Phyllosilicate with kaolinite layers composed of tetrahedral and octahedral nets"</v>
      </c>
      <c r="E4942" s="1" t="str">
        <f t="shared" si="784"/>
        <v xml:space="preserve">gcmin:kaolinite  gcmin:strunzlabel  "Phyllosilicate with kaolinite layers composed of tetrahedral and octahedral nets". </v>
      </c>
    </row>
    <row r="4943" spans="1:5" ht="30" x14ac:dyDescent="0.25">
      <c r="A4943" s="1" t="s">
        <v>2618</v>
      </c>
      <c r="B4943" s="1" t="s">
        <v>601</v>
      </c>
      <c r="C4943" s="1" t="s">
        <v>1997</v>
      </c>
      <c r="D4943" s="1" t="str">
        <f t="shared" si="786"/>
        <v>"Kaolinite"</v>
      </c>
      <c r="E4943" s="1" t="str">
        <f t="shared" si="784"/>
        <v xml:space="preserve">gcmin:kaolinite  gcmin:rruffnamehtml  "Kaolinite". </v>
      </c>
    </row>
    <row r="4944" spans="1:5" ht="30" x14ac:dyDescent="0.25">
      <c r="A4944" s="1" t="s">
        <v>2618</v>
      </c>
      <c r="B4944" s="1" t="s">
        <v>588</v>
      </c>
      <c r="C4944" s="1" t="s">
        <v>1994</v>
      </c>
      <c r="D4944" s="1" t="str">
        <f t="shared" si="786"/>
        <v>"Al | Si | O | H"</v>
      </c>
      <c r="E4944" s="1" t="str">
        <f t="shared" si="784"/>
        <v xml:space="preserve">gcmin:kaolinite  gcmin:chemistryelements  "Al | Si | O | H". </v>
      </c>
    </row>
    <row r="4945" spans="1:5" x14ac:dyDescent="0.25">
      <c r="A4945" t="s">
        <v>2618</v>
      </c>
      <c r="B4945" t="s">
        <v>7</v>
      </c>
      <c r="C4945" t="s">
        <v>2628</v>
      </c>
      <c r="D4945"/>
      <c r="E4945" s="1" t="str">
        <f t="shared" si="784"/>
        <v xml:space="preserve">gcmin:kaolinite  skos:exactMatch  &lt;https://www.mindat.org/1:1:2156:8&gt;. </v>
      </c>
    </row>
    <row r="4946" spans="1:5" x14ac:dyDescent="0.25">
      <c r="A4946" t="s">
        <v>2618</v>
      </c>
      <c r="B4946" t="s">
        <v>11</v>
      </c>
      <c r="C4946" t="s">
        <v>12</v>
      </c>
      <c r="D4946"/>
      <c r="E4946" s="1" t="str">
        <f t="shared" si="784"/>
        <v xml:space="preserve">gcmin:kaolinite  rdf:type  skos:Concept. </v>
      </c>
    </row>
    <row r="4947" spans="1:5" ht="30" x14ac:dyDescent="0.25">
      <c r="A4947" s="1" t="s">
        <v>2618</v>
      </c>
      <c r="B4947" s="1" t="s">
        <v>587</v>
      </c>
      <c r="C4947" s="1" t="s">
        <v>1997</v>
      </c>
      <c r="D4947" s="1" t="str">
        <f t="shared" ref="D4947:D4950" si="787">""""&amp;C4947&amp;""""</f>
        <v>"Kaolinite"</v>
      </c>
      <c r="E4947" s="1" t="str">
        <f t="shared" si="784"/>
        <v xml:space="preserve">gcmin:kaolinite  gcmin:rruffnameplain  "Kaolinite". </v>
      </c>
    </row>
    <row r="4948" spans="1:5" ht="45" x14ac:dyDescent="0.25">
      <c r="A4948" s="1" t="s">
        <v>1987</v>
      </c>
      <c r="B4948" s="1" t="s">
        <v>21</v>
      </c>
      <c r="C4948" s="1" t="s">
        <v>2629</v>
      </c>
      <c r="D4948" s="1" t="str">
        <f t="shared" si="787"/>
        <v>"min-43755"</v>
      </c>
      <c r="E4948" s="1" t="str">
        <f t="shared" si="784"/>
        <v xml:space="preserve">gcmin:kaolinitesubgroup  gcmin:mindatid  "min-43755". </v>
      </c>
    </row>
    <row r="4949" spans="1:5" ht="45" x14ac:dyDescent="0.25">
      <c r="A4949" s="1" t="s">
        <v>1987</v>
      </c>
      <c r="B4949" s="1" t="s">
        <v>17</v>
      </c>
      <c r="C4949" s="1" t="s">
        <v>2630</v>
      </c>
      <c r="D4949" s="1" t="str">
        <f t="shared" si="787"/>
        <v>"Kaolinite subgroup"</v>
      </c>
      <c r="E4949" s="1" t="str">
        <f t="shared" si="784"/>
        <v xml:space="preserve">gcmin:kaolinitesubgroup  skos:prefLabel  "Kaolinite subgroup". </v>
      </c>
    </row>
    <row r="4950" spans="1:5" ht="45" x14ac:dyDescent="0.25">
      <c r="A4950" s="1" t="s">
        <v>1987</v>
      </c>
      <c r="B4950" s="1" t="s">
        <v>1641</v>
      </c>
      <c r="C4950" s="1" t="s">
        <v>2631</v>
      </c>
      <c r="D4950" s="1" t="str">
        <f t="shared" si="787"/>
        <v>"https://www.mindat.org/min-32202.html"</v>
      </c>
      <c r="E4950" s="1" t="str">
        <f t="shared" si="784"/>
        <v xml:space="preserve">gcmin:kaolinitesubgroup  rdfs:seeAlso  "https://www.mindat.org/min-32202.html". </v>
      </c>
    </row>
    <row r="4951" spans="1:5" ht="45" x14ac:dyDescent="0.25">
      <c r="A4951" s="1" t="s">
        <v>1987</v>
      </c>
      <c r="B4951" s="1" t="s">
        <v>19</v>
      </c>
      <c r="C4951" s="1" t="s">
        <v>32</v>
      </c>
      <c r="E4951" s="1" t="str">
        <f t="shared" si="784"/>
        <v xml:space="preserve">gcmin:kaolinitesubgroup  dcterm:source  gcmin:SMRadditions. </v>
      </c>
    </row>
    <row r="4952" spans="1:5" x14ac:dyDescent="0.25">
      <c r="A4952" t="s">
        <v>1987</v>
      </c>
      <c r="B4952" t="s">
        <v>11</v>
      </c>
      <c r="C4952" t="s">
        <v>12</v>
      </c>
      <c r="D4952"/>
      <c r="E4952" s="1" t="str">
        <f t="shared" si="784"/>
        <v xml:space="preserve">gcmin:kaolinitesubgroup  rdf:type  skos:Concept. </v>
      </c>
    </row>
    <row r="4953" spans="1:5" ht="45" x14ac:dyDescent="0.25">
      <c r="A4953" s="1" t="s">
        <v>1987</v>
      </c>
      <c r="B4953" s="1" t="s">
        <v>15</v>
      </c>
      <c r="C4953" s="1" t="s">
        <v>2630</v>
      </c>
      <c r="D4953" s="1" t="str">
        <f t="shared" ref="D4953:D4955" si="788">""""&amp;C4953&amp;""""</f>
        <v>"Kaolinite subgroup"</v>
      </c>
      <c r="E4953" s="1" t="str">
        <f t="shared" si="784"/>
        <v xml:space="preserve">gcmin:kaolinitesubgroup  rdfs:label  "Kaolinite subgroup". </v>
      </c>
    </row>
    <row r="4954" spans="1:5" ht="45" x14ac:dyDescent="0.25">
      <c r="A4954" s="1" t="s">
        <v>1987</v>
      </c>
      <c r="B4954" s="1" t="s">
        <v>26</v>
      </c>
      <c r="C4954" s="1" t="s">
        <v>2632</v>
      </c>
      <c r="D4954" s="1" t="str">
        <f t="shared" si="788"/>
        <v>"https://www.mindat.org/min-43755.html"</v>
      </c>
      <c r="E4954" s="1" t="str">
        <f t="shared" si="784"/>
        <v xml:space="preserve">gcmin:kaolinitesubgroup  gcmin:mindaturl  "https://www.mindat.org/min-43755.html". </v>
      </c>
    </row>
    <row r="4955" spans="1:5" ht="75" x14ac:dyDescent="0.25">
      <c r="A4955" s="1" t="s">
        <v>1987</v>
      </c>
      <c r="B4955" s="1" t="s">
        <v>5</v>
      </c>
      <c r="C4955" s="1" t="s">
        <v>2633</v>
      </c>
      <c r="D4955" s="1" t="str">
        <f t="shared" si="788"/>
        <v>"Dioctahedral, Al-rich members of the Kaolinite-Serpentine Group. Within this group kaolinite, dickite and nacrite are actually polytypes of a single species, but the names have been grandfathered by the IMA. Kandite (min-32202) is an acronym for Kaolinite-Nacrite-Dickite. "</v>
      </c>
      <c r="E4955" s="1" t="str">
        <f t="shared" si="784"/>
        <v xml:space="preserve">gcmin:kaolinitesubgroup  rdfs:comment  "Dioctahedral, Al-rich members of the Kaolinite-Serpentine Group. Within this group kaolinite, dickite and nacrite are actually polytypes of a single species, but the names have been grandfathered by the IMA. Kandite (min-32202) is an acronym for Kaolinite-Nacrite-Dickite. ". </v>
      </c>
    </row>
    <row r="4956" spans="1:5" x14ac:dyDescent="0.25">
      <c r="A4956" t="s">
        <v>1987</v>
      </c>
      <c r="B4956" t="s">
        <v>4</v>
      </c>
      <c r="C4956">
        <v>9350</v>
      </c>
      <c r="D4956"/>
      <c r="E4956" s="1" t="str">
        <f t="shared" si="784"/>
        <v xml:space="preserve">gcmin:kaolinitesubgroup  gcmin:localitycount  9350. </v>
      </c>
    </row>
    <row r="4957" spans="1:5" x14ac:dyDescent="0.25">
      <c r="A4957" t="s">
        <v>1987</v>
      </c>
      <c r="B4957" t="s">
        <v>23</v>
      </c>
      <c r="C4957" t="s">
        <v>1640</v>
      </c>
      <c r="D4957"/>
      <c r="E4957" s="1" t="str">
        <f t="shared" si="784"/>
        <v xml:space="preserve">gcmin:kaolinitesubgroup  skos:broader  gcmin:claymineral. </v>
      </c>
    </row>
    <row r="4958" spans="1:5" x14ac:dyDescent="0.25">
      <c r="A4958" t="s">
        <v>1987</v>
      </c>
      <c r="B4958" t="s">
        <v>13</v>
      </c>
      <c r="C4958" t="s">
        <v>77</v>
      </c>
      <c r="D4958"/>
      <c r="E4958" s="1" t="str">
        <f t="shared" si="784"/>
        <v xml:space="preserve">gcmin:kaolinitesubgroup  skos:inScheme  gcmin:conceptScheme. </v>
      </c>
    </row>
    <row r="4959" spans="1:5" ht="45" x14ac:dyDescent="0.25">
      <c r="A4959" s="1" t="s">
        <v>736</v>
      </c>
      <c r="B4959" s="1" t="s">
        <v>602</v>
      </c>
      <c r="C4959" s="1" t="s">
        <v>2634</v>
      </c>
      <c r="D4959" s="1" t="str">
        <f t="shared" ref="D4959:D4961" si="789">""""&amp;C4959&amp;""""</f>
        <v>"https://www.handbookofmineralogy.org/pdfs/kyanite.pdf"</v>
      </c>
      <c r="E4959" s="1" t="str">
        <f t="shared" si="784"/>
        <v xml:space="preserve">gcmin:kyanite  gcmin:handbookofmineralogyurl  "https://www.handbookofmineralogy.org/pdfs/kyanite.pdf". </v>
      </c>
    </row>
    <row r="4960" spans="1:5" ht="30" x14ac:dyDescent="0.25">
      <c r="A4960" s="1" t="s">
        <v>736</v>
      </c>
      <c r="B4960" s="1" t="s">
        <v>15</v>
      </c>
      <c r="C4960" s="1" t="s">
        <v>2635</v>
      </c>
      <c r="D4960" s="1" t="str">
        <f t="shared" si="789"/>
        <v>"Kyanite"</v>
      </c>
      <c r="E4960" s="1" t="str">
        <f t="shared" si="784"/>
        <v xml:space="preserve">gcmin:kyanite  rdfs:label  "Kyanite". </v>
      </c>
    </row>
    <row r="4961" spans="1:5" ht="30" x14ac:dyDescent="0.25">
      <c r="A4961" s="1" t="s">
        <v>736</v>
      </c>
      <c r="B4961" s="1" t="s">
        <v>21</v>
      </c>
      <c r="C4961" s="1" t="s">
        <v>2636</v>
      </c>
      <c r="D4961" s="1" t="str">
        <f t="shared" si="789"/>
        <v>"min-2303"</v>
      </c>
      <c r="E4961" s="1" t="str">
        <f t="shared" si="784"/>
        <v xml:space="preserve">gcmin:kyanite  gcmin:mindatid  "min-2303". </v>
      </c>
    </row>
    <row r="4962" spans="1:5" x14ac:dyDescent="0.25">
      <c r="A4962" t="s">
        <v>736</v>
      </c>
      <c r="B4962" t="s">
        <v>7</v>
      </c>
      <c r="C4962" t="s">
        <v>2637</v>
      </c>
      <c r="D4962"/>
      <c r="E4962" s="1" t="str">
        <f t="shared" si="784"/>
        <v xml:space="preserve">gcmin:kyanite  skos:exactMatch  &lt;https://www.mindat.org/1:1:2303:6&gt;. </v>
      </c>
    </row>
    <row r="4963" spans="1:5" ht="30" x14ac:dyDescent="0.25">
      <c r="A4963" s="1" t="s">
        <v>736</v>
      </c>
      <c r="B4963" s="1" t="s">
        <v>26</v>
      </c>
      <c r="C4963" s="1" t="s">
        <v>2638</v>
      </c>
      <c r="D4963" s="1" t="str">
        <f t="shared" ref="D4963:D4968" si="790">""""&amp;C4963&amp;""""</f>
        <v>"http://www.mindat.org/min-2303.html"</v>
      </c>
      <c r="E4963" s="1" t="str">
        <f t="shared" si="784"/>
        <v xml:space="preserve">gcmin:kyanite  gcmin:mindaturl  "http://www.mindat.org/min-2303.html". </v>
      </c>
    </row>
    <row r="4964" spans="1:5" ht="30" x14ac:dyDescent="0.25">
      <c r="A4964" s="1" t="s">
        <v>736</v>
      </c>
      <c r="B4964" s="1" t="s">
        <v>601</v>
      </c>
      <c r="C4964" s="1" t="s">
        <v>2635</v>
      </c>
      <c r="D4964" s="1" t="str">
        <f t="shared" si="790"/>
        <v>"Kyanite"</v>
      </c>
      <c r="E4964" s="1" t="str">
        <f t="shared" si="784"/>
        <v xml:space="preserve">gcmin:kyanite  gcmin:rruffnamehtml  "Kyanite". </v>
      </c>
    </row>
    <row r="4965" spans="1:5" ht="30" x14ac:dyDescent="0.25">
      <c r="A4965" s="1" t="s">
        <v>736</v>
      </c>
      <c r="B4965" s="1" t="s">
        <v>579</v>
      </c>
      <c r="C4965" s="1" t="s">
        <v>660</v>
      </c>
      <c r="D4965" s="1" t="str">
        <f t="shared" si="790"/>
        <v>"triclinic"</v>
      </c>
      <c r="E4965" s="1" t="str">
        <f t="shared" si="784"/>
        <v xml:space="preserve">gcmin:kyanite  gcmin:crystalsystem  "triclinic". </v>
      </c>
    </row>
    <row r="4966" spans="1:5" ht="30" x14ac:dyDescent="0.25">
      <c r="A4966" s="1" t="s">
        <v>736</v>
      </c>
      <c r="B4966" s="1" t="s">
        <v>604</v>
      </c>
      <c r="C4966" s="1" t="s">
        <v>801</v>
      </c>
      <c r="D4966" s="1" t="str">
        <f t="shared" si="790"/>
        <v>"Nesosilicate with additional anions; cations in [4], [5] and/or only [6] coordination"</v>
      </c>
      <c r="E4966" s="1" t="str">
        <f t="shared" si="784"/>
        <v xml:space="preserve">gcmin:kyanite  gcmin:strunzlabel  "Nesosilicate with additional anions; cations in [4], [5] and/or only [6] coordination". </v>
      </c>
    </row>
    <row r="4967" spans="1:5" ht="30" x14ac:dyDescent="0.25">
      <c r="A4967" s="1" t="s">
        <v>736</v>
      </c>
      <c r="B4967" s="1" t="s">
        <v>590</v>
      </c>
      <c r="C4967" s="1" t="s">
        <v>643</v>
      </c>
      <c r="D4967" s="1" t="str">
        <f t="shared" si="790"/>
        <v>"Approved"</v>
      </c>
      <c r="E4967" s="1" t="str">
        <f t="shared" si="784"/>
        <v xml:space="preserve">gcmin:kyanite  gcmin:imastatus  "Approved". </v>
      </c>
    </row>
    <row r="4968" spans="1:5" ht="30" x14ac:dyDescent="0.25">
      <c r="A4968" s="1" t="s">
        <v>736</v>
      </c>
      <c r="B4968" s="1" t="s">
        <v>577</v>
      </c>
      <c r="C4968" s="1" t="s">
        <v>2639</v>
      </c>
      <c r="D4968" s="1" t="str">
        <f t="shared" si="790"/>
        <v>"http://www.webmineral.com/data/Kyanite.shtml"</v>
      </c>
      <c r="E4968" s="1" t="str">
        <f t="shared" si="784"/>
        <v xml:space="preserve">gcmin:kyanite  gcmin:webmineralurl  "http://www.webmineral.com/data/Kyanite.shtml". </v>
      </c>
    </row>
    <row r="4969" spans="1:5" x14ac:dyDescent="0.25">
      <c r="A4969" t="s">
        <v>736</v>
      </c>
      <c r="B4969" t="s">
        <v>23</v>
      </c>
      <c r="C4969" t="s">
        <v>445</v>
      </c>
      <c r="D4969"/>
      <c r="E4969" s="1" t="str">
        <f t="shared" si="784"/>
        <v xml:space="preserve">gcmin:kyanite  skos:broader  strunz:s09_AF. </v>
      </c>
    </row>
    <row r="4970" spans="1:5" ht="30" x14ac:dyDescent="0.25">
      <c r="A4970" s="1" t="s">
        <v>736</v>
      </c>
      <c r="B4970" s="1" t="s">
        <v>116</v>
      </c>
      <c r="C4970" s="1" t="s">
        <v>2640</v>
      </c>
      <c r="D4970" s="1" t="str">
        <f>""""&amp;C4970&amp;""""</f>
        <v>"Al&lt;sub&gt;2&lt;/sub&gt;OSiO&lt;sub&gt;4&lt;/sub&gt;"</v>
      </c>
      <c r="E4970" s="1" t="str">
        <f t="shared" si="784"/>
        <v xml:space="preserve">gcmin:kyanite  gcmin:imachemistry  "Al&lt;sub&gt;2&lt;/sub&gt;OSiO&lt;sub&gt;4&lt;/sub&gt;". </v>
      </c>
    </row>
    <row r="4971" spans="1:5" x14ac:dyDescent="0.25">
      <c r="A4971" t="s">
        <v>736</v>
      </c>
      <c r="B4971" t="s">
        <v>7</v>
      </c>
      <c r="C4971" t="s">
        <v>2641</v>
      </c>
      <c r="D4971"/>
      <c r="E4971" s="1" t="str">
        <f t="shared" si="784"/>
        <v xml:space="preserve">gcmin:kyanite  skos:exactMatch  gsqmin:kyanite. </v>
      </c>
    </row>
    <row r="4972" spans="1:5" x14ac:dyDescent="0.25">
      <c r="A4972" t="s">
        <v>736</v>
      </c>
      <c r="B4972" t="s">
        <v>7</v>
      </c>
      <c r="C4972" t="s">
        <v>2642</v>
      </c>
      <c r="D4972"/>
      <c r="E4972" s="1" t="str">
        <f t="shared" si="784"/>
        <v xml:space="preserve">gcmin:kyanite  skos:exactMatch  &lt;http://www.wikidata.org/entity/Q193450&gt;. </v>
      </c>
    </row>
    <row r="4973" spans="1:5" x14ac:dyDescent="0.25">
      <c r="A4973" t="s">
        <v>736</v>
      </c>
      <c r="B4973" t="s">
        <v>23</v>
      </c>
      <c r="C4973" t="s">
        <v>73</v>
      </c>
      <c r="D4973"/>
      <c r="E4973" s="1" t="str">
        <f t="shared" si="784"/>
        <v xml:space="preserve">gcmin:kyanite  skos:broader  gcmin:aluminosilicate. </v>
      </c>
    </row>
    <row r="4974" spans="1:5" ht="30" x14ac:dyDescent="0.25">
      <c r="A4974" s="1" t="s">
        <v>736</v>
      </c>
      <c r="B4974" s="1" t="s">
        <v>586</v>
      </c>
      <c r="C4974" s="1">
        <v>1789</v>
      </c>
      <c r="D4974" s="1" t="str">
        <f t="shared" ref="D4974:D4975" si="791">""""&amp;C4974&amp;""""</f>
        <v>"1789"</v>
      </c>
      <c r="E4974" s="1" t="str">
        <f t="shared" si="784"/>
        <v xml:space="preserve">gcmin:kyanite  gcmin:wikipediadate  "1789". </v>
      </c>
    </row>
    <row r="4975" spans="1:5" ht="30" x14ac:dyDescent="0.25">
      <c r="A4975" s="1" t="s">
        <v>736</v>
      </c>
      <c r="B4975" s="1" t="s">
        <v>575</v>
      </c>
      <c r="C4975" s="1" t="s">
        <v>2643</v>
      </c>
      <c r="D4975" s="1" t="str">
        <f t="shared" si="791"/>
        <v>"09.AF.15"</v>
      </c>
      <c r="E4975" s="1" t="str">
        <f t="shared" si="784"/>
        <v xml:space="preserve">gcmin:kyanite  gcmin:strunzcodeV10  "09.AF.15". </v>
      </c>
    </row>
    <row r="4976" spans="1:5" x14ac:dyDescent="0.25">
      <c r="A4976" t="s">
        <v>736</v>
      </c>
      <c r="B4976" t="s">
        <v>11</v>
      </c>
      <c r="C4976" t="s">
        <v>12</v>
      </c>
      <c r="D4976"/>
      <c r="E4976" s="1" t="str">
        <f t="shared" si="784"/>
        <v xml:space="preserve">gcmin:kyanite  rdf:type  skos:Concept. </v>
      </c>
    </row>
    <row r="4977" spans="1:5" ht="30" x14ac:dyDescent="0.25">
      <c r="A4977" s="1" t="s">
        <v>736</v>
      </c>
      <c r="B4977" s="1" t="s">
        <v>17</v>
      </c>
      <c r="C4977" s="1" t="s">
        <v>2635</v>
      </c>
      <c r="D4977" s="1" t="str">
        <f t="shared" ref="D4977:D4978" si="792">""""&amp;C4977&amp;""""</f>
        <v>"Kyanite"</v>
      </c>
      <c r="E4977" s="1" t="str">
        <f t="shared" si="784"/>
        <v xml:space="preserve">gcmin:kyanite  skos:prefLabel  "Kyanite". </v>
      </c>
    </row>
    <row r="4978" spans="1:5" ht="30" x14ac:dyDescent="0.25">
      <c r="A4978" s="1" t="s">
        <v>736</v>
      </c>
      <c r="B4978" s="1" t="s">
        <v>587</v>
      </c>
      <c r="C4978" s="1" t="s">
        <v>2635</v>
      </c>
      <c r="D4978" s="1" t="str">
        <f t="shared" si="792"/>
        <v>"Kyanite"</v>
      </c>
      <c r="E4978" s="1" t="str">
        <f t="shared" si="784"/>
        <v xml:space="preserve">gcmin:kyanite  gcmin:rruffnameplain  "Kyanite". </v>
      </c>
    </row>
    <row r="4979" spans="1:5" x14ac:dyDescent="0.25">
      <c r="A4979" t="s">
        <v>736</v>
      </c>
      <c r="B4979" t="s">
        <v>13</v>
      </c>
      <c r="C4979" t="s">
        <v>77</v>
      </c>
      <c r="D4979"/>
      <c r="E4979" s="1" t="str">
        <f t="shared" si="784"/>
        <v xml:space="preserve">gcmin:kyanite  skos:inScheme  gcmin:conceptScheme. </v>
      </c>
    </row>
    <row r="4980" spans="1:5" x14ac:dyDescent="0.25">
      <c r="A4980" t="s">
        <v>736</v>
      </c>
      <c r="B4980" t="s">
        <v>4</v>
      </c>
      <c r="C4980">
        <v>1845</v>
      </c>
      <c r="D4980"/>
      <c r="E4980" s="1" t="str">
        <f t="shared" si="784"/>
        <v xml:space="preserve">gcmin:kyanite  gcmin:localitycount  1845. </v>
      </c>
    </row>
    <row r="4981" spans="1:5" ht="60" x14ac:dyDescent="0.25">
      <c r="A4981" s="1" t="s">
        <v>736</v>
      </c>
      <c r="B4981" s="1" t="s">
        <v>593</v>
      </c>
      <c r="C4981" s="1" t="s">
        <v>2644</v>
      </c>
      <c r="D4981" s="1" t="str">
        <f t="shared" ref="D4981:D4988" si="793">""""&amp;C4981&amp;""""</f>
        <v>"Called cianit in this paper: Hoffmann C A S (1789) Mineralsystem des Herrn Inspektor Werners mit dessen erlaubnis herausgegeben von C A S Hoffmann, Bergmannisches Journal 1, 369-386"</v>
      </c>
      <c r="E4981" s="1" t="str">
        <f t="shared" si="784"/>
        <v xml:space="preserve">gcmin:kyanite  gcmin:statusnotes  "Called cianit in this paper: Hoffmann C A S (1789) Mineralsystem des Herrn Inspektor Werners mit dessen erlaubnis herausgegeben von C A S Hoffmann, Bergmannisches Journal 1, 369-386". </v>
      </c>
    </row>
    <row r="4982" spans="1:5" ht="30" x14ac:dyDescent="0.25">
      <c r="A4982" s="1" t="s">
        <v>736</v>
      </c>
      <c r="B4982" s="1" t="s">
        <v>588</v>
      </c>
      <c r="C4982" s="1" t="s">
        <v>2645</v>
      </c>
      <c r="D4982" s="1" t="str">
        <f t="shared" si="793"/>
        <v>"Al | O | Si"</v>
      </c>
      <c r="E4982" s="1" t="str">
        <f t="shared" si="784"/>
        <v xml:space="preserve">gcmin:kyanite  gcmin:chemistryelements  "Al | O | Si". </v>
      </c>
    </row>
    <row r="4983" spans="1:5" ht="30" x14ac:dyDescent="0.25">
      <c r="A4983" s="1" t="s">
        <v>736</v>
      </c>
      <c r="B4983" s="1" t="s">
        <v>598</v>
      </c>
      <c r="C4983" s="1" t="s">
        <v>2640</v>
      </c>
      <c r="D4983" s="1" t="str">
        <f t="shared" si="793"/>
        <v>"Al&lt;sub&gt;2&lt;/sub&gt;OSiO&lt;sub&gt;4&lt;/sub&gt;"</v>
      </c>
      <c r="E4983" s="1" t="str">
        <f t="shared" si="784"/>
        <v xml:space="preserve">gcmin:kyanite  gcmin:rruffchemistry  "Al&lt;sub&gt;2&lt;/sub&gt;OSiO&lt;sub&gt;4&lt;/sub&gt;". </v>
      </c>
    </row>
    <row r="4984" spans="1:5" ht="30" x14ac:dyDescent="0.25">
      <c r="A4984" s="1" t="s">
        <v>736</v>
      </c>
      <c r="B4984" s="1" t="s">
        <v>581</v>
      </c>
      <c r="C4984" s="1" t="s">
        <v>2646</v>
      </c>
      <c r="D4984" s="1" t="str">
        <f t="shared" si="793"/>
        <v>"R040119 | R050450 | R100139 | R100159"</v>
      </c>
      <c r="E4984" s="1" t="str">
        <f t="shared" si="784"/>
        <v xml:space="preserve">gcmin:kyanite  gcmin:rruffids  "R040119 | R050450 | R100139 | R100159". </v>
      </c>
    </row>
    <row r="4985" spans="1:5" ht="30" x14ac:dyDescent="0.25">
      <c r="A4985" s="1" t="s">
        <v>736</v>
      </c>
      <c r="B4985" s="1" t="s">
        <v>606</v>
      </c>
      <c r="C4985" s="1" t="s">
        <v>2647</v>
      </c>
      <c r="D4985" s="1" t="str">
        <f t="shared" si="793"/>
        <v>"IUPAC: Dialuminium oxynesosilicate"</v>
      </c>
      <c r="E4985" s="1" t="str">
        <f t="shared" si="784"/>
        <v xml:space="preserve">gcmin:kyanite  gcmin:iupacchemname  "IUPAC: Dialuminium oxynesosilicate". </v>
      </c>
    </row>
    <row r="4986" spans="1:5" ht="45" x14ac:dyDescent="0.25">
      <c r="A4986" s="1" t="s">
        <v>2648</v>
      </c>
      <c r="B4986" s="1" t="s">
        <v>593</v>
      </c>
      <c r="C4986" s="1" t="s">
        <v>2649</v>
      </c>
      <c r="D4986" s="1" t="str">
        <f t="shared" si="793"/>
        <v>"Maskelyne N S (1864) Notices of recent discoveries. New Cornish mineral ('Langite'), The Geological Magazine 1, 48-48"</v>
      </c>
      <c r="E4986" s="1" t="str">
        <f t="shared" si="784"/>
        <v xml:space="preserve">gcmin:langite  gcmin:statusnotes  "Maskelyne N S (1864) Notices of recent discoveries. New Cornish mineral ('Langite'), The Geological Magazine 1, 48-48". </v>
      </c>
    </row>
    <row r="4987" spans="1:5" ht="30" x14ac:dyDescent="0.25">
      <c r="A4987" s="1" t="s">
        <v>2648</v>
      </c>
      <c r="B4987" s="1" t="s">
        <v>601</v>
      </c>
      <c r="C4987" s="1" t="s">
        <v>2650</v>
      </c>
      <c r="D4987" s="1" t="str">
        <f t="shared" si="793"/>
        <v>"Langite"</v>
      </c>
      <c r="E4987" s="1" t="str">
        <f t="shared" si="784"/>
        <v xml:space="preserve">gcmin:langite  gcmin:rruffnamehtml  "Langite". </v>
      </c>
    </row>
    <row r="4988" spans="1:5" ht="45" x14ac:dyDescent="0.25">
      <c r="A4988" s="1" t="s">
        <v>2648</v>
      </c>
      <c r="B4988" s="1" t="s">
        <v>602</v>
      </c>
      <c r="C4988" s="1" t="s">
        <v>2651</v>
      </c>
      <c r="D4988" s="1" t="str">
        <f t="shared" si="793"/>
        <v>"https://www.handbookofmineralogy.org/pdfs/langite.pdf"</v>
      </c>
      <c r="E4988" s="1" t="str">
        <f t="shared" si="784"/>
        <v xml:space="preserve">gcmin:langite  gcmin:handbookofmineralogyurl  "https://www.handbookofmineralogy.org/pdfs/langite.pdf". </v>
      </c>
    </row>
    <row r="4989" spans="1:5" x14ac:dyDescent="0.25">
      <c r="A4989" t="s">
        <v>2648</v>
      </c>
      <c r="B4989" t="s">
        <v>4</v>
      </c>
      <c r="C4989">
        <v>717</v>
      </c>
      <c r="D4989"/>
      <c r="E4989" s="1" t="str">
        <f t="shared" si="784"/>
        <v xml:space="preserve">gcmin:langite  gcmin:localitycount  717. </v>
      </c>
    </row>
    <row r="4990" spans="1:5" ht="45" x14ac:dyDescent="0.25">
      <c r="A4990" s="1" t="s">
        <v>2648</v>
      </c>
      <c r="B4990" s="1" t="s">
        <v>598</v>
      </c>
      <c r="C4990" s="1" t="s">
        <v>2652</v>
      </c>
      <c r="D4990" s="1" t="str">
        <f t="shared" ref="D4990:D4991" si="794">""""&amp;C4990&amp;""""</f>
        <v>"Cu&lt;sup&gt;2+&lt;/sup&gt;&lt;sub&gt;4&lt;/sub&gt;S&lt;sup&gt;6+&lt;/sup&gt;O&lt;sub&gt;4&lt;/sub&gt;(OH)&lt;sub&gt;6&lt;/sub&gt;?2H&lt;sub&gt;2&lt;/sub&gt;O"</v>
      </c>
      <c r="E4990" s="1" t="str">
        <f t="shared" si="784"/>
        <v xml:space="preserve">gcmin:langite  gcmin:rruffchemistry  "Cu&lt;sup&gt;2+&lt;/sup&gt;&lt;sub&gt;4&lt;/sub&gt;S&lt;sup&gt;6+&lt;/sup&gt;O&lt;sub&gt;4&lt;/sub&gt;(OH)&lt;sub&gt;6&lt;/sub&gt;?2H&lt;sub&gt;2&lt;/sub&gt;O". </v>
      </c>
    </row>
    <row r="4991" spans="1:5" ht="30" x14ac:dyDescent="0.25">
      <c r="A4991" s="1" t="s">
        <v>2648</v>
      </c>
      <c r="B4991" s="1" t="s">
        <v>21</v>
      </c>
      <c r="C4991" s="1" t="s">
        <v>2653</v>
      </c>
      <c r="D4991" s="1" t="str">
        <f t="shared" si="794"/>
        <v>"min-2322"</v>
      </c>
      <c r="E4991" s="1" t="str">
        <f t="shared" si="784"/>
        <v xml:space="preserve">gcmin:langite  gcmin:mindatid  "min-2322". </v>
      </c>
    </row>
    <row r="4992" spans="1:5" x14ac:dyDescent="0.25">
      <c r="A4992" t="s">
        <v>2648</v>
      </c>
      <c r="B4992" t="s">
        <v>11</v>
      </c>
      <c r="C4992" t="s">
        <v>12</v>
      </c>
      <c r="D4992"/>
      <c r="E4992" s="1" t="str">
        <f t="shared" si="784"/>
        <v xml:space="preserve">gcmin:langite  rdf:type  skos:Concept. </v>
      </c>
    </row>
    <row r="4993" spans="1:5" x14ac:dyDescent="0.25">
      <c r="A4993" t="s">
        <v>2648</v>
      </c>
      <c r="B4993" t="s">
        <v>23</v>
      </c>
      <c r="C4993" t="s">
        <v>1948</v>
      </c>
      <c r="D4993"/>
      <c r="E4993" s="1" t="str">
        <f t="shared" si="784"/>
        <v xml:space="preserve">gcmin:langite  skos:broader  strunz:s07_DD. </v>
      </c>
    </row>
    <row r="4994" spans="1:5" ht="30" x14ac:dyDescent="0.25">
      <c r="A4994" s="1" t="s">
        <v>2648</v>
      </c>
      <c r="B4994" s="1" t="s">
        <v>588</v>
      </c>
      <c r="C4994" s="1" t="s">
        <v>1329</v>
      </c>
      <c r="D4994" s="1" t="str">
        <f t="shared" ref="D4994:D4997" si="795">""""&amp;C4994&amp;""""</f>
        <v>"Cu | S | O | H"</v>
      </c>
      <c r="E4994" s="1" t="str">
        <f t="shared" si="784"/>
        <v xml:space="preserve">gcmin:langite  gcmin:chemistryelements  "Cu | S | O | H". </v>
      </c>
    </row>
    <row r="4995" spans="1:5" ht="30" x14ac:dyDescent="0.25">
      <c r="A4995" s="1" t="s">
        <v>2648</v>
      </c>
      <c r="B4995" s="1" t="s">
        <v>577</v>
      </c>
      <c r="C4995" s="1" t="s">
        <v>2654</v>
      </c>
      <c r="D4995" s="1" t="str">
        <f t="shared" si="795"/>
        <v>"http://www.webmineral.com/data/Langite.shtml"</v>
      </c>
      <c r="E4995" s="1" t="str">
        <f t="shared" ref="E4995:E5058" si="796">A4995 &amp; "  " &amp; B4995 &amp; "  " &amp; IF(ISBLANK(D4995),C4995, D4995) &amp; ". "</f>
        <v xml:space="preserve">gcmin:langite  gcmin:webmineralurl  "http://www.webmineral.com/data/Langite.shtml". </v>
      </c>
    </row>
    <row r="4996" spans="1:5" ht="30" x14ac:dyDescent="0.25">
      <c r="A4996" s="1" t="s">
        <v>2648</v>
      </c>
      <c r="B4996" s="1" t="s">
        <v>15</v>
      </c>
      <c r="C4996" s="1" t="s">
        <v>2650</v>
      </c>
      <c r="D4996" s="1" t="str">
        <f t="shared" si="795"/>
        <v>"Langite"</v>
      </c>
      <c r="E4996" s="1" t="str">
        <f t="shared" si="796"/>
        <v xml:space="preserve">gcmin:langite  rdfs:label  "Langite". </v>
      </c>
    </row>
    <row r="4997" spans="1:5" ht="30" x14ac:dyDescent="0.25">
      <c r="A4997" s="1" t="s">
        <v>2648</v>
      </c>
      <c r="B4997" s="1" t="s">
        <v>610</v>
      </c>
      <c r="C4997" s="1" t="s">
        <v>2655</v>
      </c>
      <c r="D4997" s="1" t="str">
        <f t="shared" si="795"/>
        <v>"langite"</v>
      </c>
      <c r="E4997" s="1" t="str">
        <f t="shared" si="796"/>
        <v xml:space="preserve">gcmin:langite  gcmin:fleischersgroup  "langite". </v>
      </c>
    </row>
    <row r="4998" spans="1:5" x14ac:dyDescent="0.25">
      <c r="A4998" t="s">
        <v>2648</v>
      </c>
      <c r="B4998" t="s">
        <v>13</v>
      </c>
      <c r="C4998" t="s">
        <v>77</v>
      </c>
      <c r="D4998"/>
      <c r="E4998" s="1" t="str">
        <f t="shared" si="796"/>
        <v xml:space="preserve">gcmin:langite  skos:inScheme  gcmin:conceptScheme. </v>
      </c>
    </row>
    <row r="4999" spans="1:5" ht="30" x14ac:dyDescent="0.25">
      <c r="A4999" s="1" t="s">
        <v>2648</v>
      </c>
      <c r="B4999" s="1" t="s">
        <v>606</v>
      </c>
      <c r="C4999" s="1" t="s">
        <v>2656</v>
      </c>
      <c r="D4999" s="1" t="str">
        <f t="shared" ref="D4999:D5002" si="797">""""&amp;C4999&amp;""""</f>
        <v>"IUPAC: Tetracopper sulfate hexahydroxyl dihydrate"</v>
      </c>
      <c r="E4999" s="1" t="str">
        <f t="shared" si="796"/>
        <v xml:space="preserve">gcmin:langite  gcmin:iupacchemname  "IUPAC: Tetracopper sulfate hexahydroxyl dihydrate". </v>
      </c>
    </row>
    <row r="5000" spans="1:5" ht="30" x14ac:dyDescent="0.25">
      <c r="A5000" s="1" t="s">
        <v>2648</v>
      </c>
      <c r="B5000" s="1" t="s">
        <v>587</v>
      </c>
      <c r="C5000" s="1" t="s">
        <v>2650</v>
      </c>
      <c r="D5000" s="1" t="str">
        <f t="shared" si="797"/>
        <v>"Langite"</v>
      </c>
      <c r="E5000" s="1" t="str">
        <f t="shared" si="796"/>
        <v xml:space="preserve">gcmin:langite  gcmin:rruffnameplain  "Langite". </v>
      </c>
    </row>
    <row r="5001" spans="1:5" ht="30" x14ac:dyDescent="0.25">
      <c r="A5001" s="1" t="s">
        <v>2648</v>
      </c>
      <c r="B5001" s="1" t="s">
        <v>116</v>
      </c>
      <c r="C5001" s="1" t="s">
        <v>2657</v>
      </c>
      <c r="D5001" s="1" t="str">
        <f t="shared" si="797"/>
        <v>"Cu&lt;sub&gt;4&lt;/sub&gt;(SO&lt;sub&gt;4&lt;/sub&gt;)(OH)&lt;sub&gt;6&lt;/sub&gt;?2H&lt;sub&gt;2&lt;/sub&gt;O"</v>
      </c>
      <c r="E5001" s="1" t="str">
        <f t="shared" si="796"/>
        <v xml:space="preserve">gcmin:langite  gcmin:imachemistry  "Cu&lt;sub&gt;4&lt;/sub&gt;(SO&lt;sub&gt;4&lt;/sub&gt;)(OH)&lt;sub&gt;6&lt;/sub&gt;?2H&lt;sub&gt;2&lt;/sub&gt;O". </v>
      </c>
    </row>
    <row r="5002" spans="1:5" ht="30" x14ac:dyDescent="0.25">
      <c r="A5002" s="1" t="s">
        <v>2648</v>
      </c>
      <c r="B5002" s="1" t="s">
        <v>581</v>
      </c>
      <c r="C5002" s="1" t="s">
        <v>2658</v>
      </c>
      <c r="D5002" s="1" t="str">
        <f t="shared" si="797"/>
        <v>"R060090 | R070316 | R120042"</v>
      </c>
      <c r="E5002" s="1" t="str">
        <f t="shared" si="796"/>
        <v xml:space="preserve">gcmin:langite  gcmin:rruffids  "R060090 | R070316 | R120042". </v>
      </c>
    </row>
    <row r="5003" spans="1:5" x14ac:dyDescent="0.25">
      <c r="A5003" t="s">
        <v>2648</v>
      </c>
      <c r="B5003" t="s">
        <v>7</v>
      </c>
      <c r="C5003" t="s">
        <v>2659</v>
      </c>
      <c r="D5003"/>
      <c r="E5003" s="1" t="str">
        <f t="shared" si="796"/>
        <v xml:space="preserve">gcmin:langite  skos:exactMatch  &lt;http://www.wikidata.org/entity/Q204380&gt;. </v>
      </c>
    </row>
    <row r="5004" spans="1:5" x14ac:dyDescent="0.25">
      <c r="A5004" t="s">
        <v>2648</v>
      </c>
      <c r="B5004" t="s">
        <v>7</v>
      </c>
      <c r="C5004" t="s">
        <v>2660</v>
      </c>
      <c r="D5004"/>
      <c r="E5004" s="1" t="str">
        <f t="shared" si="796"/>
        <v xml:space="preserve">gcmin:langite  skos:exactMatch  &lt;https://www.mindat.org/1:1:2322:7&gt;. </v>
      </c>
    </row>
    <row r="5005" spans="1:5" ht="30" x14ac:dyDescent="0.25">
      <c r="A5005" s="1" t="s">
        <v>2648</v>
      </c>
      <c r="B5005" s="1" t="s">
        <v>17</v>
      </c>
      <c r="C5005" s="1" t="s">
        <v>2650</v>
      </c>
      <c r="D5005" s="1" t="str">
        <f t="shared" ref="D5005:D5011" si="798">""""&amp;C5005&amp;""""</f>
        <v>"Langite"</v>
      </c>
      <c r="E5005" s="1" t="str">
        <f t="shared" si="796"/>
        <v xml:space="preserve">gcmin:langite  skos:prefLabel  "Langite". </v>
      </c>
    </row>
    <row r="5006" spans="1:5" ht="45" x14ac:dyDescent="0.25">
      <c r="A5006" s="1" t="s">
        <v>2648</v>
      </c>
      <c r="B5006" s="1" t="s">
        <v>604</v>
      </c>
      <c r="C5006" s="1" t="s">
        <v>1933</v>
      </c>
      <c r="D5006" s="1" t="str">
        <f t="shared" si="798"/>
        <v>"Sulfate, selenate, etc. with additional anions and H2O, With only medium-sized cations; sheets of edge-sharing octahedra"</v>
      </c>
      <c r="E5006" s="1" t="str">
        <f t="shared" si="796"/>
        <v xml:space="preserve">gcmin:langite  gcmin:strunzlabel  "Sulfate, selenate, etc. with additional anions and H2O, With only medium-sized cations; sheets of edge-sharing octahedra". </v>
      </c>
    </row>
    <row r="5007" spans="1:5" ht="30" x14ac:dyDescent="0.25">
      <c r="A5007" s="1" t="s">
        <v>2648</v>
      </c>
      <c r="B5007" s="1" t="s">
        <v>590</v>
      </c>
      <c r="C5007" s="1" t="s">
        <v>675</v>
      </c>
      <c r="D5007" s="1" t="str">
        <f t="shared" si="798"/>
        <v>"Grandfathered|Approved"</v>
      </c>
      <c r="E5007" s="1" t="str">
        <f t="shared" si="796"/>
        <v xml:space="preserve">gcmin:langite  gcmin:imastatus  "Grandfathered|Approved". </v>
      </c>
    </row>
    <row r="5008" spans="1:5" ht="30" x14ac:dyDescent="0.25">
      <c r="A5008" s="1" t="s">
        <v>2648</v>
      </c>
      <c r="B5008" s="1" t="s">
        <v>575</v>
      </c>
      <c r="C5008" s="1" t="s">
        <v>2661</v>
      </c>
      <c r="D5008" s="1" t="str">
        <f t="shared" si="798"/>
        <v>"07.DD.10"</v>
      </c>
      <c r="E5008" s="1" t="str">
        <f t="shared" si="796"/>
        <v xml:space="preserve">gcmin:langite  gcmin:strunzcodeV10  "07.DD.10". </v>
      </c>
    </row>
    <row r="5009" spans="1:5" ht="30" x14ac:dyDescent="0.25">
      <c r="A5009" s="1" t="s">
        <v>2648</v>
      </c>
      <c r="B5009" s="1" t="s">
        <v>579</v>
      </c>
      <c r="C5009" s="1" t="s">
        <v>580</v>
      </c>
      <c r="D5009" s="1" t="str">
        <f t="shared" si="798"/>
        <v>"monoclinic"</v>
      </c>
      <c r="E5009" s="1" t="str">
        <f t="shared" si="796"/>
        <v xml:space="preserve">gcmin:langite  gcmin:crystalsystem  "monoclinic". </v>
      </c>
    </row>
    <row r="5010" spans="1:5" ht="30" x14ac:dyDescent="0.25">
      <c r="A5010" s="1" t="s">
        <v>2648</v>
      </c>
      <c r="B5010" s="1" t="s">
        <v>26</v>
      </c>
      <c r="C5010" s="1" t="s">
        <v>2662</v>
      </c>
      <c r="D5010" s="1" t="str">
        <f t="shared" si="798"/>
        <v>"http://www.mindat.org/min-2322.html"</v>
      </c>
      <c r="E5010" s="1" t="str">
        <f t="shared" si="796"/>
        <v xml:space="preserve">gcmin:langite  gcmin:mindaturl  "http://www.mindat.org/min-2322.html". </v>
      </c>
    </row>
    <row r="5011" spans="1:5" ht="30" x14ac:dyDescent="0.25">
      <c r="A5011" s="1" t="s">
        <v>2648</v>
      </c>
      <c r="B5011" s="1" t="s">
        <v>586</v>
      </c>
      <c r="C5011" s="1">
        <v>1864</v>
      </c>
      <c r="D5011" s="1" t="str">
        <f t="shared" si="798"/>
        <v>"1864"</v>
      </c>
      <c r="E5011" s="1" t="str">
        <f t="shared" si="796"/>
        <v xml:space="preserve">gcmin:langite  gcmin:wikipediadate  "1864". </v>
      </c>
    </row>
    <row r="5012" spans="1:5" x14ac:dyDescent="0.25">
      <c r="A5012" t="s">
        <v>2648</v>
      </c>
      <c r="B5012" t="s">
        <v>7</v>
      </c>
      <c r="C5012" t="s">
        <v>2663</v>
      </c>
      <c r="D5012"/>
      <c r="E5012" s="1" t="str">
        <f t="shared" si="796"/>
        <v xml:space="preserve">gcmin:langite  skos:exactMatch  gsqmin:langite. </v>
      </c>
    </row>
    <row r="5013" spans="1:5" ht="30" x14ac:dyDescent="0.25">
      <c r="A5013" s="1" t="s">
        <v>2664</v>
      </c>
      <c r="B5013" s="1" t="s">
        <v>577</v>
      </c>
      <c r="C5013" s="1" t="s">
        <v>2665</v>
      </c>
      <c r="D5013" s="1" t="str">
        <f t="shared" ref="D5013:D5018" si="799">""""&amp;C5013&amp;""""</f>
        <v>"http://webmineral.com/data/Laumontite.shtml"</v>
      </c>
      <c r="E5013" s="1" t="str">
        <f t="shared" si="796"/>
        <v xml:space="preserve">gcmin:laumontite  gcmin:webmineralurl  "http://webmineral.com/data/Laumontite.shtml". </v>
      </c>
    </row>
    <row r="5014" spans="1:5" ht="45" x14ac:dyDescent="0.25">
      <c r="A5014" s="1" t="s">
        <v>2664</v>
      </c>
      <c r="B5014" s="1" t="s">
        <v>602</v>
      </c>
      <c r="C5014" s="1" t="s">
        <v>2666</v>
      </c>
      <c r="D5014" s="1" t="str">
        <f t="shared" si="799"/>
        <v>"https://www.handbookofmineralogy.org/pdfs/laumontite.pdf"</v>
      </c>
      <c r="E5014" s="1" t="str">
        <f t="shared" si="796"/>
        <v xml:space="preserve">gcmin:laumontite  gcmin:handbookofmineralogyurl  "https://www.handbookofmineralogy.org/pdfs/laumontite.pdf". </v>
      </c>
    </row>
    <row r="5015" spans="1:5" ht="30" x14ac:dyDescent="0.25">
      <c r="A5015" s="1" t="s">
        <v>2664</v>
      </c>
      <c r="B5015" s="1" t="s">
        <v>26</v>
      </c>
      <c r="C5015" s="1" t="s">
        <v>2667</v>
      </c>
      <c r="D5015" s="1" t="str">
        <f t="shared" si="799"/>
        <v>"http://www.mindat.org/min-2340.html"</v>
      </c>
      <c r="E5015" s="1" t="str">
        <f t="shared" si="796"/>
        <v xml:space="preserve">gcmin:laumontite  gcmin:mindaturl  "http://www.mindat.org/min-2340.html". </v>
      </c>
    </row>
    <row r="5016" spans="1:5" ht="30" x14ac:dyDescent="0.25">
      <c r="A5016" s="1" t="s">
        <v>2664</v>
      </c>
      <c r="B5016" s="1" t="s">
        <v>17</v>
      </c>
      <c r="C5016" s="1" t="s">
        <v>2668</v>
      </c>
      <c r="D5016" s="1" t="str">
        <f t="shared" si="799"/>
        <v>"Laumontite"</v>
      </c>
      <c r="E5016" s="1" t="str">
        <f t="shared" si="796"/>
        <v xml:space="preserve">gcmin:laumontite  skos:prefLabel  "Laumontite". </v>
      </c>
    </row>
    <row r="5017" spans="1:5" ht="30" x14ac:dyDescent="0.25">
      <c r="A5017" s="1" t="s">
        <v>2664</v>
      </c>
      <c r="B5017" s="1" t="s">
        <v>601</v>
      </c>
      <c r="C5017" s="1" t="s">
        <v>2668</v>
      </c>
      <c r="D5017" s="1" t="str">
        <f t="shared" si="799"/>
        <v>"Laumontite"</v>
      </c>
      <c r="E5017" s="1" t="str">
        <f t="shared" si="796"/>
        <v xml:space="preserve">gcmin:laumontite  gcmin:rruffnamehtml  "Laumontite". </v>
      </c>
    </row>
    <row r="5018" spans="1:5" ht="30" x14ac:dyDescent="0.25">
      <c r="A5018" s="1" t="s">
        <v>2664</v>
      </c>
      <c r="B5018" s="1" t="s">
        <v>579</v>
      </c>
      <c r="C5018" s="1" t="s">
        <v>580</v>
      </c>
      <c r="D5018" s="1" t="str">
        <f t="shared" si="799"/>
        <v>"monoclinic"</v>
      </c>
      <c r="E5018" s="1" t="str">
        <f t="shared" si="796"/>
        <v xml:space="preserve">gcmin:laumontite  gcmin:crystalsystem  "monoclinic". </v>
      </c>
    </row>
    <row r="5019" spans="1:5" x14ac:dyDescent="0.25">
      <c r="A5019" t="s">
        <v>2664</v>
      </c>
      <c r="B5019" t="s">
        <v>7</v>
      </c>
      <c r="C5019" t="s">
        <v>2669</v>
      </c>
      <c r="D5019"/>
      <c r="E5019" s="1" t="str">
        <f t="shared" si="796"/>
        <v xml:space="preserve">gcmin:laumontite  skos:exactMatch  &lt;https://www.mindat.org/1:1:2340:1&gt;. </v>
      </c>
    </row>
    <row r="5020" spans="1:5" ht="30" x14ac:dyDescent="0.25">
      <c r="A5020" s="1" t="s">
        <v>2664</v>
      </c>
      <c r="B5020" s="1" t="s">
        <v>598</v>
      </c>
      <c r="C5020" s="1" t="s">
        <v>2670</v>
      </c>
      <c r="D5020" s="1" t="str">
        <f t="shared" ref="D5020:D5022" si="800">""""&amp;C5020&amp;""""</f>
        <v>"Ca(Si&lt;sub&gt;4&lt;/sub&gt;Al&lt;sub&gt;2&lt;/sub&gt;)O&lt;sub&gt;12&lt;/sub&gt;?4H&lt;sub&gt;2&lt;/sub&gt;O"</v>
      </c>
      <c r="E5020" s="1" t="str">
        <f t="shared" si="796"/>
        <v xml:space="preserve">gcmin:laumontite  gcmin:rruffchemistry  "Ca(Si&lt;sub&gt;4&lt;/sub&gt;Al&lt;sub&gt;2&lt;/sub&gt;)O&lt;sub&gt;12&lt;/sub&gt;?4H&lt;sub&gt;2&lt;/sub&gt;O". </v>
      </c>
    </row>
    <row r="5021" spans="1:5" ht="30" x14ac:dyDescent="0.25">
      <c r="A5021" s="1" t="s">
        <v>2664</v>
      </c>
      <c r="B5021" s="1" t="s">
        <v>604</v>
      </c>
      <c r="C5021" s="1" t="s">
        <v>767</v>
      </c>
      <c r="D5021" s="1" t="str">
        <f t="shared" si="800"/>
        <v>"Zeolite family: Chains of single connected 4-membered rings"</v>
      </c>
      <c r="E5021" s="1" t="str">
        <f t="shared" si="796"/>
        <v xml:space="preserve">gcmin:laumontite  gcmin:strunzlabel  "Zeolite family: Chains of single connected 4-membered rings". </v>
      </c>
    </row>
    <row r="5022" spans="1:5" ht="30" x14ac:dyDescent="0.25">
      <c r="A5022" s="1" t="s">
        <v>2664</v>
      </c>
      <c r="B5022" s="1" t="s">
        <v>588</v>
      </c>
      <c r="C5022" s="1" t="s">
        <v>2671</v>
      </c>
      <c r="D5022" s="1" t="str">
        <f t="shared" si="800"/>
        <v>"Ca | Si | Al | O | H"</v>
      </c>
      <c r="E5022" s="1" t="str">
        <f t="shared" si="796"/>
        <v xml:space="preserve">gcmin:laumontite  gcmin:chemistryelements  "Ca | Si | Al | O | H". </v>
      </c>
    </row>
    <row r="5023" spans="1:5" ht="30" x14ac:dyDescent="0.25">
      <c r="A5023" t="s">
        <v>2664</v>
      </c>
      <c r="B5023" t="s">
        <v>7</v>
      </c>
      <c r="C5023" t="s">
        <v>2672</v>
      </c>
      <c r="D5023"/>
      <c r="E5023" s="1" t="str">
        <f t="shared" si="796"/>
        <v xml:space="preserve">gcmin:laumontite  skos:exactMatch  &lt;http://www.wikidata.org/entity/Q389444&gt;. </v>
      </c>
    </row>
    <row r="5024" spans="1:5" x14ac:dyDescent="0.25">
      <c r="A5024" t="s">
        <v>2664</v>
      </c>
      <c r="B5024" t="s">
        <v>4</v>
      </c>
      <c r="C5024">
        <v>1487</v>
      </c>
      <c r="D5024"/>
      <c r="E5024" s="1" t="str">
        <f t="shared" si="796"/>
        <v xml:space="preserve">gcmin:laumontite  gcmin:localitycount  1487. </v>
      </c>
    </row>
    <row r="5025" spans="1:5" ht="30" x14ac:dyDescent="0.25">
      <c r="A5025" s="1" t="s">
        <v>2664</v>
      </c>
      <c r="B5025" s="1" t="s">
        <v>610</v>
      </c>
      <c r="C5025" s="1" t="s">
        <v>769</v>
      </c>
      <c r="D5025" s="1" t="str">
        <f t="shared" ref="D5025:D5027" si="801">""""&amp;C5025&amp;""""</f>
        <v>"zeolite"</v>
      </c>
      <c r="E5025" s="1" t="str">
        <f t="shared" si="796"/>
        <v xml:space="preserve">gcmin:laumontite  gcmin:fleischersgroup  "zeolite". </v>
      </c>
    </row>
    <row r="5026" spans="1:5" ht="30" x14ac:dyDescent="0.25">
      <c r="A5026" s="1" t="s">
        <v>2664</v>
      </c>
      <c r="B5026" s="1" t="s">
        <v>587</v>
      </c>
      <c r="C5026" s="1" t="s">
        <v>2668</v>
      </c>
      <c r="D5026" s="1" t="str">
        <f t="shared" si="801"/>
        <v>"Laumontite"</v>
      </c>
      <c r="E5026" s="1" t="str">
        <f t="shared" si="796"/>
        <v xml:space="preserve">gcmin:laumontite  gcmin:rruffnameplain  "Laumontite". </v>
      </c>
    </row>
    <row r="5027" spans="1:5" ht="30" x14ac:dyDescent="0.25">
      <c r="A5027" s="1" t="s">
        <v>2664</v>
      </c>
      <c r="B5027" s="1" t="s">
        <v>581</v>
      </c>
      <c r="C5027" s="1" t="s">
        <v>2673</v>
      </c>
      <c r="D5027" s="1" t="str">
        <f t="shared" si="801"/>
        <v>"R040020 | R060114"</v>
      </c>
      <c r="E5027" s="1" t="str">
        <f t="shared" si="796"/>
        <v xml:space="preserve">gcmin:laumontite  gcmin:rruffids  "R040020 | R060114". </v>
      </c>
    </row>
    <row r="5028" spans="1:5" x14ac:dyDescent="0.25">
      <c r="A5028" t="s">
        <v>2664</v>
      </c>
      <c r="B5028" t="s">
        <v>11</v>
      </c>
      <c r="C5028" t="s">
        <v>12</v>
      </c>
      <c r="D5028"/>
      <c r="E5028" s="1" t="str">
        <f t="shared" si="796"/>
        <v xml:space="preserve">gcmin:laumontite  rdf:type  skos:Concept. </v>
      </c>
    </row>
    <row r="5029" spans="1:5" ht="30" x14ac:dyDescent="0.25">
      <c r="A5029" s="1" t="s">
        <v>2664</v>
      </c>
      <c r="B5029" s="1" t="s">
        <v>575</v>
      </c>
      <c r="C5029" s="1" t="s">
        <v>2674</v>
      </c>
      <c r="D5029" s="1" t="str">
        <f t="shared" ref="D5029:D5030" si="802">""""&amp;C5029&amp;""""</f>
        <v>"09.GB.10"</v>
      </c>
      <c r="E5029" s="1" t="str">
        <f t="shared" si="796"/>
        <v xml:space="preserve">gcmin:laumontite  gcmin:strunzcodeV10  "09.GB.10". </v>
      </c>
    </row>
    <row r="5030" spans="1:5" ht="30" x14ac:dyDescent="0.25">
      <c r="A5030" s="1" t="s">
        <v>2664</v>
      </c>
      <c r="B5030" s="1" t="s">
        <v>590</v>
      </c>
      <c r="C5030" s="1" t="s">
        <v>643</v>
      </c>
      <c r="D5030" s="1" t="str">
        <f t="shared" si="802"/>
        <v>"Approved"</v>
      </c>
      <c r="E5030" s="1" t="str">
        <f t="shared" si="796"/>
        <v xml:space="preserve">gcmin:laumontite  gcmin:imastatus  "Approved". </v>
      </c>
    </row>
    <row r="5031" spans="1:5" x14ac:dyDescent="0.25">
      <c r="A5031" t="s">
        <v>2664</v>
      </c>
      <c r="B5031" t="s">
        <v>23</v>
      </c>
      <c r="C5031" t="s">
        <v>771</v>
      </c>
      <c r="D5031"/>
      <c r="E5031" s="1" t="str">
        <f t="shared" si="796"/>
        <v xml:space="preserve">gcmin:laumontite  skos:broader  strunz:s09_GB. </v>
      </c>
    </row>
    <row r="5032" spans="1:5" ht="30" x14ac:dyDescent="0.25">
      <c r="A5032" s="1" t="s">
        <v>2664</v>
      </c>
      <c r="B5032" s="1" t="s">
        <v>15</v>
      </c>
      <c r="C5032" s="1" t="s">
        <v>2668</v>
      </c>
      <c r="D5032" s="1" t="str">
        <f t="shared" ref="D5032:D5034" si="803">""""&amp;C5032&amp;""""</f>
        <v>"Laumontite"</v>
      </c>
      <c r="E5032" s="1" t="str">
        <f t="shared" si="796"/>
        <v xml:space="preserve">gcmin:laumontite  rdfs:label  "Laumontite". </v>
      </c>
    </row>
    <row r="5033" spans="1:5" ht="135" x14ac:dyDescent="0.25">
      <c r="A5033" s="1" t="s">
        <v>2664</v>
      </c>
      <c r="B5033" s="1" t="s">
        <v>593</v>
      </c>
      <c r="C5033" s="1" t="s">
        <v>2675</v>
      </c>
      <c r="D5033" s="1" t="str">
        <f t="shared" si="803"/>
        <v>"Originally named lomonite by Werner: Jameson R (1805) Lomonite, System of Mineralogy II, Bell and Bradfute (Edinburgh, U.K.) 539-540 Renamed laumonite: Ha?y R J (1809) Laumonite, in Tableau Comparatif des R?sultats de Cristallographie et de l'Analyse Chimique Relativement ▀ la Classification des Min?raux, Courcier (Paris, France) 195-196 Renamed laumontite: von Leonhard K C (1821) Laumontit, in Handbuch der Oryktognosie, Mohr and Winter (Heidelberg, Germany) 448-449"</v>
      </c>
      <c r="E5033" s="1" t="str">
        <f t="shared" si="796"/>
        <v xml:space="preserve">gcmin:laumontite  gcmin:statusnotes  "Originally named lomonite by Werner: Jameson R (1805) Lomonite, System of Mineralogy II, Bell and Bradfute (Edinburgh, U.K.) 539-540 Renamed laumonite: Ha?y R J (1809) Laumonite, in Tableau Comparatif des R?sultats de Cristallographie et de l'Analyse Chimique Relativement ▀ la Classification des Min?raux, Courcier (Paris, France) 195-196 Renamed laumontite: von Leonhard K C (1821) Laumontit, in Handbuch der Oryktognosie, Mohr and Winter (Heidelberg, Germany) 448-449". </v>
      </c>
    </row>
    <row r="5034" spans="1:5" ht="30" x14ac:dyDescent="0.25">
      <c r="A5034" s="1" t="s">
        <v>2664</v>
      </c>
      <c r="B5034" s="1" t="s">
        <v>116</v>
      </c>
      <c r="C5034" s="1" t="s">
        <v>2676</v>
      </c>
      <c r="D5034" s="1" t="str">
        <f t="shared" si="803"/>
        <v>"CaAl&lt;sub&gt;2&lt;/sub&gt;Si&lt;sub&gt;4&lt;/sub&gt;O&lt;sub&gt;12&lt;/sub&gt;?4H&lt;sub&gt;2&lt;/sub&gt;O"</v>
      </c>
      <c r="E5034" s="1" t="str">
        <f t="shared" si="796"/>
        <v xml:space="preserve">gcmin:laumontite  gcmin:imachemistry  "CaAl&lt;sub&gt;2&lt;/sub&gt;Si&lt;sub&gt;4&lt;/sub&gt;O&lt;sub&gt;12&lt;/sub&gt;?4H&lt;sub&gt;2&lt;/sub&gt;O". </v>
      </c>
    </row>
    <row r="5035" spans="1:5" x14ac:dyDescent="0.25">
      <c r="A5035" t="s">
        <v>2664</v>
      </c>
      <c r="B5035" t="s">
        <v>13</v>
      </c>
      <c r="C5035" t="s">
        <v>77</v>
      </c>
      <c r="D5035"/>
      <c r="E5035" s="1" t="str">
        <f t="shared" si="796"/>
        <v xml:space="preserve">gcmin:laumontite  skos:inScheme  gcmin:conceptScheme. </v>
      </c>
    </row>
    <row r="5036" spans="1:5" ht="30" x14ac:dyDescent="0.25">
      <c r="A5036" s="1" t="s">
        <v>2664</v>
      </c>
      <c r="B5036" s="1" t="s">
        <v>586</v>
      </c>
      <c r="C5036" s="1">
        <v>1805</v>
      </c>
      <c r="D5036" s="1" t="str">
        <f>""""&amp;C5036&amp;""""</f>
        <v>"1805"</v>
      </c>
      <c r="E5036" s="1" t="str">
        <f t="shared" si="796"/>
        <v xml:space="preserve">gcmin:laumontite  gcmin:wikipediadate  "1805". </v>
      </c>
    </row>
    <row r="5037" spans="1:5" x14ac:dyDescent="0.25">
      <c r="A5037" t="s">
        <v>2664</v>
      </c>
      <c r="B5037" t="s">
        <v>7</v>
      </c>
      <c r="C5037" t="s">
        <v>2677</v>
      </c>
      <c r="D5037"/>
      <c r="E5037" s="1" t="str">
        <f t="shared" si="796"/>
        <v xml:space="preserve">gcmin:laumontite  skos:exactMatch  gsqmin:laumontite. </v>
      </c>
    </row>
    <row r="5038" spans="1:5" ht="30" x14ac:dyDescent="0.25">
      <c r="A5038" s="1" t="s">
        <v>2664</v>
      </c>
      <c r="B5038" s="1" t="s">
        <v>21</v>
      </c>
      <c r="C5038" s="1" t="s">
        <v>2678</v>
      </c>
      <c r="D5038" s="1" t="str">
        <f>""""&amp;C5038&amp;""""</f>
        <v>"min-2340"</v>
      </c>
      <c r="E5038" s="1" t="str">
        <f t="shared" si="796"/>
        <v xml:space="preserve">gcmin:laumontite  gcmin:mindatid  "min-2340". </v>
      </c>
    </row>
    <row r="5039" spans="1:5" ht="30" x14ac:dyDescent="0.25">
      <c r="A5039" t="s">
        <v>2664</v>
      </c>
      <c r="B5039" t="s">
        <v>23</v>
      </c>
      <c r="C5039" t="s">
        <v>94</v>
      </c>
      <c r="D5039"/>
      <c r="E5039" s="1" t="str">
        <f t="shared" si="796"/>
        <v xml:space="preserve">gcmin:laumontite  skos:broader  &lt;https://w3id.org/geochem/1.0/mingroup/4395&gt;. </v>
      </c>
    </row>
    <row r="5040" spans="1:5" ht="30" x14ac:dyDescent="0.25">
      <c r="A5040" s="1" t="s">
        <v>2679</v>
      </c>
      <c r="B5040" s="1" t="s">
        <v>590</v>
      </c>
      <c r="C5040" s="1" t="s">
        <v>643</v>
      </c>
      <c r="D5040" s="1" t="str">
        <f t="shared" ref="D5040:D5041" si="804">""""&amp;C5040&amp;""""</f>
        <v>"Approved"</v>
      </c>
      <c r="E5040" s="1" t="str">
        <f t="shared" si="796"/>
        <v xml:space="preserve">gcmin:lepidocrocite  gcmin:imastatus  "Approved". </v>
      </c>
    </row>
    <row r="5041" spans="1:5" ht="30" x14ac:dyDescent="0.25">
      <c r="A5041" s="1" t="s">
        <v>2679</v>
      </c>
      <c r="B5041" s="1" t="s">
        <v>586</v>
      </c>
      <c r="C5041" s="1">
        <v>1944</v>
      </c>
      <c r="D5041" s="1" t="str">
        <f t="shared" si="804"/>
        <v>"1944"</v>
      </c>
      <c r="E5041" s="1" t="str">
        <f t="shared" si="796"/>
        <v xml:space="preserve">gcmin:lepidocrocite  gcmin:wikipediadate  "1944". </v>
      </c>
    </row>
    <row r="5042" spans="1:5" x14ac:dyDescent="0.25">
      <c r="A5042" t="s">
        <v>2679</v>
      </c>
      <c r="B5042" t="s">
        <v>11</v>
      </c>
      <c r="C5042" t="s">
        <v>12</v>
      </c>
      <c r="D5042"/>
      <c r="E5042" s="1" t="str">
        <f t="shared" si="796"/>
        <v xml:space="preserve">gcmin:lepidocrocite  rdf:type  skos:Concept. </v>
      </c>
    </row>
    <row r="5043" spans="1:5" ht="30" x14ac:dyDescent="0.25">
      <c r="A5043" s="1" t="s">
        <v>2679</v>
      </c>
      <c r="B5043" s="1" t="s">
        <v>26</v>
      </c>
      <c r="C5043" s="1" t="s">
        <v>2680</v>
      </c>
      <c r="D5043" s="1" t="str">
        <f>""""&amp;C5043&amp;""""</f>
        <v>"http://www.mindat.org/min-2379.html"</v>
      </c>
      <c r="E5043" s="1" t="str">
        <f t="shared" si="796"/>
        <v xml:space="preserve">gcmin:lepidocrocite  gcmin:mindaturl  "http://www.mindat.org/min-2379.html". </v>
      </c>
    </row>
    <row r="5044" spans="1:5" x14ac:dyDescent="0.25">
      <c r="A5044" t="s">
        <v>2679</v>
      </c>
      <c r="B5044" t="s">
        <v>7</v>
      </c>
      <c r="C5044" t="s">
        <v>2681</v>
      </c>
      <c r="D5044"/>
      <c r="E5044" s="1" t="str">
        <f t="shared" si="796"/>
        <v xml:space="preserve">gcmin:lepidocrocite  skos:exactMatch  &lt;https://www.mindat.org/1:1:2379:1&gt;. </v>
      </c>
    </row>
    <row r="5045" spans="1:5" ht="30" x14ac:dyDescent="0.25">
      <c r="A5045" s="1" t="s">
        <v>2679</v>
      </c>
      <c r="B5045" s="1" t="s">
        <v>598</v>
      </c>
      <c r="C5045" s="1" t="s">
        <v>2307</v>
      </c>
      <c r="D5045" s="1" t="str">
        <f t="shared" ref="D5045:D5055" si="805">""""&amp;C5045&amp;""""</f>
        <v>"Fe&lt;sup&gt;3+&lt;/sup&gt;O(OH)"</v>
      </c>
      <c r="E5045" s="1" t="str">
        <f t="shared" si="796"/>
        <v xml:space="preserve">gcmin:lepidocrocite  gcmin:rruffchemistry  "Fe&lt;sup&gt;3+&lt;/sup&gt;O(OH)". </v>
      </c>
    </row>
    <row r="5046" spans="1:5" ht="30" x14ac:dyDescent="0.25">
      <c r="A5046" s="1" t="s">
        <v>2679</v>
      </c>
      <c r="B5046" s="1" t="s">
        <v>579</v>
      </c>
      <c r="C5046" s="1" t="s">
        <v>814</v>
      </c>
      <c r="D5046" s="1" t="str">
        <f t="shared" si="805"/>
        <v>"orthorhombic"</v>
      </c>
      <c r="E5046" s="1" t="str">
        <f t="shared" si="796"/>
        <v xml:space="preserve">gcmin:lepidocrocite  gcmin:crystalsystem  "orthorhombic". </v>
      </c>
    </row>
    <row r="5047" spans="1:5" ht="30" x14ac:dyDescent="0.25">
      <c r="A5047" s="1" t="s">
        <v>2679</v>
      </c>
      <c r="B5047" s="1" t="s">
        <v>116</v>
      </c>
      <c r="C5047" s="1" t="s">
        <v>2307</v>
      </c>
      <c r="D5047" s="1" t="str">
        <f t="shared" si="805"/>
        <v>"Fe&lt;sup&gt;3+&lt;/sup&gt;O(OH)"</v>
      </c>
      <c r="E5047" s="1" t="str">
        <f t="shared" si="796"/>
        <v xml:space="preserve">gcmin:lepidocrocite  gcmin:imachemistry  "Fe&lt;sup&gt;3+&lt;/sup&gt;O(OH)". </v>
      </c>
    </row>
    <row r="5048" spans="1:5" ht="30" x14ac:dyDescent="0.25">
      <c r="A5048" s="1" t="s">
        <v>2679</v>
      </c>
      <c r="B5048" s="1" t="s">
        <v>604</v>
      </c>
      <c r="C5048" s="1" t="s">
        <v>1361</v>
      </c>
      <c r="D5048" s="1" t="str">
        <f t="shared" si="805"/>
        <v>"Hydroxide (without V or U), Hydroxides with OH, without H2O; sheets of edge-sharing octahedra"</v>
      </c>
      <c r="E5048" s="1" t="str">
        <f t="shared" si="796"/>
        <v xml:space="preserve">gcmin:lepidocrocite  gcmin:strunzlabel  "Hydroxide (without V or U), Hydroxides with OH, without H2O; sheets of edge-sharing octahedra". </v>
      </c>
    </row>
    <row r="5049" spans="1:5" ht="30" x14ac:dyDescent="0.25">
      <c r="A5049" s="1" t="s">
        <v>2679</v>
      </c>
      <c r="B5049" s="1" t="s">
        <v>601</v>
      </c>
      <c r="C5049" s="1" t="s">
        <v>2682</v>
      </c>
      <c r="D5049" s="1" t="str">
        <f t="shared" si="805"/>
        <v>"Lepidocrocite"</v>
      </c>
      <c r="E5049" s="1" t="str">
        <f t="shared" si="796"/>
        <v xml:space="preserve">gcmin:lepidocrocite  gcmin:rruffnamehtml  "Lepidocrocite". </v>
      </c>
    </row>
    <row r="5050" spans="1:5" ht="30" x14ac:dyDescent="0.25">
      <c r="A5050" s="1" t="s">
        <v>2679</v>
      </c>
      <c r="B5050" s="1" t="s">
        <v>581</v>
      </c>
      <c r="C5050" s="1" t="s">
        <v>2683</v>
      </c>
      <c r="D5050" s="1" t="str">
        <f t="shared" si="805"/>
        <v>"R050454"</v>
      </c>
      <c r="E5050" s="1" t="str">
        <f t="shared" si="796"/>
        <v xml:space="preserve">gcmin:lepidocrocite  gcmin:rruffids  "R050454". </v>
      </c>
    </row>
    <row r="5051" spans="1:5" ht="30" x14ac:dyDescent="0.25">
      <c r="A5051" s="1" t="s">
        <v>2679</v>
      </c>
      <c r="B5051" s="1" t="s">
        <v>584</v>
      </c>
      <c r="C5051" s="1" t="s">
        <v>2682</v>
      </c>
      <c r="D5051" s="1" t="str">
        <f t="shared" si="805"/>
        <v>"Lepidocrocite"</v>
      </c>
      <c r="E5051" s="1" t="str">
        <f t="shared" si="796"/>
        <v xml:space="preserve">gcmin:lepidocrocite  gcmin:structuralgroup  "Lepidocrocite". </v>
      </c>
    </row>
    <row r="5052" spans="1:5" ht="30" x14ac:dyDescent="0.25">
      <c r="A5052" s="1" t="s">
        <v>2679</v>
      </c>
      <c r="B5052" s="1" t="s">
        <v>21</v>
      </c>
      <c r="C5052" s="1" t="s">
        <v>2684</v>
      </c>
      <c r="D5052" s="1" t="str">
        <f t="shared" si="805"/>
        <v>"min-2379"</v>
      </c>
      <c r="E5052" s="1" t="str">
        <f t="shared" si="796"/>
        <v xml:space="preserve">gcmin:lepidocrocite  gcmin:mindatid  "min-2379". </v>
      </c>
    </row>
    <row r="5053" spans="1:5" ht="30" x14ac:dyDescent="0.25">
      <c r="A5053" s="1" t="s">
        <v>2679</v>
      </c>
      <c r="B5053" s="1" t="s">
        <v>606</v>
      </c>
      <c r="C5053" s="1" t="s">
        <v>2308</v>
      </c>
      <c r="D5053" s="1" t="str">
        <f t="shared" si="805"/>
        <v>"IUPAC: ??-IronIII oxyhydroxide"</v>
      </c>
      <c r="E5053" s="1" t="str">
        <f t="shared" si="796"/>
        <v xml:space="preserve">gcmin:lepidocrocite  gcmin:iupacchemname  "IUPAC: ??-IronIII oxyhydroxide". </v>
      </c>
    </row>
    <row r="5054" spans="1:5" ht="30" x14ac:dyDescent="0.25">
      <c r="A5054" s="1" t="s">
        <v>2679</v>
      </c>
      <c r="B5054" s="1" t="s">
        <v>577</v>
      </c>
      <c r="C5054" s="1" t="s">
        <v>2685</v>
      </c>
      <c r="D5054" s="1" t="str">
        <f t="shared" si="805"/>
        <v>"http://www.webmineral.com/data/Lepidocrocite.shtml"</v>
      </c>
      <c r="E5054" s="1" t="str">
        <f t="shared" si="796"/>
        <v xml:space="preserve">gcmin:lepidocrocite  gcmin:webmineralurl  "http://www.webmineral.com/data/Lepidocrocite.shtml". </v>
      </c>
    </row>
    <row r="5055" spans="1:5" ht="30" x14ac:dyDescent="0.25">
      <c r="A5055" s="1" t="s">
        <v>2679</v>
      </c>
      <c r="B5055" s="1" t="s">
        <v>15</v>
      </c>
      <c r="C5055" s="1" t="s">
        <v>2682</v>
      </c>
      <c r="D5055" s="1" t="str">
        <f t="shared" si="805"/>
        <v>"Lepidocrocite"</v>
      </c>
      <c r="E5055" s="1" t="str">
        <f t="shared" si="796"/>
        <v xml:space="preserve">gcmin:lepidocrocite  rdfs:label  "Lepidocrocite". </v>
      </c>
    </row>
    <row r="5056" spans="1:5" x14ac:dyDescent="0.25">
      <c r="A5056" t="s">
        <v>2679</v>
      </c>
      <c r="B5056" t="s">
        <v>13</v>
      </c>
      <c r="C5056" t="s">
        <v>77</v>
      </c>
      <c r="D5056"/>
      <c r="E5056" s="1" t="str">
        <f t="shared" si="796"/>
        <v xml:space="preserve">gcmin:lepidocrocite  skos:inScheme  gcmin:conceptScheme. </v>
      </c>
    </row>
    <row r="5057" spans="1:5" ht="45" x14ac:dyDescent="0.25">
      <c r="A5057" s="1" t="s">
        <v>2679</v>
      </c>
      <c r="B5057" s="1" t="s">
        <v>593</v>
      </c>
      <c r="C5057" s="1" t="s">
        <v>2686</v>
      </c>
      <c r="D5057" s="1" t="str">
        <f t="shared" ref="D5057:D5058" si="806">""""&amp;C5057&amp;""""</f>
        <v>"Hausmann J F L (1813) Schuppig- fafriger, 1, in Handbuch der Mineralogie, Bandenhoect und Ruprecht (G≈ttingen) 269-269"</v>
      </c>
      <c r="E5057" s="1" t="str">
        <f t="shared" si="796"/>
        <v xml:space="preserve">gcmin:lepidocrocite  gcmin:statusnotes  "Hausmann J F L (1813) Schuppig- fafriger, 1, in Handbuch der Mineralogie, Bandenhoect und Ruprecht (G≈ttingen) 269-269". </v>
      </c>
    </row>
    <row r="5058" spans="1:5" ht="30" x14ac:dyDescent="0.25">
      <c r="A5058" s="1" t="s">
        <v>2679</v>
      </c>
      <c r="B5058" s="1" t="s">
        <v>588</v>
      </c>
      <c r="C5058" s="1" t="s">
        <v>2298</v>
      </c>
      <c r="D5058" s="1" t="str">
        <f t="shared" si="806"/>
        <v>"Fe | O | H"</v>
      </c>
      <c r="E5058" s="1" t="str">
        <f t="shared" si="796"/>
        <v xml:space="preserve">gcmin:lepidocrocite  gcmin:chemistryelements  "Fe | O | H". </v>
      </c>
    </row>
    <row r="5059" spans="1:5" ht="30" x14ac:dyDescent="0.25">
      <c r="A5059" t="s">
        <v>2679</v>
      </c>
      <c r="B5059" t="s">
        <v>7</v>
      </c>
      <c r="C5059" t="s">
        <v>2687</v>
      </c>
      <c r="D5059"/>
      <c r="E5059" s="1" t="str">
        <f t="shared" ref="E5059:E5122" si="807">A5059 &amp; "  " &amp; B5059 &amp; "  " &amp; IF(ISBLANK(D5059),C5059, D5059) &amp; ". "</f>
        <v xml:space="preserve">gcmin:lepidocrocite  skos:exactMatch  &lt;http://www.wikidata.org/entity/Q410583&gt;. </v>
      </c>
    </row>
    <row r="5060" spans="1:5" ht="30" x14ac:dyDescent="0.25">
      <c r="A5060" s="1" t="s">
        <v>2679</v>
      </c>
      <c r="B5060" s="1" t="s">
        <v>587</v>
      </c>
      <c r="C5060" s="1" t="s">
        <v>2682</v>
      </c>
      <c r="D5060" s="1" t="str">
        <f>""""&amp;C5060&amp;""""</f>
        <v>"Lepidocrocite"</v>
      </c>
      <c r="E5060" s="1" t="str">
        <f t="shared" si="807"/>
        <v xml:space="preserve">gcmin:lepidocrocite  gcmin:rruffnameplain  "Lepidocrocite". </v>
      </c>
    </row>
    <row r="5061" spans="1:5" x14ac:dyDescent="0.25">
      <c r="A5061" t="s">
        <v>2679</v>
      </c>
      <c r="B5061" t="s">
        <v>7</v>
      </c>
      <c r="C5061" t="s">
        <v>2688</v>
      </c>
      <c r="D5061"/>
      <c r="E5061" s="1" t="str">
        <f t="shared" si="807"/>
        <v xml:space="preserve">gcmin:lepidocrocite  skos:exactMatch  gsqmin:lepidocrocite. </v>
      </c>
    </row>
    <row r="5062" spans="1:5" ht="30" x14ac:dyDescent="0.25">
      <c r="A5062" s="1" t="s">
        <v>2679</v>
      </c>
      <c r="B5062" s="1" t="s">
        <v>575</v>
      </c>
      <c r="C5062" s="1" t="s">
        <v>2689</v>
      </c>
      <c r="D5062" s="1" t="str">
        <f>""""&amp;C5062&amp;""""</f>
        <v>"04.FE.15"</v>
      </c>
      <c r="E5062" s="1" t="str">
        <f t="shared" si="807"/>
        <v xml:space="preserve">gcmin:lepidocrocite  gcmin:strunzcodeV10  "04.FE.15". </v>
      </c>
    </row>
    <row r="5063" spans="1:5" x14ac:dyDescent="0.25">
      <c r="A5063" t="s">
        <v>2679</v>
      </c>
      <c r="B5063" t="s">
        <v>4</v>
      </c>
      <c r="C5063">
        <v>745</v>
      </c>
      <c r="D5063"/>
      <c r="E5063" s="1" t="str">
        <f t="shared" si="807"/>
        <v xml:space="preserve">gcmin:lepidocrocite  gcmin:localitycount  745. </v>
      </c>
    </row>
    <row r="5064" spans="1:5" ht="45" x14ac:dyDescent="0.25">
      <c r="A5064" s="1" t="s">
        <v>2679</v>
      </c>
      <c r="B5064" s="1" t="s">
        <v>602</v>
      </c>
      <c r="C5064" s="1" t="s">
        <v>2690</v>
      </c>
      <c r="D5064" s="1" t="str">
        <f t="shared" ref="D5064:D5065" si="808">""""&amp;C5064&amp;""""</f>
        <v>"https://www.handbookofmineralogy.org/pdfs/lepidocrocite.pdf"</v>
      </c>
      <c r="E5064" s="1" t="str">
        <f t="shared" si="807"/>
        <v xml:space="preserve">gcmin:lepidocrocite  gcmin:handbookofmineralogyurl  "https://www.handbookofmineralogy.org/pdfs/lepidocrocite.pdf". </v>
      </c>
    </row>
    <row r="5065" spans="1:5" ht="30" x14ac:dyDescent="0.25">
      <c r="A5065" s="1" t="s">
        <v>2679</v>
      </c>
      <c r="B5065" s="1" t="s">
        <v>17</v>
      </c>
      <c r="C5065" s="1" t="s">
        <v>2682</v>
      </c>
      <c r="D5065" s="1" t="str">
        <f t="shared" si="808"/>
        <v>"Lepidocrocite"</v>
      </c>
      <c r="E5065" s="1" t="str">
        <f t="shared" si="807"/>
        <v xml:space="preserve">gcmin:lepidocrocite  skos:prefLabel  "Lepidocrocite". </v>
      </c>
    </row>
    <row r="5066" spans="1:5" x14ac:dyDescent="0.25">
      <c r="A5066" t="s">
        <v>2679</v>
      </c>
      <c r="B5066" t="s">
        <v>23</v>
      </c>
      <c r="C5066" t="s">
        <v>165</v>
      </c>
      <c r="D5066"/>
      <c r="E5066" s="1" t="str">
        <f t="shared" si="807"/>
        <v xml:space="preserve">gcmin:lepidocrocite  skos:broader  strunz:s04_FE. </v>
      </c>
    </row>
    <row r="5067" spans="1:5" ht="30" x14ac:dyDescent="0.25">
      <c r="A5067" s="1" t="s">
        <v>2691</v>
      </c>
      <c r="B5067" s="1" t="s">
        <v>17</v>
      </c>
      <c r="C5067" s="1" t="s">
        <v>2692</v>
      </c>
      <c r="D5067" s="1" t="str">
        <f t="shared" ref="D5067:D5069" si="809">""""&amp;C5067&amp;""""</f>
        <v>"Linarite"</v>
      </c>
      <c r="E5067" s="1" t="str">
        <f t="shared" si="807"/>
        <v xml:space="preserve">gcmin:linarite  skos:prefLabel  "Linarite". </v>
      </c>
    </row>
    <row r="5068" spans="1:5" ht="45" x14ac:dyDescent="0.25">
      <c r="A5068" s="1" t="s">
        <v>2691</v>
      </c>
      <c r="B5068" s="1" t="s">
        <v>598</v>
      </c>
      <c r="C5068" s="1" t="s">
        <v>2693</v>
      </c>
      <c r="D5068" s="1" t="str">
        <f t="shared" si="809"/>
        <v>"Pb&lt;sup&gt;2+&lt;/sup&gt;Cu&lt;sup&gt;2+&lt;/sup&gt;S&lt;sup&gt;6+&lt;/sup&gt;O&lt;sub&gt;4&lt;/sub&gt;(OH)&lt;sub&gt;2&lt;/sub&gt;"</v>
      </c>
      <c r="E5068" s="1" t="str">
        <f t="shared" si="807"/>
        <v xml:space="preserve">gcmin:linarite  gcmin:rruffchemistry  "Pb&lt;sup&gt;2+&lt;/sup&gt;Cu&lt;sup&gt;2+&lt;/sup&gt;S&lt;sup&gt;6+&lt;/sup&gt;O&lt;sub&gt;4&lt;/sub&gt;(OH)&lt;sub&gt;2&lt;/sub&gt;". </v>
      </c>
    </row>
    <row r="5069" spans="1:5" ht="30" x14ac:dyDescent="0.25">
      <c r="A5069" s="1" t="s">
        <v>2691</v>
      </c>
      <c r="B5069" s="1" t="s">
        <v>601</v>
      </c>
      <c r="C5069" s="1" t="s">
        <v>2692</v>
      </c>
      <c r="D5069" s="1" t="str">
        <f t="shared" si="809"/>
        <v>"Linarite"</v>
      </c>
      <c r="E5069" s="1" t="str">
        <f t="shared" si="807"/>
        <v xml:space="preserve">gcmin:linarite  gcmin:rruffnamehtml  "Linarite". </v>
      </c>
    </row>
    <row r="5070" spans="1:5" ht="30" x14ac:dyDescent="0.25">
      <c r="A5070" t="s">
        <v>2691</v>
      </c>
      <c r="B5070" t="s">
        <v>23</v>
      </c>
      <c r="C5070" t="s">
        <v>302</v>
      </c>
      <c r="D5070"/>
      <c r="E5070" s="1" t="str">
        <f t="shared" si="807"/>
        <v xml:space="preserve">gcmin:linarite  skos:broader  &lt;https://w3id.org/geochem/1.0/mingroup/32670&gt;. </v>
      </c>
    </row>
    <row r="5071" spans="1:5" ht="30" x14ac:dyDescent="0.25">
      <c r="A5071" s="1" t="s">
        <v>2691</v>
      </c>
      <c r="B5071" s="1" t="s">
        <v>593</v>
      </c>
      <c r="C5071" s="1" t="s">
        <v>2694</v>
      </c>
      <c r="D5071" s="1" t="str">
        <f t="shared" ref="D5071:D5072" si="810">""""&amp;C5071&amp;""""</f>
        <v>"Brooke H I (1822) On a new lead ore, The Annals of Philosophy 4, 117-119"</v>
      </c>
      <c r="E5071" s="1" t="str">
        <f t="shared" si="807"/>
        <v xml:space="preserve">gcmin:linarite  gcmin:statusnotes  "Brooke H I (1822) On a new lead ore, The Annals of Philosophy 4, 117-119". </v>
      </c>
    </row>
    <row r="5072" spans="1:5" ht="30" x14ac:dyDescent="0.25">
      <c r="A5072" s="1" t="s">
        <v>2691</v>
      </c>
      <c r="B5072" s="1" t="s">
        <v>579</v>
      </c>
      <c r="C5072" s="1" t="s">
        <v>580</v>
      </c>
      <c r="D5072" s="1" t="str">
        <f t="shared" si="810"/>
        <v>"monoclinic"</v>
      </c>
      <c r="E5072" s="1" t="str">
        <f t="shared" si="807"/>
        <v xml:space="preserve">gcmin:linarite  gcmin:crystalsystem  "monoclinic". </v>
      </c>
    </row>
    <row r="5073" spans="1:5" x14ac:dyDescent="0.25">
      <c r="A5073" t="s">
        <v>2691</v>
      </c>
      <c r="B5073" t="s">
        <v>7</v>
      </c>
      <c r="C5073" t="s">
        <v>2695</v>
      </c>
      <c r="D5073"/>
      <c r="E5073" s="1" t="str">
        <f t="shared" si="807"/>
        <v xml:space="preserve">gcmin:linarite  skos:exactMatch  &lt;https://www.mindat.org/1:1:2403:3&gt;. </v>
      </c>
    </row>
    <row r="5074" spans="1:5" ht="30" x14ac:dyDescent="0.25">
      <c r="A5074" s="1" t="s">
        <v>2691</v>
      </c>
      <c r="B5074" s="1" t="s">
        <v>581</v>
      </c>
      <c r="C5074" s="1" t="s">
        <v>2696</v>
      </c>
      <c r="D5074" s="1" t="str">
        <f t="shared" ref="D5074:D5075" si="811">""""&amp;C5074&amp;""""</f>
        <v>"R060130 | R060472 | R120094"</v>
      </c>
      <c r="E5074" s="1" t="str">
        <f t="shared" si="807"/>
        <v xml:space="preserve">gcmin:linarite  gcmin:rruffids  "R060130 | R060472 | R120094". </v>
      </c>
    </row>
    <row r="5075" spans="1:5" ht="30" x14ac:dyDescent="0.25">
      <c r="A5075" s="1" t="s">
        <v>2691</v>
      </c>
      <c r="B5075" s="1" t="s">
        <v>116</v>
      </c>
      <c r="C5075" s="1" t="s">
        <v>2697</v>
      </c>
      <c r="D5075" s="1" t="str">
        <f t="shared" si="811"/>
        <v>"CuPb(SO&lt;sub&gt;4&lt;/sub&gt;)(OH)&lt;sub&gt;2&lt;/sub&gt;"</v>
      </c>
      <c r="E5075" s="1" t="str">
        <f t="shared" si="807"/>
        <v xml:space="preserve">gcmin:linarite  gcmin:imachemistry  "CuPb(SO&lt;sub&gt;4&lt;/sub&gt;)(OH)&lt;sub&gt;2&lt;/sub&gt;". </v>
      </c>
    </row>
    <row r="5076" spans="1:5" x14ac:dyDescent="0.25">
      <c r="A5076" t="s">
        <v>2691</v>
      </c>
      <c r="B5076" t="s">
        <v>11</v>
      </c>
      <c r="C5076" t="s">
        <v>12</v>
      </c>
      <c r="D5076"/>
      <c r="E5076" s="1" t="str">
        <f t="shared" si="807"/>
        <v xml:space="preserve">gcmin:linarite  rdf:type  skos:Concept. </v>
      </c>
    </row>
    <row r="5077" spans="1:5" ht="30" x14ac:dyDescent="0.25">
      <c r="A5077" s="1" t="s">
        <v>2691</v>
      </c>
      <c r="B5077" s="1" t="s">
        <v>21</v>
      </c>
      <c r="C5077" s="1" t="s">
        <v>2698</v>
      </c>
      <c r="D5077" s="1" t="str">
        <f t="shared" ref="D5077:D5080" si="812">""""&amp;C5077&amp;""""</f>
        <v>"min-2403"</v>
      </c>
      <c r="E5077" s="1" t="str">
        <f t="shared" si="807"/>
        <v xml:space="preserve">gcmin:linarite  gcmin:mindatid  "min-2403". </v>
      </c>
    </row>
    <row r="5078" spans="1:5" ht="30" x14ac:dyDescent="0.25">
      <c r="A5078" s="1" t="s">
        <v>2691</v>
      </c>
      <c r="B5078" s="1" t="s">
        <v>587</v>
      </c>
      <c r="C5078" s="1" t="s">
        <v>2692</v>
      </c>
      <c r="D5078" s="1" t="str">
        <f t="shared" si="812"/>
        <v>"Linarite"</v>
      </c>
      <c r="E5078" s="1" t="str">
        <f t="shared" si="807"/>
        <v xml:space="preserve">gcmin:linarite  gcmin:rruffnameplain  "Linarite". </v>
      </c>
    </row>
    <row r="5079" spans="1:5" ht="45" x14ac:dyDescent="0.25">
      <c r="A5079" s="1" t="s">
        <v>2691</v>
      </c>
      <c r="B5079" s="1" t="s">
        <v>602</v>
      </c>
      <c r="C5079" s="1" t="s">
        <v>2699</v>
      </c>
      <c r="D5079" s="1" t="str">
        <f t="shared" si="812"/>
        <v>"https://www.handbookofmineralogy.org/pdfs/linarite.pdf"</v>
      </c>
      <c r="E5079" s="1" t="str">
        <f t="shared" si="807"/>
        <v xml:space="preserve">gcmin:linarite  gcmin:handbookofmineralogyurl  "https://www.handbookofmineralogy.org/pdfs/linarite.pdf". </v>
      </c>
    </row>
    <row r="5080" spans="1:5" ht="30" x14ac:dyDescent="0.25">
      <c r="A5080" s="1" t="s">
        <v>2691</v>
      </c>
      <c r="B5080" s="1" t="s">
        <v>606</v>
      </c>
      <c r="C5080" s="1" t="s">
        <v>2700</v>
      </c>
      <c r="D5080" s="1" t="str">
        <f t="shared" si="812"/>
        <v>"IUPAC: Lead copper sulfate dihydroxyl"</v>
      </c>
      <c r="E5080" s="1" t="str">
        <f t="shared" si="807"/>
        <v xml:space="preserve">gcmin:linarite  gcmin:iupacchemname  "IUPAC: Lead copper sulfate dihydroxyl". </v>
      </c>
    </row>
    <row r="5081" spans="1:5" x14ac:dyDescent="0.25">
      <c r="A5081" t="s">
        <v>2691</v>
      </c>
      <c r="B5081" t="s">
        <v>7</v>
      </c>
      <c r="C5081" t="s">
        <v>2701</v>
      </c>
      <c r="D5081"/>
      <c r="E5081" s="1" t="str">
        <f t="shared" si="807"/>
        <v xml:space="preserve">gcmin:linarite  skos:exactMatch  gsqmin:linarite. </v>
      </c>
    </row>
    <row r="5082" spans="1:5" ht="30" x14ac:dyDescent="0.25">
      <c r="A5082" s="1" t="s">
        <v>2691</v>
      </c>
      <c r="B5082" s="1" t="s">
        <v>584</v>
      </c>
      <c r="C5082" s="1" t="s">
        <v>2692</v>
      </c>
      <c r="D5082" s="1" t="str">
        <f t="shared" ref="D5082:D5087" si="813">""""&amp;C5082&amp;""""</f>
        <v>"Linarite"</v>
      </c>
      <c r="E5082" s="1" t="str">
        <f t="shared" si="807"/>
        <v xml:space="preserve">gcmin:linarite  gcmin:structuralgroup  "Linarite". </v>
      </c>
    </row>
    <row r="5083" spans="1:5" ht="30" x14ac:dyDescent="0.25">
      <c r="A5083" s="1" t="s">
        <v>2691</v>
      </c>
      <c r="B5083" s="1" t="s">
        <v>15</v>
      </c>
      <c r="C5083" s="1" t="s">
        <v>2692</v>
      </c>
      <c r="D5083" s="1" t="str">
        <f t="shared" si="813"/>
        <v>"Linarite"</v>
      </c>
      <c r="E5083" s="1" t="str">
        <f t="shared" si="807"/>
        <v xml:space="preserve">gcmin:linarite  rdfs:label  "Linarite". </v>
      </c>
    </row>
    <row r="5084" spans="1:5" ht="30" x14ac:dyDescent="0.25">
      <c r="A5084" s="1" t="s">
        <v>2691</v>
      </c>
      <c r="B5084" s="1" t="s">
        <v>588</v>
      </c>
      <c r="C5084" s="1" t="s">
        <v>2702</v>
      </c>
      <c r="D5084" s="1" t="str">
        <f t="shared" si="813"/>
        <v>"Pb | Cu | S | O | H"</v>
      </c>
      <c r="E5084" s="1" t="str">
        <f t="shared" si="807"/>
        <v xml:space="preserve">gcmin:linarite  gcmin:chemistryelements  "Pb | Cu | S | O | H". </v>
      </c>
    </row>
    <row r="5085" spans="1:5" ht="30" x14ac:dyDescent="0.25">
      <c r="A5085" s="1" t="s">
        <v>2691</v>
      </c>
      <c r="B5085" s="1" t="s">
        <v>577</v>
      </c>
      <c r="C5085" s="1" t="s">
        <v>2703</v>
      </c>
      <c r="D5085" s="1" t="str">
        <f t="shared" si="813"/>
        <v>"http://www.webmineral.com/data/Linarite.shtml"</v>
      </c>
      <c r="E5085" s="1" t="str">
        <f t="shared" si="807"/>
        <v xml:space="preserve">gcmin:linarite  gcmin:webmineralurl  "http://www.webmineral.com/data/Linarite.shtml". </v>
      </c>
    </row>
    <row r="5086" spans="1:5" ht="30" x14ac:dyDescent="0.25">
      <c r="A5086" s="1" t="s">
        <v>2691</v>
      </c>
      <c r="B5086" s="1" t="s">
        <v>604</v>
      </c>
      <c r="C5086" s="1" t="s">
        <v>760</v>
      </c>
      <c r="D5086" s="1" t="str">
        <f t="shared" si="813"/>
        <v>"Sulfate, selenate, etc. with additional anions, without H2O, With medium-sized and large cations"</v>
      </c>
      <c r="E5086" s="1" t="str">
        <f t="shared" si="807"/>
        <v xml:space="preserve">gcmin:linarite  gcmin:strunzlabel  "Sulfate, selenate, etc. with additional anions, without H2O, With medium-sized and large cations". </v>
      </c>
    </row>
    <row r="5087" spans="1:5" ht="30" x14ac:dyDescent="0.25">
      <c r="A5087" s="1" t="s">
        <v>2691</v>
      </c>
      <c r="B5087" s="1" t="s">
        <v>590</v>
      </c>
      <c r="C5087" s="1" t="s">
        <v>675</v>
      </c>
      <c r="D5087" s="1" t="str">
        <f t="shared" si="813"/>
        <v>"Grandfathered|Approved"</v>
      </c>
      <c r="E5087" s="1" t="str">
        <f t="shared" si="807"/>
        <v xml:space="preserve">gcmin:linarite  gcmin:imastatus  "Grandfathered|Approved". </v>
      </c>
    </row>
    <row r="5088" spans="1:5" x14ac:dyDescent="0.25">
      <c r="A5088" t="s">
        <v>2691</v>
      </c>
      <c r="B5088" t="s">
        <v>13</v>
      </c>
      <c r="C5088" t="s">
        <v>77</v>
      </c>
      <c r="D5088"/>
      <c r="E5088" s="1" t="str">
        <f t="shared" si="807"/>
        <v xml:space="preserve">gcmin:linarite  skos:inScheme  gcmin:conceptScheme. </v>
      </c>
    </row>
    <row r="5089" spans="1:5" ht="30" x14ac:dyDescent="0.25">
      <c r="A5089" s="1" t="s">
        <v>2691</v>
      </c>
      <c r="B5089" s="1" t="s">
        <v>586</v>
      </c>
      <c r="C5089" s="1">
        <v>1822</v>
      </c>
      <c r="D5089" s="1" t="str">
        <f>""""&amp;C5089&amp;""""</f>
        <v>"1822"</v>
      </c>
      <c r="E5089" s="1" t="str">
        <f t="shared" si="807"/>
        <v xml:space="preserve">gcmin:linarite  gcmin:wikipediadate  "1822". </v>
      </c>
    </row>
    <row r="5090" spans="1:5" x14ac:dyDescent="0.25">
      <c r="A5090" t="s">
        <v>2691</v>
      </c>
      <c r="B5090" t="s">
        <v>4</v>
      </c>
      <c r="C5090">
        <v>1183</v>
      </c>
      <c r="D5090"/>
      <c r="E5090" s="1" t="str">
        <f t="shared" si="807"/>
        <v xml:space="preserve">gcmin:linarite  gcmin:localitycount  1183. </v>
      </c>
    </row>
    <row r="5091" spans="1:5" x14ac:dyDescent="0.25">
      <c r="A5091" t="s">
        <v>2691</v>
      </c>
      <c r="B5091" t="s">
        <v>7</v>
      </c>
      <c r="C5091" t="s">
        <v>2704</v>
      </c>
      <c r="D5091"/>
      <c r="E5091" s="1" t="str">
        <f t="shared" si="807"/>
        <v xml:space="preserve">gcmin:linarite  skos:exactMatch  &lt;http://www.wikidata.org/entity/Q417269&gt;. </v>
      </c>
    </row>
    <row r="5092" spans="1:5" ht="30" x14ac:dyDescent="0.25">
      <c r="A5092" s="1" t="s">
        <v>2691</v>
      </c>
      <c r="B5092" s="1" t="s">
        <v>575</v>
      </c>
      <c r="C5092" s="1" t="s">
        <v>2705</v>
      </c>
      <c r="D5092" s="1" t="str">
        <f t="shared" ref="D5092:D5096" si="814">""""&amp;C5092&amp;""""</f>
        <v>"07.BC.65"</v>
      </c>
      <c r="E5092" s="1" t="str">
        <f t="shared" si="807"/>
        <v xml:space="preserve">gcmin:linarite  gcmin:strunzcodeV10  "07.BC.65". </v>
      </c>
    </row>
    <row r="5093" spans="1:5" ht="30" x14ac:dyDescent="0.25">
      <c r="A5093" s="1" t="s">
        <v>2691</v>
      </c>
      <c r="B5093" s="1" t="s">
        <v>26</v>
      </c>
      <c r="C5093" s="1" t="s">
        <v>2706</v>
      </c>
      <c r="D5093" s="1" t="str">
        <f t="shared" si="814"/>
        <v>"http://www.mindat.org/min-2403.html"</v>
      </c>
      <c r="E5093" s="1" t="str">
        <f t="shared" si="807"/>
        <v xml:space="preserve">gcmin:linarite  gcmin:mindaturl  "http://www.mindat.org/min-2403.html". </v>
      </c>
    </row>
    <row r="5094" spans="1:5" ht="30" x14ac:dyDescent="0.25">
      <c r="A5094" s="1" t="s">
        <v>2707</v>
      </c>
      <c r="B5094" s="1" t="s">
        <v>610</v>
      </c>
      <c r="C5094" s="1" t="s">
        <v>965</v>
      </c>
      <c r="D5094" s="1" t="str">
        <f t="shared" si="814"/>
        <v>"kaolinite-serpentine-kaolinite subgroup"</v>
      </c>
      <c r="E5094" s="1" t="str">
        <f t="shared" si="807"/>
        <v xml:space="preserve">gcmin:lizardite  gcmin:fleischersgroup  "kaolinite-serpentine-kaolinite subgroup". </v>
      </c>
    </row>
    <row r="5095" spans="1:5" ht="30" x14ac:dyDescent="0.25">
      <c r="A5095" s="1" t="s">
        <v>2707</v>
      </c>
      <c r="B5095" s="1" t="s">
        <v>598</v>
      </c>
      <c r="C5095" s="1" t="s">
        <v>960</v>
      </c>
      <c r="D5095" s="1" t="str">
        <f t="shared" si="814"/>
        <v>"Mg&lt;sub&gt;3&lt;/sub&gt;Si&lt;sub&gt;2&lt;/sub&gt;O&lt;sub&gt;5&lt;/sub&gt;(OH)&lt;sub&gt;4&lt;/sub&gt;"</v>
      </c>
      <c r="E5095" s="1" t="str">
        <f t="shared" si="807"/>
        <v xml:space="preserve">gcmin:lizardite  gcmin:rruffchemistry  "Mg&lt;sub&gt;3&lt;/sub&gt;Si&lt;sub&gt;2&lt;/sub&gt;O&lt;sub&gt;5&lt;/sub&gt;(OH)&lt;sub&gt;4&lt;/sub&gt;". </v>
      </c>
    </row>
    <row r="5096" spans="1:5" ht="30" x14ac:dyDescent="0.25">
      <c r="A5096" s="1" t="s">
        <v>2707</v>
      </c>
      <c r="B5096" s="1" t="s">
        <v>590</v>
      </c>
      <c r="C5096" s="1" t="s">
        <v>675</v>
      </c>
      <c r="D5096" s="1" t="str">
        <f t="shared" si="814"/>
        <v>"Grandfathered|Approved"</v>
      </c>
      <c r="E5096" s="1" t="str">
        <f t="shared" si="807"/>
        <v xml:space="preserve">gcmin:lizardite  gcmin:imastatus  "Grandfathered|Approved". </v>
      </c>
    </row>
    <row r="5097" spans="1:5" x14ac:dyDescent="0.25">
      <c r="A5097" t="s">
        <v>2707</v>
      </c>
      <c r="B5097" t="s">
        <v>7</v>
      </c>
      <c r="C5097" t="s">
        <v>2708</v>
      </c>
      <c r="D5097"/>
      <c r="E5097" s="1" t="str">
        <f t="shared" si="807"/>
        <v xml:space="preserve">gcmin:lizardite  skos:exactMatch  &lt;https://www.mindat.org/1:1:2425:5&gt;. </v>
      </c>
    </row>
    <row r="5098" spans="1:5" x14ac:dyDescent="0.25">
      <c r="A5098" t="s">
        <v>2707</v>
      </c>
      <c r="B5098" t="s">
        <v>13</v>
      </c>
      <c r="C5098" t="s">
        <v>77</v>
      </c>
      <c r="D5098"/>
      <c r="E5098" s="1" t="str">
        <f t="shared" si="807"/>
        <v xml:space="preserve">gcmin:lizardite  skos:inScheme  gcmin:conceptScheme. </v>
      </c>
    </row>
    <row r="5099" spans="1:5" ht="30" x14ac:dyDescent="0.25">
      <c r="A5099" s="1" t="s">
        <v>2707</v>
      </c>
      <c r="B5099" s="1" t="s">
        <v>586</v>
      </c>
      <c r="C5099" s="1">
        <v>1956</v>
      </c>
      <c r="D5099" s="1" t="str">
        <f t="shared" ref="D5099:D5100" si="815">""""&amp;C5099&amp;""""</f>
        <v>"1956"</v>
      </c>
      <c r="E5099" s="1" t="str">
        <f t="shared" si="807"/>
        <v xml:space="preserve">gcmin:lizardite  gcmin:wikipediadate  "1956". </v>
      </c>
    </row>
    <row r="5100" spans="1:5" ht="30" x14ac:dyDescent="0.25">
      <c r="A5100" s="1" t="s">
        <v>2707</v>
      </c>
      <c r="B5100" s="1" t="s">
        <v>579</v>
      </c>
      <c r="C5100" s="1" t="s">
        <v>2043</v>
      </c>
      <c r="D5100" s="1" t="str">
        <f t="shared" si="815"/>
        <v>"hexagonal, triclinic"</v>
      </c>
      <c r="E5100" s="1" t="str">
        <f t="shared" si="807"/>
        <v xml:space="preserve">gcmin:lizardite  gcmin:crystalsystem  "hexagonal, triclinic". </v>
      </c>
    </row>
    <row r="5101" spans="1:5" x14ac:dyDescent="0.25">
      <c r="A5101" t="s">
        <v>2707</v>
      </c>
      <c r="B5101" t="s">
        <v>4</v>
      </c>
      <c r="C5101">
        <v>495</v>
      </c>
      <c r="D5101"/>
      <c r="E5101" s="1" t="str">
        <f t="shared" si="807"/>
        <v xml:space="preserve">gcmin:lizardite  gcmin:localitycount  495. </v>
      </c>
    </row>
    <row r="5102" spans="1:5" x14ac:dyDescent="0.25">
      <c r="A5102" t="s">
        <v>2707</v>
      </c>
      <c r="B5102" t="s">
        <v>7</v>
      </c>
      <c r="C5102" t="s">
        <v>2709</v>
      </c>
      <c r="D5102"/>
      <c r="E5102" s="1" t="str">
        <f t="shared" si="807"/>
        <v xml:space="preserve">gcmin:lizardite  skos:exactMatch  gsqmin:lizardite. </v>
      </c>
    </row>
    <row r="5103" spans="1:5" ht="30" x14ac:dyDescent="0.25">
      <c r="A5103" s="1" t="s">
        <v>2707</v>
      </c>
      <c r="B5103" s="1" t="s">
        <v>15</v>
      </c>
      <c r="C5103" s="1" t="s">
        <v>2710</v>
      </c>
      <c r="D5103" s="1" t="str">
        <f>""""&amp;C5103&amp;""""</f>
        <v>"Lizardite"</v>
      </c>
      <c r="E5103" s="1" t="str">
        <f t="shared" si="807"/>
        <v xml:space="preserve">gcmin:lizardite  rdfs:label  "Lizardite". </v>
      </c>
    </row>
    <row r="5104" spans="1:5" x14ac:dyDescent="0.25">
      <c r="A5104" t="s">
        <v>2707</v>
      </c>
      <c r="B5104" t="s">
        <v>7</v>
      </c>
      <c r="C5104" t="s">
        <v>2711</v>
      </c>
      <c r="D5104"/>
      <c r="E5104" s="1" t="str">
        <f t="shared" si="807"/>
        <v xml:space="preserve">gcmin:lizardite  skos:exactMatch  &lt;http://www.wikidata.org/entity/Q2856416&gt;. </v>
      </c>
    </row>
    <row r="5105" spans="1:5" ht="30" x14ac:dyDescent="0.25">
      <c r="A5105" s="1" t="s">
        <v>2707</v>
      </c>
      <c r="B5105" s="1" t="s">
        <v>588</v>
      </c>
      <c r="C5105" s="1" t="s">
        <v>939</v>
      </c>
      <c r="D5105" s="1" t="str">
        <f t="shared" ref="D5105:D5108" si="816">""""&amp;C5105&amp;""""</f>
        <v>"Mg | Si | O | H"</v>
      </c>
      <c r="E5105" s="1" t="str">
        <f t="shared" si="807"/>
        <v xml:space="preserve">gcmin:lizardite  gcmin:chemistryelements  "Mg | Si | O | H". </v>
      </c>
    </row>
    <row r="5106" spans="1:5" ht="30" x14ac:dyDescent="0.25">
      <c r="A5106" s="1" t="s">
        <v>2707</v>
      </c>
      <c r="B5106" s="1" t="s">
        <v>604</v>
      </c>
      <c r="C5106" s="1" t="s">
        <v>961</v>
      </c>
      <c r="D5106" s="1" t="str">
        <f t="shared" si="816"/>
        <v>"Phyllosilicate with kaolinite layers composed of tetrahedral and octahedral nets"</v>
      </c>
      <c r="E5106" s="1" t="str">
        <f t="shared" si="807"/>
        <v xml:space="preserve">gcmin:lizardite  gcmin:strunzlabel  "Phyllosilicate with kaolinite layers composed of tetrahedral and octahedral nets". </v>
      </c>
    </row>
    <row r="5107" spans="1:5" ht="45" x14ac:dyDescent="0.25">
      <c r="A5107" s="1" t="s">
        <v>2707</v>
      </c>
      <c r="B5107" s="1" t="s">
        <v>602</v>
      </c>
      <c r="C5107" s="1" t="s">
        <v>2712</v>
      </c>
      <c r="D5107" s="1" t="str">
        <f t="shared" si="816"/>
        <v>"https://www.handbookofmineralogy.org/pdfs/lizardite.pdf"</v>
      </c>
      <c r="E5107" s="1" t="str">
        <f t="shared" si="807"/>
        <v xml:space="preserve">gcmin:lizardite  gcmin:handbookofmineralogyurl  "https://www.handbookofmineralogy.org/pdfs/lizardite.pdf". </v>
      </c>
    </row>
    <row r="5108" spans="1:5" ht="30" x14ac:dyDescent="0.25">
      <c r="A5108" s="1" t="s">
        <v>2707</v>
      </c>
      <c r="B5108" s="1" t="s">
        <v>26</v>
      </c>
      <c r="C5108" s="1" t="s">
        <v>2713</v>
      </c>
      <c r="D5108" s="1" t="str">
        <f t="shared" si="816"/>
        <v>"http://www.mindat.org/min-2425.html"</v>
      </c>
      <c r="E5108" s="1" t="str">
        <f t="shared" si="807"/>
        <v xml:space="preserve">gcmin:lizardite  gcmin:mindaturl  "http://www.mindat.org/min-2425.html". </v>
      </c>
    </row>
    <row r="5109" spans="1:5" ht="30" x14ac:dyDescent="0.25">
      <c r="A5109" t="s">
        <v>2707</v>
      </c>
      <c r="B5109" t="s">
        <v>23</v>
      </c>
      <c r="C5109" t="s">
        <v>50</v>
      </c>
      <c r="D5109"/>
      <c r="E5109" s="1" t="str">
        <f t="shared" si="807"/>
        <v xml:space="preserve">gcmin:lizardite  skos:broader  &lt;https://w3id.org/geochem/1.0/mingroup/11135&gt;. </v>
      </c>
    </row>
    <row r="5110" spans="1:5" ht="30" x14ac:dyDescent="0.25">
      <c r="A5110" s="1" t="s">
        <v>2707</v>
      </c>
      <c r="B5110" s="1" t="s">
        <v>577</v>
      </c>
      <c r="C5110" s="1" t="s">
        <v>2714</v>
      </c>
      <c r="D5110" s="1" t="str">
        <f t="shared" ref="D5110:D5113" si="817">""""&amp;C5110&amp;""""</f>
        <v>"http://www.webmineral.com/data/Lizardite.shtml"</v>
      </c>
      <c r="E5110" s="1" t="str">
        <f t="shared" si="807"/>
        <v xml:space="preserve">gcmin:lizardite  gcmin:webmineralurl  "http://www.webmineral.com/data/Lizardite.shtml". </v>
      </c>
    </row>
    <row r="5111" spans="1:5" ht="30" x14ac:dyDescent="0.25">
      <c r="A5111" s="1" t="s">
        <v>2707</v>
      </c>
      <c r="B5111" s="1" t="s">
        <v>584</v>
      </c>
      <c r="C5111" s="1" t="s">
        <v>918</v>
      </c>
      <c r="D5111" s="1" t="str">
        <f t="shared" si="817"/>
        <v>"Clay"</v>
      </c>
      <c r="E5111" s="1" t="str">
        <f t="shared" si="807"/>
        <v xml:space="preserve">gcmin:lizardite  gcmin:structuralgroup  "Clay". </v>
      </c>
    </row>
    <row r="5112" spans="1:5" ht="30" x14ac:dyDescent="0.25">
      <c r="A5112" s="1" t="s">
        <v>2707</v>
      </c>
      <c r="B5112" s="1" t="s">
        <v>575</v>
      </c>
      <c r="C5112" s="1" t="s">
        <v>954</v>
      </c>
      <c r="D5112" s="1" t="str">
        <f t="shared" si="817"/>
        <v>"09.ED.15"</v>
      </c>
      <c r="E5112" s="1" t="str">
        <f t="shared" si="807"/>
        <v xml:space="preserve">gcmin:lizardite  gcmin:strunzcodeV10  "09.ED.15". </v>
      </c>
    </row>
    <row r="5113" spans="1:5" ht="30" x14ac:dyDescent="0.25">
      <c r="A5113" s="1" t="s">
        <v>2707</v>
      </c>
      <c r="B5113" s="1" t="s">
        <v>21</v>
      </c>
      <c r="C5113" s="1" t="s">
        <v>2715</v>
      </c>
      <c r="D5113" s="1" t="str">
        <f t="shared" si="817"/>
        <v>"min-2425"</v>
      </c>
      <c r="E5113" s="1" t="str">
        <f t="shared" si="807"/>
        <v xml:space="preserve">gcmin:lizardite  gcmin:mindatid  "min-2425". </v>
      </c>
    </row>
    <row r="5114" spans="1:5" x14ac:dyDescent="0.25">
      <c r="A5114" t="s">
        <v>2707</v>
      </c>
      <c r="B5114" t="s">
        <v>11</v>
      </c>
      <c r="C5114" t="s">
        <v>12</v>
      </c>
      <c r="D5114"/>
      <c r="E5114" s="1" t="str">
        <f t="shared" si="807"/>
        <v xml:space="preserve">gcmin:lizardite  rdf:type  skos:Concept. </v>
      </c>
    </row>
    <row r="5115" spans="1:5" ht="30" x14ac:dyDescent="0.25">
      <c r="A5115" s="1" t="s">
        <v>2707</v>
      </c>
      <c r="B5115" s="1" t="s">
        <v>581</v>
      </c>
      <c r="C5115" s="1" t="s">
        <v>2716</v>
      </c>
      <c r="D5115" s="1" t="str">
        <f t="shared" ref="D5115:D5121" si="818">""""&amp;C5115&amp;""""</f>
        <v>"R060006"</v>
      </c>
      <c r="E5115" s="1" t="str">
        <f t="shared" si="807"/>
        <v xml:space="preserve">gcmin:lizardite  gcmin:rruffids  "R060006". </v>
      </c>
    </row>
    <row r="5116" spans="1:5" ht="30" x14ac:dyDescent="0.25">
      <c r="A5116" s="1" t="s">
        <v>2707</v>
      </c>
      <c r="B5116" s="1" t="s">
        <v>17</v>
      </c>
      <c r="C5116" s="1" t="s">
        <v>2710</v>
      </c>
      <c r="D5116" s="1" t="str">
        <f t="shared" si="818"/>
        <v>"Lizardite"</v>
      </c>
      <c r="E5116" s="1" t="str">
        <f t="shared" si="807"/>
        <v xml:space="preserve">gcmin:lizardite  skos:prefLabel  "Lizardite". </v>
      </c>
    </row>
    <row r="5117" spans="1:5" ht="45" x14ac:dyDescent="0.25">
      <c r="A5117" s="1" t="s">
        <v>2707</v>
      </c>
      <c r="B5117" s="1" t="s">
        <v>593</v>
      </c>
      <c r="C5117" s="1" t="s">
        <v>2717</v>
      </c>
      <c r="D5117" s="1" t="str">
        <f t="shared" si="818"/>
        <v>"Whittaker E J W, Zussman J (1956) The characterization of serpentine minerals by X-ray diffraction, Mineralogical Magazine 31, 107-126"</v>
      </c>
      <c r="E5117" s="1" t="str">
        <f t="shared" si="807"/>
        <v xml:space="preserve">gcmin:lizardite  gcmin:statusnotes  "Whittaker E J W, Zussman J (1956) The characterization of serpentine minerals by X-ray diffraction, Mineralogical Magazine 31, 107-126". </v>
      </c>
    </row>
    <row r="5118" spans="1:5" ht="30" x14ac:dyDescent="0.25">
      <c r="A5118" s="1" t="s">
        <v>2707</v>
      </c>
      <c r="B5118" s="1" t="s">
        <v>601</v>
      </c>
      <c r="C5118" s="1" t="s">
        <v>2710</v>
      </c>
      <c r="D5118" s="1" t="str">
        <f t="shared" si="818"/>
        <v>"Lizardite"</v>
      </c>
      <c r="E5118" s="1" t="str">
        <f t="shared" si="807"/>
        <v xml:space="preserve">gcmin:lizardite  gcmin:rruffnamehtml  "Lizardite". </v>
      </c>
    </row>
    <row r="5119" spans="1:5" ht="30" x14ac:dyDescent="0.25">
      <c r="A5119" s="1" t="s">
        <v>2707</v>
      </c>
      <c r="B5119" s="1" t="s">
        <v>587</v>
      </c>
      <c r="C5119" s="1" t="s">
        <v>2710</v>
      </c>
      <c r="D5119" s="1" t="str">
        <f t="shared" si="818"/>
        <v>"Lizardite"</v>
      </c>
      <c r="E5119" s="1" t="str">
        <f t="shared" si="807"/>
        <v xml:space="preserve">gcmin:lizardite  gcmin:rruffnameplain  "Lizardite". </v>
      </c>
    </row>
    <row r="5120" spans="1:5" ht="30" x14ac:dyDescent="0.25">
      <c r="A5120" s="1" t="s">
        <v>2707</v>
      </c>
      <c r="B5120" s="1" t="s">
        <v>116</v>
      </c>
      <c r="C5120" s="1" t="s">
        <v>960</v>
      </c>
      <c r="D5120" s="1" t="str">
        <f t="shared" si="818"/>
        <v>"Mg&lt;sub&gt;3&lt;/sub&gt;Si&lt;sub&gt;2&lt;/sub&gt;O&lt;sub&gt;5&lt;/sub&gt;(OH)&lt;sub&gt;4&lt;/sub&gt;"</v>
      </c>
      <c r="E5120" s="1" t="str">
        <f t="shared" si="807"/>
        <v xml:space="preserve">gcmin:lizardite  gcmin:imachemistry  "Mg&lt;sub&gt;3&lt;/sub&gt;Si&lt;sub&gt;2&lt;/sub&gt;O&lt;sub&gt;5&lt;/sub&gt;(OH)&lt;sub&gt;4&lt;/sub&gt;". </v>
      </c>
    </row>
    <row r="5121" spans="1:5" ht="60" x14ac:dyDescent="0.25">
      <c r="A5121" s="1" t="s">
        <v>2718</v>
      </c>
      <c r="B5121" s="1" t="s">
        <v>593</v>
      </c>
      <c r="C5121" s="1" t="s">
        <v>2719</v>
      </c>
      <c r="D5121" s="1" t="str">
        <f t="shared" si="818"/>
        <v>"Haidinger W (1845) Zweite Klasse: Geogenide. XIII. Ordnung. Kiese II. Arsenikkies. L≈lingit., in Handbuch der Bestimmenden Mineralogie, Bei Braum?ller and Seidel (Wien) 559-562"</v>
      </c>
      <c r="E5121" s="1" t="str">
        <f t="shared" si="807"/>
        <v xml:space="preserve">gcmin:lollingite  gcmin:statusnotes  "Haidinger W (1845) Zweite Klasse: Geogenide. XIII. Ordnung. Kiese II. Arsenikkies. L≈lingit., in Handbuch der Bestimmenden Mineralogie, Bei Braum?ller and Seidel (Wien) 559-562". </v>
      </c>
    </row>
    <row r="5122" spans="1:5" x14ac:dyDescent="0.25">
      <c r="A5122" t="s">
        <v>2718</v>
      </c>
      <c r="B5122" t="s">
        <v>7</v>
      </c>
      <c r="C5122" t="s">
        <v>2720</v>
      </c>
      <c r="D5122"/>
      <c r="E5122" s="1" t="str">
        <f t="shared" si="807"/>
        <v xml:space="preserve">gcmin:lollingite  skos:exactMatch  &lt;http://www.wikidata.org/entity/Q415824&gt;. </v>
      </c>
    </row>
    <row r="5123" spans="1:5" ht="30" x14ac:dyDescent="0.25">
      <c r="A5123" s="1" t="s">
        <v>2718</v>
      </c>
      <c r="B5123" s="1" t="s">
        <v>26</v>
      </c>
      <c r="C5123" s="1" t="s">
        <v>2721</v>
      </c>
      <c r="D5123" s="1" t="str">
        <f>""""&amp;C5123&amp;""""</f>
        <v>"http://www.mindat.org/min-2426.html"</v>
      </c>
      <c r="E5123" s="1" t="str">
        <f t="shared" ref="E5123:E5186" si="819">A5123 &amp; "  " &amp; B5123 &amp; "  " &amp; IF(ISBLANK(D5123),C5123, D5123) &amp; ". "</f>
        <v xml:space="preserve">gcmin:lollingite  gcmin:mindaturl  "http://www.mindat.org/min-2426.html". </v>
      </c>
    </row>
    <row r="5124" spans="1:5" x14ac:dyDescent="0.25">
      <c r="A5124" t="s">
        <v>2718</v>
      </c>
      <c r="B5124" t="s">
        <v>11</v>
      </c>
      <c r="C5124" t="s">
        <v>12</v>
      </c>
      <c r="D5124"/>
      <c r="E5124" s="1" t="str">
        <f t="shared" si="819"/>
        <v xml:space="preserve">gcmin:lollingite  rdf:type  skos:Concept. </v>
      </c>
    </row>
    <row r="5125" spans="1:5" ht="30" x14ac:dyDescent="0.25">
      <c r="A5125" s="1" t="s">
        <v>2718</v>
      </c>
      <c r="B5125" s="1" t="s">
        <v>601</v>
      </c>
      <c r="C5125" s="1" t="s">
        <v>2722</v>
      </c>
      <c r="D5125" s="1" t="str">
        <f t="shared" ref="D5125:D5129" si="820">""""&amp;C5125&amp;""""</f>
        <v>"L&amp;#246;llingite"</v>
      </c>
      <c r="E5125" s="1" t="str">
        <f t="shared" si="819"/>
        <v xml:space="preserve">gcmin:lollingite  gcmin:rruffnamehtml  "L&amp;#246;llingite". </v>
      </c>
    </row>
    <row r="5126" spans="1:5" ht="30" x14ac:dyDescent="0.25">
      <c r="A5126" s="1" t="s">
        <v>2718</v>
      </c>
      <c r="B5126" s="1" t="s">
        <v>610</v>
      </c>
      <c r="C5126" s="1" t="s">
        <v>2723</v>
      </c>
      <c r="D5126" s="1" t="str">
        <f t="shared" si="820"/>
        <v>"Marcasite-L≈llingite-L≈llingite subgroup"</v>
      </c>
      <c r="E5126" s="1" t="str">
        <f t="shared" si="819"/>
        <v xml:space="preserve">gcmin:lollingite  gcmin:fleischersgroup  "Marcasite-L≈llingite-L≈llingite subgroup". </v>
      </c>
    </row>
    <row r="5127" spans="1:5" ht="30" x14ac:dyDescent="0.25">
      <c r="A5127" s="1" t="s">
        <v>2718</v>
      </c>
      <c r="B5127" s="1" t="s">
        <v>590</v>
      </c>
      <c r="C5127" s="1" t="s">
        <v>675</v>
      </c>
      <c r="D5127" s="1" t="str">
        <f t="shared" si="820"/>
        <v>"Grandfathered|Approved"</v>
      </c>
      <c r="E5127" s="1" t="str">
        <f t="shared" si="819"/>
        <v xml:space="preserve">gcmin:lollingite  gcmin:imastatus  "Grandfathered|Approved". </v>
      </c>
    </row>
    <row r="5128" spans="1:5" ht="30" x14ac:dyDescent="0.25">
      <c r="A5128" s="1" t="s">
        <v>2718</v>
      </c>
      <c r="B5128" s="1" t="s">
        <v>586</v>
      </c>
      <c r="C5128" s="1">
        <v>1845</v>
      </c>
      <c r="D5128" s="1" t="str">
        <f t="shared" si="820"/>
        <v>"1845"</v>
      </c>
      <c r="E5128" s="1" t="str">
        <f t="shared" si="819"/>
        <v xml:space="preserve">gcmin:lollingite  gcmin:wikipediadate  "1845". </v>
      </c>
    </row>
    <row r="5129" spans="1:5" ht="30" x14ac:dyDescent="0.25">
      <c r="A5129" s="1" t="s">
        <v>2718</v>
      </c>
      <c r="B5129" s="1" t="s">
        <v>575</v>
      </c>
      <c r="C5129" s="1" t="s">
        <v>2724</v>
      </c>
      <c r="D5129" s="1" t="str">
        <f t="shared" si="820"/>
        <v>"02.EB.15a"</v>
      </c>
      <c r="E5129" s="1" t="str">
        <f t="shared" si="819"/>
        <v xml:space="preserve">gcmin:lollingite  gcmin:strunzcodeV10  "02.EB.15a". </v>
      </c>
    </row>
    <row r="5130" spans="1:5" ht="30" x14ac:dyDescent="0.25">
      <c r="A5130" t="s">
        <v>2718</v>
      </c>
      <c r="B5130" t="s">
        <v>23</v>
      </c>
      <c r="C5130" t="s">
        <v>198</v>
      </c>
      <c r="D5130"/>
      <c r="E5130" s="1" t="str">
        <f t="shared" si="819"/>
        <v xml:space="preserve">gcmin:lollingite  skos:broader  &lt;https://w3id.org/geochem/1.0/mingroup/29303&gt;. </v>
      </c>
    </row>
    <row r="5131" spans="1:5" ht="30" x14ac:dyDescent="0.25">
      <c r="A5131" s="1" t="s">
        <v>2718</v>
      </c>
      <c r="B5131" s="1" t="s">
        <v>15</v>
      </c>
      <c r="C5131" s="1" t="s">
        <v>2725</v>
      </c>
      <c r="D5131" s="1" t="str">
        <f t="shared" ref="D5131:D5133" si="821">""""&amp;C5131&amp;""""</f>
        <v>"L≈llingite"</v>
      </c>
      <c r="E5131" s="1" t="str">
        <f t="shared" si="819"/>
        <v xml:space="preserve">gcmin:lollingite  rdfs:label  "L≈llingite". </v>
      </c>
    </row>
    <row r="5132" spans="1:5" ht="30" x14ac:dyDescent="0.25">
      <c r="A5132" s="1" t="s">
        <v>2718</v>
      </c>
      <c r="B5132" s="1" t="s">
        <v>581</v>
      </c>
      <c r="C5132" s="1" t="s">
        <v>2726</v>
      </c>
      <c r="D5132" s="1" t="str">
        <f t="shared" si="821"/>
        <v>"R060185 | R060668 | R070592"</v>
      </c>
      <c r="E5132" s="1" t="str">
        <f t="shared" si="819"/>
        <v xml:space="preserve">gcmin:lollingite  gcmin:rruffids  "R060185 | R060668 | R070592". </v>
      </c>
    </row>
    <row r="5133" spans="1:5" ht="30" x14ac:dyDescent="0.25">
      <c r="A5133" s="1" t="s">
        <v>2718</v>
      </c>
      <c r="B5133" s="1" t="s">
        <v>579</v>
      </c>
      <c r="C5133" s="1" t="s">
        <v>814</v>
      </c>
      <c r="D5133" s="1" t="str">
        <f t="shared" si="821"/>
        <v>"orthorhombic"</v>
      </c>
      <c r="E5133" s="1" t="str">
        <f t="shared" si="819"/>
        <v xml:space="preserve">gcmin:lollingite  gcmin:crystalsystem  "orthorhombic". </v>
      </c>
    </row>
    <row r="5134" spans="1:5" x14ac:dyDescent="0.25">
      <c r="A5134" t="s">
        <v>2718</v>
      </c>
      <c r="B5134" t="s">
        <v>7</v>
      </c>
      <c r="C5134" t="s">
        <v>2727</v>
      </c>
      <c r="D5134"/>
      <c r="E5134" s="1" t="str">
        <f t="shared" si="819"/>
        <v xml:space="preserve">gcmin:lollingite  skos:exactMatch  &lt;https://www.mindat.org/1:1:2426:2&gt;. </v>
      </c>
    </row>
    <row r="5135" spans="1:5" x14ac:dyDescent="0.25">
      <c r="A5135" t="s">
        <v>2718</v>
      </c>
      <c r="B5135" t="s">
        <v>13</v>
      </c>
      <c r="C5135" t="s">
        <v>77</v>
      </c>
      <c r="D5135"/>
      <c r="E5135" s="1" t="str">
        <f t="shared" si="819"/>
        <v xml:space="preserve">gcmin:lollingite  skos:inScheme  gcmin:conceptScheme. </v>
      </c>
    </row>
    <row r="5136" spans="1:5" x14ac:dyDescent="0.25">
      <c r="A5136" t="s">
        <v>2718</v>
      </c>
      <c r="B5136" t="s">
        <v>7</v>
      </c>
      <c r="C5136" t="s">
        <v>2728</v>
      </c>
      <c r="D5136"/>
      <c r="E5136" s="1" t="str">
        <f t="shared" si="819"/>
        <v xml:space="preserve">gcmin:lollingite  skos:exactMatch  gsqmin:lollingite. </v>
      </c>
    </row>
    <row r="5137" spans="1:5" ht="30" x14ac:dyDescent="0.25">
      <c r="A5137" s="1" t="s">
        <v>2718</v>
      </c>
      <c r="B5137" s="1" t="s">
        <v>17</v>
      </c>
      <c r="C5137" s="1" t="s">
        <v>2725</v>
      </c>
      <c r="D5137" s="1" t="str">
        <f t="shared" ref="D5137:D5145" si="822">""""&amp;C5137&amp;""""</f>
        <v>"L≈llingite"</v>
      </c>
      <c r="E5137" s="1" t="str">
        <f t="shared" si="819"/>
        <v xml:space="preserve">gcmin:lollingite  skos:prefLabel  "L≈llingite". </v>
      </c>
    </row>
    <row r="5138" spans="1:5" ht="30" x14ac:dyDescent="0.25">
      <c r="A5138" s="1" t="s">
        <v>2718</v>
      </c>
      <c r="B5138" s="1" t="s">
        <v>21</v>
      </c>
      <c r="C5138" s="1" t="s">
        <v>2729</v>
      </c>
      <c r="D5138" s="1" t="str">
        <f t="shared" si="822"/>
        <v>"min-2426"</v>
      </c>
      <c r="E5138" s="1" t="str">
        <f t="shared" si="819"/>
        <v xml:space="preserve">gcmin:lollingite  gcmin:mindatid  "min-2426". </v>
      </c>
    </row>
    <row r="5139" spans="1:5" ht="45" x14ac:dyDescent="0.25">
      <c r="A5139" s="1" t="s">
        <v>2718</v>
      </c>
      <c r="B5139" s="1" t="s">
        <v>602</v>
      </c>
      <c r="C5139" s="1" t="s">
        <v>2730</v>
      </c>
      <c r="D5139" s="1" t="str">
        <f t="shared" si="822"/>
        <v>"https://www.handbookofmineralogy.org/pdfs/lollingite.pdf"</v>
      </c>
      <c r="E5139" s="1" t="str">
        <f t="shared" si="819"/>
        <v xml:space="preserve">gcmin:lollingite  gcmin:handbookofmineralogyurl  "https://www.handbookofmineralogy.org/pdfs/lollingite.pdf". </v>
      </c>
    </row>
    <row r="5140" spans="1:5" ht="30" x14ac:dyDescent="0.25">
      <c r="A5140" s="1" t="s">
        <v>2718</v>
      </c>
      <c r="B5140" s="1" t="s">
        <v>577</v>
      </c>
      <c r="C5140" s="1" t="s">
        <v>2731</v>
      </c>
      <c r="D5140" s="1" t="str">
        <f t="shared" si="822"/>
        <v>"http://www.webmineral.com/data/Lollingite.shtml"</v>
      </c>
      <c r="E5140" s="1" t="str">
        <f t="shared" si="819"/>
        <v xml:space="preserve">gcmin:lollingite  gcmin:webmineralurl  "http://www.webmineral.com/data/Lollingite.shtml". </v>
      </c>
    </row>
    <row r="5141" spans="1:5" ht="30" x14ac:dyDescent="0.25">
      <c r="A5141" s="1" t="s">
        <v>2718</v>
      </c>
      <c r="B5141" s="1" t="s">
        <v>584</v>
      </c>
      <c r="C5141" s="1" t="s">
        <v>2725</v>
      </c>
      <c r="D5141" s="1" t="str">
        <f t="shared" si="822"/>
        <v>"L≈llingite"</v>
      </c>
      <c r="E5141" s="1" t="str">
        <f t="shared" si="819"/>
        <v xml:space="preserve">gcmin:lollingite  gcmin:structuralgroup  "L≈llingite". </v>
      </c>
    </row>
    <row r="5142" spans="1:5" ht="30" x14ac:dyDescent="0.25">
      <c r="A5142" s="1" t="s">
        <v>2718</v>
      </c>
      <c r="B5142" s="1" t="s">
        <v>116</v>
      </c>
      <c r="C5142" s="1" t="s">
        <v>2732</v>
      </c>
      <c r="D5142" s="1" t="str">
        <f t="shared" si="822"/>
        <v>"FeAs&lt;sub&gt;2&lt;/sub&gt;"</v>
      </c>
      <c r="E5142" s="1" t="str">
        <f t="shared" si="819"/>
        <v xml:space="preserve">gcmin:lollingite  gcmin:imachemistry  "FeAs&lt;sub&gt;2&lt;/sub&gt;". </v>
      </c>
    </row>
    <row r="5143" spans="1:5" ht="30" x14ac:dyDescent="0.25">
      <c r="A5143" s="1" t="s">
        <v>2718</v>
      </c>
      <c r="B5143" s="1" t="s">
        <v>588</v>
      </c>
      <c r="C5143" s="1" t="s">
        <v>2733</v>
      </c>
      <c r="D5143" s="1" t="str">
        <f t="shared" si="822"/>
        <v>"Fe | As"</v>
      </c>
      <c r="E5143" s="1" t="str">
        <f t="shared" si="819"/>
        <v xml:space="preserve">gcmin:lollingite  gcmin:chemistryelements  "Fe | As". </v>
      </c>
    </row>
    <row r="5144" spans="1:5" ht="30" x14ac:dyDescent="0.25">
      <c r="A5144" s="1" t="s">
        <v>2718</v>
      </c>
      <c r="B5144" s="1" t="s">
        <v>604</v>
      </c>
      <c r="C5144" s="1" t="s">
        <v>1026</v>
      </c>
      <c r="D5144" s="1" t="str">
        <f t="shared" si="822"/>
        <v>"Metal sulfide, M: S &lt;= 1:2 with Fe, Co, Ni, PGE, etc."</v>
      </c>
      <c r="E5144" s="1" t="str">
        <f t="shared" si="819"/>
        <v xml:space="preserve">gcmin:lollingite  gcmin:strunzlabel  "Metal sulfide, M: S &lt;= 1:2 with Fe, Co, Ni, PGE, etc.". </v>
      </c>
    </row>
    <row r="5145" spans="1:5" ht="30" x14ac:dyDescent="0.25">
      <c r="A5145" s="1" t="s">
        <v>2718</v>
      </c>
      <c r="B5145" s="1" t="s">
        <v>587</v>
      </c>
      <c r="C5145" s="1" t="s">
        <v>2734</v>
      </c>
      <c r="D5145" s="1" t="str">
        <f t="shared" si="822"/>
        <v>"Lollingite"</v>
      </c>
      <c r="E5145" s="1" t="str">
        <f t="shared" si="819"/>
        <v xml:space="preserve">gcmin:lollingite  gcmin:rruffnameplain  "Lollingite". </v>
      </c>
    </row>
    <row r="5146" spans="1:5" x14ac:dyDescent="0.25">
      <c r="A5146" t="s">
        <v>2718</v>
      </c>
      <c r="B5146" t="s">
        <v>4</v>
      </c>
      <c r="C5146">
        <v>956</v>
      </c>
      <c r="D5146"/>
      <c r="E5146" s="1" t="str">
        <f t="shared" si="819"/>
        <v xml:space="preserve">gcmin:lollingite  gcmin:localitycount  956. </v>
      </c>
    </row>
    <row r="5147" spans="1:5" ht="30" x14ac:dyDescent="0.25">
      <c r="A5147" s="1" t="s">
        <v>2718</v>
      </c>
      <c r="B5147" s="1" t="s">
        <v>598</v>
      </c>
      <c r="C5147" s="1" t="s">
        <v>2732</v>
      </c>
      <c r="D5147" s="1" t="str">
        <f t="shared" ref="D5147:D5148" si="823">""""&amp;C5147&amp;""""</f>
        <v>"FeAs&lt;sub&gt;2&lt;/sub&gt;"</v>
      </c>
      <c r="E5147" s="1" t="str">
        <f t="shared" si="819"/>
        <v xml:space="preserve">gcmin:lollingite  gcmin:rruffchemistry  "FeAs&lt;sub&gt;2&lt;/sub&gt;". </v>
      </c>
    </row>
    <row r="5148" spans="1:5" ht="30" x14ac:dyDescent="0.25">
      <c r="A5148" s="1" t="s">
        <v>2718</v>
      </c>
      <c r="B5148" s="1" t="s">
        <v>606</v>
      </c>
      <c r="C5148" s="1" t="s">
        <v>2735</v>
      </c>
      <c r="D5148" s="1" t="str">
        <f t="shared" si="823"/>
        <v>"IUPAC: Iron diarsenide"</v>
      </c>
      <c r="E5148" s="1" t="str">
        <f t="shared" si="819"/>
        <v xml:space="preserve">gcmin:lollingite  gcmin:iupacchemname  "IUPAC: Iron diarsenide". </v>
      </c>
    </row>
    <row r="5149" spans="1:5" x14ac:dyDescent="0.25">
      <c r="A5149" t="s">
        <v>2089</v>
      </c>
      <c r="B5149" t="s">
        <v>4</v>
      </c>
      <c r="C5149">
        <v>1804</v>
      </c>
      <c r="D5149"/>
      <c r="E5149" s="1" t="str">
        <f t="shared" si="819"/>
        <v xml:space="preserve">gcmin:low-calciumpyroxene  gcmin:localitycount  1804. </v>
      </c>
    </row>
    <row r="5150" spans="1:5" ht="45" x14ac:dyDescent="0.25">
      <c r="A5150" s="1" t="s">
        <v>2089</v>
      </c>
      <c r="B5150" s="1" t="s">
        <v>15</v>
      </c>
      <c r="C5150" s="1" t="s">
        <v>2736</v>
      </c>
      <c r="D5150" s="1" t="str">
        <f>""""&amp;C5150&amp;""""</f>
        <v>"Low-calcium pyroxene"</v>
      </c>
      <c r="E5150" s="1" t="str">
        <f t="shared" si="819"/>
        <v xml:space="preserve">gcmin:low-calciumpyroxene  rdfs:label  "Low-calcium pyroxene". </v>
      </c>
    </row>
    <row r="5151" spans="1:5" ht="30" x14ac:dyDescent="0.25">
      <c r="A5151" t="s">
        <v>2089</v>
      </c>
      <c r="B5151" t="s">
        <v>7</v>
      </c>
      <c r="C5151" t="s">
        <v>2737</v>
      </c>
      <c r="D5151"/>
      <c r="E5151" s="1" t="str">
        <f t="shared" si="819"/>
        <v xml:space="preserve">gcmin:low-calciumpyroxene  skos:exactMatch  &lt;https://www.mindat.org/1:1:47878:4&gt;. </v>
      </c>
    </row>
    <row r="5152" spans="1:5" ht="30" x14ac:dyDescent="0.25">
      <c r="A5152" t="s">
        <v>2089</v>
      </c>
      <c r="B5152" t="s">
        <v>23</v>
      </c>
      <c r="C5152" t="s">
        <v>43</v>
      </c>
      <c r="D5152"/>
      <c r="E5152" s="1" t="str">
        <f t="shared" si="819"/>
        <v xml:space="preserve">gcmin:low-calciumpyroxene  skos:broader  &lt;https://w3id.org/geochem/1.0/mingroup/9767&gt;. </v>
      </c>
    </row>
    <row r="5153" spans="1:5" ht="45" x14ac:dyDescent="0.25">
      <c r="A5153" s="1" t="s">
        <v>2089</v>
      </c>
      <c r="B5153" s="1" t="s">
        <v>17</v>
      </c>
      <c r="C5153" s="1" t="s">
        <v>2736</v>
      </c>
      <c r="D5153" s="1" t="str">
        <f>""""&amp;C5153&amp;""""</f>
        <v>"Low-calcium pyroxene"</v>
      </c>
      <c r="E5153" s="1" t="str">
        <f t="shared" si="819"/>
        <v xml:space="preserve">gcmin:low-calciumpyroxene  skos:prefLabel  "Low-calcium pyroxene". </v>
      </c>
    </row>
    <row r="5154" spans="1:5" x14ac:dyDescent="0.25">
      <c r="A5154" t="s">
        <v>2089</v>
      </c>
      <c r="B5154" t="s">
        <v>11</v>
      </c>
      <c r="C5154" t="s">
        <v>12</v>
      </c>
      <c r="D5154"/>
      <c r="E5154" s="1" t="str">
        <f t="shared" si="819"/>
        <v xml:space="preserve">gcmin:low-calciumpyroxene  rdf:type  skos:Concept. </v>
      </c>
    </row>
    <row r="5155" spans="1:5" x14ac:dyDescent="0.25">
      <c r="A5155" t="s">
        <v>2089</v>
      </c>
      <c r="B5155" t="s">
        <v>13</v>
      </c>
      <c r="C5155" t="s">
        <v>77</v>
      </c>
      <c r="D5155"/>
      <c r="E5155" s="1" t="str">
        <f t="shared" si="819"/>
        <v xml:space="preserve">gcmin:low-calciumpyroxene  skos:inScheme  gcmin:conceptScheme. </v>
      </c>
    </row>
    <row r="5156" spans="1:5" ht="45" x14ac:dyDescent="0.25">
      <c r="A5156" s="1" t="s">
        <v>2089</v>
      </c>
      <c r="B5156" s="1" t="s">
        <v>19</v>
      </c>
      <c r="C5156" s="1" t="s">
        <v>32</v>
      </c>
      <c r="E5156" s="1" t="str">
        <f t="shared" si="819"/>
        <v xml:space="preserve">gcmin:low-calciumpyroxene  dcterm:source  gcmin:SMRadditions. </v>
      </c>
    </row>
    <row r="5157" spans="1:5" ht="45" x14ac:dyDescent="0.25">
      <c r="A5157" s="1" t="s">
        <v>2089</v>
      </c>
      <c r="B5157" s="1" t="s">
        <v>5</v>
      </c>
      <c r="C5157" s="1" t="s">
        <v>2738</v>
      </c>
      <c r="D5157" s="1" t="str">
        <f t="shared" ref="D5157:D5159" si="824">""""&amp;C5157&amp;""""</f>
        <v>"Low-calcium pyroxene (often abbreviated as LCP) is an important term in petrology for pyroxene low in Ca and high in Mg and Fe."</v>
      </c>
      <c r="E5157" s="1" t="str">
        <f t="shared" si="819"/>
        <v xml:space="preserve">gcmin:low-calciumpyroxene  rdfs:comment  "Low-calcium pyroxene (often abbreviated as LCP) is an important term in petrology for pyroxene low in Ca and high in Mg and Fe.". </v>
      </c>
    </row>
    <row r="5158" spans="1:5" ht="45" x14ac:dyDescent="0.25">
      <c r="A5158" s="1" t="s">
        <v>2089</v>
      </c>
      <c r="B5158" s="1" t="s">
        <v>26</v>
      </c>
      <c r="C5158" s="1" t="s">
        <v>2739</v>
      </c>
      <c r="D5158" s="1" t="str">
        <f t="shared" si="824"/>
        <v>"https://www.mindat.org/min-47878.html"</v>
      </c>
      <c r="E5158" s="1" t="str">
        <f t="shared" si="819"/>
        <v xml:space="preserve">gcmin:low-calciumpyroxene  gcmin:mindaturl  "https://www.mindat.org/min-47878.html". </v>
      </c>
    </row>
    <row r="5159" spans="1:5" ht="45" x14ac:dyDescent="0.25">
      <c r="A5159" s="1" t="s">
        <v>2089</v>
      </c>
      <c r="B5159" s="1" t="s">
        <v>21</v>
      </c>
      <c r="C5159" s="1" t="s">
        <v>2740</v>
      </c>
      <c r="D5159" s="1" t="str">
        <f t="shared" si="824"/>
        <v>"min-47878"</v>
      </c>
      <c r="E5159" s="1" t="str">
        <f t="shared" si="819"/>
        <v xml:space="preserve">gcmin:low-calciumpyroxene  gcmin:mindatid  "min-47878". </v>
      </c>
    </row>
    <row r="5160" spans="1:5" ht="30" x14ac:dyDescent="0.25">
      <c r="A5160" t="s">
        <v>2741</v>
      </c>
      <c r="B5160" t="s">
        <v>7</v>
      </c>
      <c r="C5160" t="s">
        <v>2742</v>
      </c>
      <c r="D5160"/>
      <c r="E5160" s="1" t="str">
        <f t="shared" si="819"/>
        <v xml:space="preserve">gcmin:mackinawite  skos:exactMatch  &lt;http://www.wikidata.org/entity/Q417794&gt;. </v>
      </c>
    </row>
    <row r="5161" spans="1:5" ht="30" x14ac:dyDescent="0.25">
      <c r="A5161" s="1" t="s">
        <v>2741</v>
      </c>
      <c r="B5161" s="1" t="s">
        <v>21</v>
      </c>
      <c r="C5161" s="1" t="s">
        <v>2743</v>
      </c>
      <c r="D5161" s="1" t="str">
        <f t="shared" ref="D5161:D5166" si="825">""""&amp;C5161&amp;""""</f>
        <v>"min-2512"</v>
      </c>
      <c r="E5161" s="1" t="str">
        <f t="shared" si="819"/>
        <v xml:space="preserve">gcmin:mackinawite  gcmin:mindatid  "min-2512". </v>
      </c>
    </row>
    <row r="5162" spans="1:5" ht="30" x14ac:dyDescent="0.25">
      <c r="A5162" s="1" t="s">
        <v>2741</v>
      </c>
      <c r="B5162" s="1" t="s">
        <v>587</v>
      </c>
      <c r="C5162" s="1" t="s">
        <v>2744</v>
      </c>
      <c r="D5162" s="1" t="str">
        <f t="shared" si="825"/>
        <v>"Mackinawite"</v>
      </c>
      <c r="E5162" s="1" t="str">
        <f t="shared" si="819"/>
        <v xml:space="preserve">gcmin:mackinawite  gcmin:rruffnameplain  "Mackinawite". </v>
      </c>
    </row>
    <row r="5163" spans="1:5" ht="30" x14ac:dyDescent="0.25">
      <c r="A5163" s="1" t="s">
        <v>2741</v>
      </c>
      <c r="B5163" s="1" t="s">
        <v>581</v>
      </c>
      <c r="C5163" s="1" t="s">
        <v>2745</v>
      </c>
      <c r="D5163" s="1" t="str">
        <f t="shared" si="825"/>
        <v>"R060388 | R070302"</v>
      </c>
      <c r="E5163" s="1" t="str">
        <f t="shared" si="819"/>
        <v xml:space="preserve">gcmin:mackinawite  gcmin:rruffids  "R060388 | R070302". </v>
      </c>
    </row>
    <row r="5164" spans="1:5" ht="60" x14ac:dyDescent="0.25">
      <c r="A5164" s="1" t="s">
        <v>2741</v>
      </c>
      <c r="B5164" s="1" t="s">
        <v>593</v>
      </c>
      <c r="C5164" s="1" t="s">
        <v>2746</v>
      </c>
      <c r="D5164" s="1" t="str">
        <f t="shared" si="825"/>
        <v>"Evans H T, Milton C, Chao E C T, Adler I, Mead C, Ingram B, Berner R A (1964) Valleriite and the new iron sulfide, mackinawite, U.S. Geological Survey Professional Paper 475-D, 64-69"</v>
      </c>
      <c r="E5164" s="1" t="str">
        <f t="shared" si="819"/>
        <v xml:space="preserve">gcmin:mackinawite  gcmin:statusnotes  "Evans H T, Milton C, Chao E C T, Adler I, Mead C, Ingram B, Berner R A (1964) Valleriite and the new iron sulfide, mackinawite, U.S. Geological Survey Professional Paper 475-D, 64-69". </v>
      </c>
    </row>
    <row r="5165" spans="1:5" ht="30" x14ac:dyDescent="0.25">
      <c r="A5165" s="1" t="s">
        <v>2741</v>
      </c>
      <c r="B5165" s="1" t="s">
        <v>15</v>
      </c>
      <c r="C5165" s="1" t="s">
        <v>2744</v>
      </c>
      <c r="D5165" s="1" t="str">
        <f t="shared" si="825"/>
        <v>"Mackinawite"</v>
      </c>
      <c r="E5165" s="1" t="str">
        <f t="shared" si="819"/>
        <v xml:space="preserve">gcmin:mackinawite  rdfs:label  "Mackinawite". </v>
      </c>
    </row>
    <row r="5166" spans="1:5" ht="30" x14ac:dyDescent="0.25">
      <c r="A5166" s="1" t="s">
        <v>2741</v>
      </c>
      <c r="B5166" s="1" t="s">
        <v>598</v>
      </c>
      <c r="C5166" s="1" t="s">
        <v>2747</v>
      </c>
      <c r="D5166" s="1" t="str">
        <f t="shared" si="825"/>
        <v>"(Fe,Ni)&lt;sub&gt;1-1.07&lt;/sub&gt;S"</v>
      </c>
      <c r="E5166" s="1" t="str">
        <f t="shared" si="819"/>
        <v xml:space="preserve">gcmin:mackinawite  gcmin:rruffchemistry  "(Fe,Ni)&lt;sub&gt;1-1.07&lt;/sub&gt;S". </v>
      </c>
    </row>
    <row r="5167" spans="1:5" x14ac:dyDescent="0.25">
      <c r="A5167" t="s">
        <v>2741</v>
      </c>
      <c r="B5167" t="s">
        <v>4</v>
      </c>
      <c r="C5167">
        <v>535</v>
      </c>
      <c r="D5167"/>
      <c r="E5167" s="1" t="str">
        <f t="shared" si="819"/>
        <v xml:space="preserve">gcmin:mackinawite  gcmin:localitycount  535. </v>
      </c>
    </row>
    <row r="5168" spans="1:5" ht="30" x14ac:dyDescent="0.25">
      <c r="A5168" s="1" t="s">
        <v>2741</v>
      </c>
      <c r="B5168" s="1" t="s">
        <v>579</v>
      </c>
      <c r="C5168" s="1" t="s">
        <v>792</v>
      </c>
      <c r="D5168" s="1" t="str">
        <f>""""&amp;C5168&amp;""""</f>
        <v>"tetragonal"</v>
      </c>
      <c r="E5168" s="1" t="str">
        <f t="shared" si="819"/>
        <v xml:space="preserve">gcmin:mackinawite  gcmin:crystalsystem  "tetragonal". </v>
      </c>
    </row>
    <row r="5169" spans="1:5" x14ac:dyDescent="0.25">
      <c r="A5169" t="s">
        <v>2741</v>
      </c>
      <c r="B5169" t="s">
        <v>7</v>
      </c>
      <c r="C5169" t="s">
        <v>2748</v>
      </c>
      <c r="D5169"/>
      <c r="E5169" s="1" t="str">
        <f t="shared" si="819"/>
        <v xml:space="preserve">gcmin:mackinawite  skos:exactMatch  gsqmin:mackinawite. </v>
      </c>
    </row>
    <row r="5170" spans="1:5" ht="30" x14ac:dyDescent="0.25">
      <c r="A5170" s="1" t="s">
        <v>2741</v>
      </c>
      <c r="B5170" s="1" t="s">
        <v>590</v>
      </c>
      <c r="C5170" s="1" t="s">
        <v>643</v>
      </c>
      <c r="D5170" s="1" t="str">
        <f>""""&amp;C5170&amp;""""</f>
        <v>"Approved"</v>
      </c>
      <c r="E5170" s="1" t="str">
        <f t="shared" si="819"/>
        <v xml:space="preserve">gcmin:mackinawite  gcmin:imastatus  "Approved". </v>
      </c>
    </row>
    <row r="5171" spans="1:5" x14ac:dyDescent="0.25">
      <c r="A5171" t="s">
        <v>2741</v>
      </c>
      <c r="B5171" t="s">
        <v>13</v>
      </c>
      <c r="C5171" t="s">
        <v>77</v>
      </c>
      <c r="D5171"/>
      <c r="E5171" s="1" t="str">
        <f t="shared" si="819"/>
        <v xml:space="preserve">gcmin:mackinawite  skos:inScheme  gcmin:conceptScheme. </v>
      </c>
    </row>
    <row r="5172" spans="1:5" ht="30" x14ac:dyDescent="0.25">
      <c r="A5172" s="1" t="s">
        <v>2741</v>
      </c>
      <c r="B5172" s="1" t="s">
        <v>26</v>
      </c>
      <c r="C5172" s="1" t="s">
        <v>2749</v>
      </c>
      <c r="D5172" s="1" t="str">
        <f>""""&amp;C5172&amp;""""</f>
        <v>"http://www.mindat.org/min-2512.html"</v>
      </c>
      <c r="E5172" s="1" t="str">
        <f t="shared" si="819"/>
        <v xml:space="preserve">gcmin:mackinawite  gcmin:mindaturl  "http://www.mindat.org/min-2512.html". </v>
      </c>
    </row>
    <row r="5173" spans="1:5" x14ac:dyDescent="0.25">
      <c r="A5173" t="s">
        <v>2741</v>
      </c>
      <c r="B5173" t="s">
        <v>7</v>
      </c>
      <c r="C5173" t="s">
        <v>2750</v>
      </c>
      <c r="D5173"/>
      <c r="E5173" s="1" t="str">
        <f t="shared" si="819"/>
        <v xml:space="preserve">gcmin:mackinawite  skos:exactMatch  &lt;https://www.mindat.org/1:1:2512:2&gt;. </v>
      </c>
    </row>
    <row r="5174" spans="1:5" ht="30" x14ac:dyDescent="0.25">
      <c r="A5174" s="1" t="s">
        <v>2741</v>
      </c>
      <c r="B5174" s="1" t="s">
        <v>17</v>
      </c>
      <c r="C5174" s="1" t="s">
        <v>2744</v>
      </c>
      <c r="D5174" s="1" t="str">
        <f t="shared" ref="D5174:D5178" si="826">""""&amp;C5174&amp;""""</f>
        <v>"Mackinawite"</v>
      </c>
      <c r="E5174" s="1" t="str">
        <f t="shared" si="819"/>
        <v xml:space="preserve">gcmin:mackinawite  skos:prefLabel  "Mackinawite". </v>
      </c>
    </row>
    <row r="5175" spans="1:5" ht="30" x14ac:dyDescent="0.25">
      <c r="A5175" s="1" t="s">
        <v>2741</v>
      </c>
      <c r="B5175" s="1" t="s">
        <v>604</v>
      </c>
      <c r="C5175" s="1" t="s">
        <v>2751</v>
      </c>
      <c r="D5175" s="1" t="str">
        <f t="shared" si="826"/>
        <v>"Metal sulfide (M = S) with Ni, Fe, Co, PGE, etc."</v>
      </c>
      <c r="E5175" s="1" t="str">
        <f t="shared" si="819"/>
        <v xml:space="preserve">gcmin:mackinawite  gcmin:strunzlabel  "Metal sulfide (M = S) with Ni, Fe, Co, PGE, etc.". </v>
      </c>
    </row>
    <row r="5176" spans="1:5" ht="30" x14ac:dyDescent="0.25">
      <c r="A5176" s="1" t="s">
        <v>2741</v>
      </c>
      <c r="B5176" s="1" t="s">
        <v>588</v>
      </c>
      <c r="C5176" s="1" t="s">
        <v>2752</v>
      </c>
      <c r="D5176" s="1" t="str">
        <f t="shared" si="826"/>
        <v>"Fe | Ni | S"</v>
      </c>
      <c r="E5176" s="1" t="str">
        <f t="shared" si="819"/>
        <v xml:space="preserve">gcmin:mackinawite  gcmin:chemistryelements  "Fe | Ni | S". </v>
      </c>
    </row>
    <row r="5177" spans="1:5" ht="30" x14ac:dyDescent="0.25">
      <c r="A5177" s="1" t="s">
        <v>2741</v>
      </c>
      <c r="B5177" s="1" t="s">
        <v>586</v>
      </c>
      <c r="C5177" s="1">
        <v>1964</v>
      </c>
      <c r="D5177" s="1" t="str">
        <f t="shared" si="826"/>
        <v>"1964"</v>
      </c>
      <c r="E5177" s="1" t="str">
        <f t="shared" si="819"/>
        <v xml:space="preserve">gcmin:mackinawite  gcmin:wikipediadate  "1964". </v>
      </c>
    </row>
    <row r="5178" spans="1:5" ht="30" x14ac:dyDescent="0.25">
      <c r="A5178" s="1" t="s">
        <v>2741</v>
      </c>
      <c r="B5178" s="1" t="s">
        <v>577</v>
      </c>
      <c r="C5178" s="1" t="s">
        <v>2753</v>
      </c>
      <c r="D5178" s="1" t="str">
        <f t="shared" si="826"/>
        <v>"http://www.webmineral.com/data/Mackinawite.shtml"</v>
      </c>
      <c r="E5178" s="1" t="str">
        <f t="shared" si="819"/>
        <v xml:space="preserve">gcmin:mackinawite  gcmin:webmineralurl  "http://www.webmineral.com/data/Mackinawite.shtml". </v>
      </c>
    </row>
    <row r="5179" spans="1:5" x14ac:dyDescent="0.25">
      <c r="A5179" t="s">
        <v>2741</v>
      </c>
      <c r="B5179" t="s">
        <v>23</v>
      </c>
      <c r="C5179" t="s">
        <v>216</v>
      </c>
      <c r="D5179"/>
      <c r="E5179" s="1" t="str">
        <f t="shared" si="819"/>
        <v xml:space="preserve">gcmin:mackinawite  skos:broader  strunz:s02_CC. </v>
      </c>
    </row>
    <row r="5180" spans="1:5" x14ac:dyDescent="0.25">
      <c r="A5180" t="s">
        <v>2741</v>
      </c>
      <c r="B5180" t="s">
        <v>23</v>
      </c>
      <c r="C5180" t="s">
        <v>2578</v>
      </c>
      <c r="D5180"/>
      <c r="E5180" s="1" t="str">
        <f t="shared" si="819"/>
        <v xml:space="preserve">gcmin:mackinawite  skos:broader  gcmin:ironsulfide. </v>
      </c>
    </row>
    <row r="5181" spans="1:5" ht="30" x14ac:dyDescent="0.25">
      <c r="A5181" s="1" t="s">
        <v>2741</v>
      </c>
      <c r="B5181" s="1" t="s">
        <v>601</v>
      </c>
      <c r="C5181" s="1" t="s">
        <v>2744</v>
      </c>
      <c r="D5181" s="1" t="str">
        <f t="shared" ref="D5181:D5184" si="827">""""&amp;C5181&amp;""""</f>
        <v>"Mackinawite"</v>
      </c>
      <c r="E5181" s="1" t="str">
        <f t="shared" si="819"/>
        <v xml:space="preserve">gcmin:mackinawite  gcmin:rruffnamehtml  "Mackinawite". </v>
      </c>
    </row>
    <row r="5182" spans="1:5" ht="45" x14ac:dyDescent="0.25">
      <c r="A5182" s="1" t="s">
        <v>2741</v>
      </c>
      <c r="B5182" s="1" t="s">
        <v>602</v>
      </c>
      <c r="C5182" s="1" t="s">
        <v>2754</v>
      </c>
      <c r="D5182" s="1" t="str">
        <f t="shared" si="827"/>
        <v>"https://www.handbookofmineralogy.org/pdfs/mackinawite.pdf"</v>
      </c>
      <c r="E5182" s="1" t="str">
        <f t="shared" si="819"/>
        <v xml:space="preserve">gcmin:mackinawite  gcmin:handbookofmineralogyurl  "https://www.handbookofmineralogy.org/pdfs/mackinawite.pdf". </v>
      </c>
    </row>
    <row r="5183" spans="1:5" ht="30" x14ac:dyDescent="0.25">
      <c r="A5183" s="1" t="s">
        <v>2741</v>
      </c>
      <c r="B5183" s="1" t="s">
        <v>575</v>
      </c>
      <c r="C5183" s="1" t="s">
        <v>2755</v>
      </c>
      <c r="D5183" s="1" t="str">
        <f t="shared" si="827"/>
        <v>"02.CC.25"</v>
      </c>
      <c r="E5183" s="1" t="str">
        <f t="shared" si="819"/>
        <v xml:space="preserve">gcmin:mackinawite  gcmin:strunzcodeV10  "02.CC.25". </v>
      </c>
    </row>
    <row r="5184" spans="1:5" ht="30" x14ac:dyDescent="0.25">
      <c r="A5184" s="1" t="s">
        <v>2741</v>
      </c>
      <c r="B5184" s="1" t="s">
        <v>116</v>
      </c>
      <c r="C5184" s="1" t="s">
        <v>2756</v>
      </c>
      <c r="D5184" s="1" t="str">
        <f t="shared" si="827"/>
        <v>"(Fe,Ni)&lt;sub&gt;1+x&lt;/sub&gt;S (x = 0-0.07)"</v>
      </c>
      <c r="E5184" s="1" t="str">
        <f t="shared" si="819"/>
        <v xml:space="preserve">gcmin:mackinawite  gcmin:imachemistry  "(Fe,Ni)&lt;sub&gt;1+x&lt;/sub&gt;S (x = 0-0.07)". </v>
      </c>
    </row>
    <row r="5185" spans="1:5" x14ac:dyDescent="0.25">
      <c r="A5185" t="s">
        <v>2741</v>
      </c>
      <c r="B5185" t="s">
        <v>11</v>
      </c>
      <c r="C5185" t="s">
        <v>12</v>
      </c>
      <c r="D5185"/>
      <c r="E5185" s="1" t="str">
        <f t="shared" si="819"/>
        <v xml:space="preserve">gcmin:mackinawite  rdf:type  skos:Concept. </v>
      </c>
    </row>
    <row r="5186" spans="1:5" ht="30" x14ac:dyDescent="0.25">
      <c r="A5186" s="1" t="s">
        <v>2757</v>
      </c>
      <c r="B5186" s="1" t="s">
        <v>606</v>
      </c>
      <c r="C5186" s="1" t="s">
        <v>2758</v>
      </c>
      <c r="D5186" s="1" t="str">
        <f t="shared" ref="D5186:D5189" si="828">""""&amp;C5186&amp;""""</f>
        <v>"IUPAC: Magnesium carbonate"</v>
      </c>
      <c r="E5186" s="1" t="str">
        <f t="shared" si="819"/>
        <v xml:space="preserve">gcmin:magnesite  gcmin:iupacchemname  "IUPAC: Magnesium carbonate". </v>
      </c>
    </row>
    <row r="5187" spans="1:5" ht="30" x14ac:dyDescent="0.25">
      <c r="A5187" s="1" t="s">
        <v>2757</v>
      </c>
      <c r="B5187" s="1" t="s">
        <v>26</v>
      </c>
      <c r="C5187" s="1" t="s">
        <v>2759</v>
      </c>
      <c r="D5187" s="1" t="str">
        <f t="shared" si="828"/>
        <v>"http://www.mindat.org/min-2482.html"</v>
      </c>
      <c r="E5187" s="1" t="str">
        <f t="shared" ref="E5187:E5250" si="829">A5187 &amp; "  " &amp; B5187 &amp; "  " &amp; IF(ISBLANK(D5187),C5187, D5187) &amp; ". "</f>
        <v xml:space="preserve">gcmin:magnesite  gcmin:mindaturl  "http://www.mindat.org/min-2482.html". </v>
      </c>
    </row>
    <row r="5188" spans="1:5" ht="30" x14ac:dyDescent="0.25">
      <c r="A5188" s="1" t="s">
        <v>2757</v>
      </c>
      <c r="B5188" s="1" t="s">
        <v>587</v>
      </c>
      <c r="C5188" s="1" t="s">
        <v>2760</v>
      </c>
      <c r="D5188" s="1" t="str">
        <f t="shared" si="828"/>
        <v>"Magnesite"</v>
      </c>
      <c r="E5188" s="1" t="str">
        <f t="shared" si="829"/>
        <v xml:space="preserve">gcmin:magnesite  gcmin:rruffnameplain  "Magnesite". </v>
      </c>
    </row>
    <row r="5189" spans="1:5" ht="30" x14ac:dyDescent="0.25">
      <c r="A5189" s="1" t="s">
        <v>2757</v>
      </c>
      <c r="B5189" s="1" t="s">
        <v>584</v>
      </c>
      <c r="C5189" s="1" t="s">
        <v>1390</v>
      </c>
      <c r="D5189" s="1" t="str">
        <f t="shared" si="828"/>
        <v>"Calcite"</v>
      </c>
      <c r="E5189" s="1" t="str">
        <f t="shared" si="829"/>
        <v xml:space="preserve">gcmin:magnesite  gcmin:structuralgroup  "Calcite". </v>
      </c>
    </row>
    <row r="5190" spans="1:5" x14ac:dyDescent="0.25">
      <c r="A5190" t="s">
        <v>2757</v>
      </c>
      <c r="B5190" t="s">
        <v>7</v>
      </c>
      <c r="C5190" t="s">
        <v>2761</v>
      </c>
      <c r="D5190"/>
      <c r="E5190" s="1" t="str">
        <f t="shared" si="829"/>
        <v xml:space="preserve">gcmin:magnesite  skos:exactMatch  &lt;https://www.mindat.org/1:1:2482:8&gt;. </v>
      </c>
    </row>
    <row r="5191" spans="1:5" ht="30" x14ac:dyDescent="0.25">
      <c r="A5191" s="1" t="s">
        <v>2757</v>
      </c>
      <c r="B5191" s="1" t="s">
        <v>593</v>
      </c>
      <c r="C5191" s="1" t="s">
        <v>2762</v>
      </c>
      <c r="D5191" s="1" t="str">
        <f t="shared" ref="D5191:D5192" si="830">""""&amp;C5191&amp;""""</f>
        <v>"Karsten D L G (1808) Erd-und steinarten, magnesit, in Mineralogische Tabellen 2nd ed., (Berlin) 48-48"</v>
      </c>
      <c r="E5191" s="1" t="str">
        <f t="shared" si="829"/>
        <v xml:space="preserve">gcmin:magnesite  gcmin:statusnotes  "Karsten D L G (1808) Erd-und steinarten, magnesit, in Mineralogische Tabellen 2nd ed., (Berlin) 48-48". </v>
      </c>
    </row>
    <row r="5192" spans="1:5" ht="30" x14ac:dyDescent="0.25">
      <c r="A5192" s="1" t="s">
        <v>2757</v>
      </c>
      <c r="B5192" s="1" t="s">
        <v>598</v>
      </c>
      <c r="C5192" s="1" t="s">
        <v>2763</v>
      </c>
      <c r="D5192" s="1" t="str">
        <f t="shared" si="830"/>
        <v>"MgCO&lt;sub&gt;3&lt;/sub&gt;"</v>
      </c>
      <c r="E5192" s="1" t="str">
        <f t="shared" si="829"/>
        <v xml:space="preserve">gcmin:magnesite  gcmin:rruffchemistry  "MgCO&lt;sub&gt;3&lt;/sub&gt;". </v>
      </c>
    </row>
    <row r="5193" spans="1:5" x14ac:dyDescent="0.25">
      <c r="A5193" t="s">
        <v>2757</v>
      </c>
      <c r="B5193" t="s">
        <v>7</v>
      </c>
      <c r="C5193" t="s">
        <v>2764</v>
      </c>
      <c r="D5193"/>
      <c r="E5193" s="1" t="str">
        <f t="shared" si="829"/>
        <v xml:space="preserve">gcmin:magnesite  skos:exactMatch  gsqmin:magnesite. </v>
      </c>
    </row>
    <row r="5194" spans="1:5" ht="30" x14ac:dyDescent="0.25">
      <c r="A5194" s="1" t="s">
        <v>2757</v>
      </c>
      <c r="B5194" s="1" t="s">
        <v>581</v>
      </c>
      <c r="C5194" s="1" t="s">
        <v>2765</v>
      </c>
      <c r="D5194" s="1" t="str">
        <f t="shared" ref="D5194:D5195" si="831">""""&amp;C5194&amp;""""</f>
        <v>"R040114 | R050443 | R050676"</v>
      </c>
      <c r="E5194" s="1" t="str">
        <f t="shared" si="829"/>
        <v xml:space="preserve">gcmin:magnesite  gcmin:rruffids  "R040114 | R050443 | R050676". </v>
      </c>
    </row>
    <row r="5195" spans="1:5" ht="30" x14ac:dyDescent="0.25">
      <c r="A5195" s="1" t="s">
        <v>2757</v>
      </c>
      <c r="B5195" s="1" t="s">
        <v>575</v>
      </c>
      <c r="C5195" s="1" t="s">
        <v>1401</v>
      </c>
      <c r="D5195" s="1" t="str">
        <f t="shared" si="831"/>
        <v>"05.AB.05"</v>
      </c>
      <c r="E5195" s="1" t="str">
        <f t="shared" si="829"/>
        <v xml:space="preserve">gcmin:magnesite  gcmin:strunzcodeV10  "05.AB.05". </v>
      </c>
    </row>
    <row r="5196" spans="1:5" x14ac:dyDescent="0.25">
      <c r="A5196" t="s">
        <v>2757</v>
      </c>
      <c r="B5196" t="s">
        <v>13</v>
      </c>
      <c r="C5196" t="s">
        <v>77</v>
      </c>
      <c r="D5196"/>
      <c r="E5196" s="1" t="str">
        <f t="shared" si="829"/>
        <v xml:space="preserve">gcmin:magnesite  skos:inScheme  gcmin:conceptScheme. </v>
      </c>
    </row>
    <row r="5197" spans="1:5" ht="30" x14ac:dyDescent="0.25">
      <c r="A5197" s="1" t="s">
        <v>2757</v>
      </c>
      <c r="B5197" s="1" t="s">
        <v>116</v>
      </c>
      <c r="C5197" s="1" t="s">
        <v>2766</v>
      </c>
      <c r="D5197" s="1" t="str">
        <f>""""&amp;C5197&amp;""""</f>
        <v>"Mg(CO&lt;sub&gt;3&lt;/sub&gt;)"</v>
      </c>
      <c r="E5197" s="1" t="str">
        <f t="shared" si="829"/>
        <v xml:space="preserve">gcmin:magnesite  gcmin:imachemistry  "Mg(CO&lt;sub&gt;3&lt;/sub&gt;)". </v>
      </c>
    </row>
    <row r="5198" spans="1:5" ht="30" x14ac:dyDescent="0.25">
      <c r="A5198" t="s">
        <v>2757</v>
      </c>
      <c r="B5198" t="s">
        <v>7</v>
      </c>
      <c r="C5198" t="s">
        <v>2767</v>
      </c>
      <c r="D5198"/>
      <c r="E5198" s="1" t="str">
        <f t="shared" si="829"/>
        <v xml:space="preserve">gcmin:magnesite  skos:exactMatch  &lt;http://www.wikidata.org/entity/Q425450&gt;. </v>
      </c>
    </row>
    <row r="5199" spans="1:5" x14ac:dyDescent="0.25">
      <c r="A5199" t="s">
        <v>2757</v>
      </c>
      <c r="B5199" t="s">
        <v>4</v>
      </c>
      <c r="C5199">
        <v>1827</v>
      </c>
      <c r="D5199"/>
      <c r="E5199" s="1" t="str">
        <f t="shared" si="829"/>
        <v xml:space="preserve">gcmin:magnesite  gcmin:localitycount  1827. </v>
      </c>
    </row>
    <row r="5200" spans="1:5" ht="30" x14ac:dyDescent="0.25">
      <c r="A5200" s="1" t="s">
        <v>2757</v>
      </c>
      <c r="B5200" s="1" t="s">
        <v>579</v>
      </c>
      <c r="C5200" s="1" t="s">
        <v>750</v>
      </c>
      <c r="D5200" s="1" t="str">
        <f t="shared" ref="D5200:D5201" si="832">""""&amp;C5200&amp;""""</f>
        <v>"hexagonal"</v>
      </c>
      <c r="E5200" s="1" t="str">
        <f t="shared" si="829"/>
        <v xml:space="preserve">gcmin:magnesite  gcmin:crystalsystem  "hexagonal". </v>
      </c>
    </row>
    <row r="5201" spans="1:5" ht="30" x14ac:dyDescent="0.25">
      <c r="A5201" s="1" t="s">
        <v>2757</v>
      </c>
      <c r="B5201" s="1" t="s">
        <v>604</v>
      </c>
      <c r="C5201" s="1" t="s">
        <v>870</v>
      </c>
      <c r="D5201" s="1" t="str">
        <f t="shared" si="832"/>
        <v>"Carbonate without additional anions, without H2O, Alkali-earth (and other M2+) carbonates"</v>
      </c>
      <c r="E5201" s="1" t="str">
        <f t="shared" si="829"/>
        <v xml:space="preserve">gcmin:magnesite  gcmin:strunzlabel  "Carbonate without additional anions, without H2O, Alkali-earth (and other M2+) carbonates". </v>
      </c>
    </row>
    <row r="5202" spans="1:5" x14ac:dyDescent="0.25">
      <c r="A5202" t="s">
        <v>2757</v>
      </c>
      <c r="B5202" t="s">
        <v>11</v>
      </c>
      <c r="C5202" t="s">
        <v>12</v>
      </c>
      <c r="D5202"/>
      <c r="E5202" s="1" t="str">
        <f t="shared" si="829"/>
        <v xml:space="preserve">gcmin:magnesite  rdf:type  skos:Concept. </v>
      </c>
    </row>
    <row r="5203" spans="1:5" ht="30" x14ac:dyDescent="0.25">
      <c r="A5203" s="1" t="s">
        <v>2757</v>
      </c>
      <c r="B5203" s="1" t="s">
        <v>610</v>
      </c>
      <c r="C5203" s="1" t="s">
        <v>1394</v>
      </c>
      <c r="D5203" s="1" t="str">
        <f t="shared" ref="D5203:D5206" si="833">""""&amp;C5203&amp;""""</f>
        <v>"calcite"</v>
      </c>
      <c r="E5203" s="1" t="str">
        <f t="shared" si="829"/>
        <v xml:space="preserve">gcmin:magnesite  gcmin:fleischersgroup  "calcite". </v>
      </c>
    </row>
    <row r="5204" spans="1:5" ht="45" x14ac:dyDescent="0.25">
      <c r="A5204" s="1" t="s">
        <v>2757</v>
      </c>
      <c r="B5204" s="1" t="s">
        <v>602</v>
      </c>
      <c r="C5204" s="1" t="s">
        <v>2768</v>
      </c>
      <c r="D5204" s="1" t="str">
        <f t="shared" si="833"/>
        <v>"https://www.handbookofmineralogy.org/pdfs/magnesite.pdf"</v>
      </c>
      <c r="E5204" s="1" t="str">
        <f t="shared" si="829"/>
        <v xml:space="preserve">gcmin:magnesite  gcmin:handbookofmineralogyurl  "https://www.handbookofmineralogy.org/pdfs/magnesite.pdf". </v>
      </c>
    </row>
    <row r="5205" spans="1:5" ht="30" x14ac:dyDescent="0.25">
      <c r="A5205" s="1" t="s">
        <v>2757</v>
      </c>
      <c r="B5205" s="1" t="s">
        <v>588</v>
      </c>
      <c r="C5205" s="1" t="s">
        <v>2769</v>
      </c>
      <c r="D5205" s="1" t="str">
        <f t="shared" si="833"/>
        <v>"Mg | C | O"</v>
      </c>
      <c r="E5205" s="1" t="str">
        <f t="shared" si="829"/>
        <v xml:space="preserve">gcmin:magnesite  gcmin:chemistryelements  "Mg | C | O". </v>
      </c>
    </row>
    <row r="5206" spans="1:5" ht="30" x14ac:dyDescent="0.25">
      <c r="A5206" s="1" t="s">
        <v>2757</v>
      </c>
      <c r="B5206" s="1" t="s">
        <v>15</v>
      </c>
      <c r="C5206" s="1" t="s">
        <v>2760</v>
      </c>
      <c r="D5206" s="1" t="str">
        <f t="shared" si="833"/>
        <v>"Magnesite"</v>
      </c>
      <c r="E5206" s="1" t="str">
        <f t="shared" si="829"/>
        <v xml:space="preserve">gcmin:magnesite  rdfs:label  "Magnesite". </v>
      </c>
    </row>
    <row r="5207" spans="1:5" ht="30" x14ac:dyDescent="0.25">
      <c r="A5207" t="s">
        <v>2757</v>
      </c>
      <c r="B5207" t="s">
        <v>23</v>
      </c>
      <c r="C5207" t="s">
        <v>99</v>
      </c>
      <c r="D5207"/>
      <c r="E5207" s="1" t="str">
        <f t="shared" si="829"/>
        <v xml:space="preserve">gcmin:magnesite  skos:broader  &lt;https://w3id.org/geochem/1.0/mingroup/29161&gt;. </v>
      </c>
    </row>
    <row r="5208" spans="1:5" ht="30" x14ac:dyDescent="0.25">
      <c r="A5208" s="1" t="s">
        <v>2757</v>
      </c>
      <c r="B5208" s="1" t="s">
        <v>17</v>
      </c>
      <c r="C5208" s="1" t="s">
        <v>2760</v>
      </c>
      <c r="D5208" s="1" t="str">
        <f t="shared" ref="D5208:D5218" si="834">""""&amp;C5208&amp;""""</f>
        <v>"Magnesite"</v>
      </c>
      <c r="E5208" s="1" t="str">
        <f t="shared" si="829"/>
        <v xml:space="preserve">gcmin:magnesite  skos:prefLabel  "Magnesite". </v>
      </c>
    </row>
    <row r="5209" spans="1:5" ht="30" x14ac:dyDescent="0.25">
      <c r="A5209" s="1" t="s">
        <v>2757</v>
      </c>
      <c r="B5209" s="1" t="s">
        <v>601</v>
      </c>
      <c r="C5209" s="1" t="s">
        <v>2760</v>
      </c>
      <c r="D5209" s="1" t="str">
        <f t="shared" si="834"/>
        <v>"Magnesite"</v>
      </c>
      <c r="E5209" s="1" t="str">
        <f t="shared" si="829"/>
        <v xml:space="preserve">gcmin:magnesite  gcmin:rruffnamehtml  "Magnesite". </v>
      </c>
    </row>
    <row r="5210" spans="1:5" ht="30" x14ac:dyDescent="0.25">
      <c r="A5210" s="1" t="s">
        <v>2757</v>
      </c>
      <c r="B5210" s="1" t="s">
        <v>586</v>
      </c>
      <c r="C5210" s="1">
        <v>1808</v>
      </c>
      <c r="D5210" s="1" t="str">
        <f t="shared" si="834"/>
        <v>"1808"</v>
      </c>
      <c r="E5210" s="1" t="str">
        <f t="shared" si="829"/>
        <v xml:space="preserve">gcmin:magnesite  gcmin:wikipediadate  "1808". </v>
      </c>
    </row>
    <row r="5211" spans="1:5" ht="30" x14ac:dyDescent="0.25">
      <c r="A5211" s="1" t="s">
        <v>2757</v>
      </c>
      <c r="B5211" s="1" t="s">
        <v>21</v>
      </c>
      <c r="C5211" s="1" t="s">
        <v>2770</v>
      </c>
      <c r="D5211" s="1" t="str">
        <f t="shared" si="834"/>
        <v>"min-2482"</v>
      </c>
      <c r="E5211" s="1" t="str">
        <f t="shared" si="829"/>
        <v xml:space="preserve">gcmin:magnesite  gcmin:mindatid  "min-2482". </v>
      </c>
    </row>
    <row r="5212" spans="1:5" ht="30" x14ac:dyDescent="0.25">
      <c r="A5212" s="1" t="s">
        <v>2757</v>
      </c>
      <c r="B5212" s="1" t="s">
        <v>590</v>
      </c>
      <c r="C5212" s="1" t="s">
        <v>643</v>
      </c>
      <c r="D5212" s="1" t="str">
        <f t="shared" si="834"/>
        <v>"Approved"</v>
      </c>
      <c r="E5212" s="1" t="str">
        <f t="shared" si="829"/>
        <v xml:space="preserve">gcmin:magnesite  gcmin:imastatus  "Approved". </v>
      </c>
    </row>
    <row r="5213" spans="1:5" ht="30" x14ac:dyDescent="0.25">
      <c r="A5213" s="1" t="s">
        <v>2757</v>
      </c>
      <c r="B5213" s="1" t="s">
        <v>577</v>
      </c>
      <c r="C5213" s="1" t="s">
        <v>2771</v>
      </c>
      <c r="D5213" s="1" t="str">
        <f t="shared" si="834"/>
        <v>"http://www.webmineral.com/data/Magnesite.shtml"</v>
      </c>
      <c r="E5213" s="1" t="str">
        <f t="shared" si="829"/>
        <v xml:space="preserve">gcmin:magnesite  gcmin:webmineralurl  "http://www.webmineral.com/data/Magnesite.shtml". </v>
      </c>
    </row>
    <row r="5214" spans="1:5" ht="105" x14ac:dyDescent="0.25">
      <c r="A5214" s="1" t="s">
        <v>2772</v>
      </c>
      <c r="B5214" s="1" t="s">
        <v>593</v>
      </c>
      <c r="C5214" s="1" t="s">
        <v>2773</v>
      </c>
      <c r="D5214" s="1" t="str">
        <f t="shared" si="834"/>
        <v>"Hoffmann C A S (1789) Mineralsystem des Herrn Inspektor Werners mit dessen erlaubnis herausgegeben von C A S Hoffmann. 131) Magnetischer=Eisenstein, Bergmannisches Journal 1, 369-398 Haidinger W (1845) Zweite Klasse: Geogenide. XI. Ordnung, Erze. X. Eisennerz. Magnetit., in Handbuch der Bestimmenden Mineralogie, Bei Braum?ller and Seidel (Wien) 546-555"</v>
      </c>
      <c r="E5214" s="1" t="str">
        <f t="shared" si="829"/>
        <v xml:space="preserve">gcmin:magnetite  gcmin:statusnotes  "Hoffmann C A S (1789) Mineralsystem des Herrn Inspektor Werners mit dessen erlaubnis herausgegeben von C A S Hoffmann. 131) Magnetischer=Eisenstein, Bergmannisches Journal 1, 369-398 Haidinger W (1845) Zweite Klasse: Geogenide. XI. Ordnung, Erze. X. Eisennerz. Magnetit., in Handbuch der Bestimmenden Mineralogie, Bei Braum?ller and Seidel (Wien) 546-555". </v>
      </c>
    </row>
    <row r="5215" spans="1:5" ht="30" x14ac:dyDescent="0.25">
      <c r="A5215" s="1" t="s">
        <v>2772</v>
      </c>
      <c r="B5215" s="1" t="s">
        <v>116</v>
      </c>
      <c r="C5215" s="1" t="s">
        <v>2774</v>
      </c>
      <c r="D5215" s="1" t="str">
        <f t="shared" si="834"/>
        <v>"Fe&lt;sup&gt;2+&lt;/sup&gt;Fe&lt;sup&gt;3+&lt;/sup&gt;&lt;sub&gt;2&lt;/sub&gt;O&lt;sub&gt;4&lt;/sub&gt;"</v>
      </c>
      <c r="E5215" s="1" t="str">
        <f t="shared" si="829"/>
        <v xml:space="preserve">gcmin:magnetite  gcmin:imachemistry  "Fe&lt;sup&gt;2+&lt;/sup&gt;Fe&lt;sup&gt;3+&lt;/sup&gt;&lt;sub&gt;2&lt;/sub&gt;O&lt;sub&gt;4&lt;/sub&gt;". </v>
      </c>
    </row>
    <row r="5216" spans="1:5" ht="30" x14ac:dyDescent="0.25">
      <c r="A5216" s="1" t="s">
        <v>2772</v>
      </c>
      <c r="B5216" s="1" t="s">
        <v>26</v>
      </c>
      <c r="C5216" s="1" t="s">
        <v>2775</v>
      </c>
      <c r="D5216" s="1" t="str">
        <f t="shared" si="834"/>
        <v>"http://www.mindat.org/min-2538.html"</v>
      </c>
      <c r="E5216" s="1" t="str">
        <f t="shared" si="829"/>
        <v xml:space="preserve">gcmin:magnetite  gcmin:mindaturl  "http://www.mindat.org/min-2538.html". </v>
      </c>
    </row>
    <row r="5217" spans="1:5" ht="30" x14ac:dyDescent="0.25">
      <c r="A5217" s="1" t="s">
        <v>2772</v>
      </c>
      <c r="B5217" s="1" t="s">
        <v>577</v>
      </c>
      <c r="C5217" s="1" t="s">
        <v>2776</v>
      </c>
      <c r="D5217" s="1" t="str">
        <f t="shared" si="834"/>
        <v>"http://www.webmineral.com/data/Magnetite.shtml"</v>
      </c>
      <c r="E5217" s="1" t="str">
        <f t="shared" si="829"/>
        <v xml:space="preserve">gcmin:magnetite  gcmin:webmineralurl  "http://www.webmineral.com/data/Magnetite.shtml". </v>
      </c>
    </row>
    <row r="5218" spans="1:5" ht="30" x14ac:dyDescent="0.25">
      <c r="A5218" s="1" t="s">
        <v>2772</v>
      </c>
      <c r="B5218" s="1" t="s">
        <v>575</v>
      </c>
      <c r="C5218" s="1" t="s">
        <v>1594</v>
      </c>
      <c r="D5218" s="1" t="str">
        <f t="shared" si="834"/>
        <v>"04.BB.05"</v>
      </c>
      <c r="E5218" s="1" t="str">
        <f t="shared" si="829"/>
        <v xml:space="preserve">gcmin:magnetite  gcmin:strunzcodeV10  "04.BB.05". </v>
      </c>
    </row>
    <row r="5219" spans="1:5" x14ac:dyDescent="0.25">
      <c r="A5219" t="s">
        <v>2772</v>
      </c>
      <c r="B5219" t="s">
        <v>13</v>
      </c>
      <c r="C5219" t="s">
        <v>77</v>
      </c>
      <c r="D5219"/>
      <c r="E5219" s="1" t="str">
        <f t="shared" si="829"/>
        <v xml:space="preserve">gcmin:magnetite  skos:inScheme  gcmin:conceptScheme. </v>
      </c>
    </row>
    <row r="5220" spans="1:5" ht="30" x14ac:dyDescent="0.25">
      <c r="A5220" s="1" t="s">
        <v>2772</v>
      </c>
      <c r="B5220" s="1" t="s">
        <v>579</v>
      </c>
      <c r="C5220" s="1" t="s">
        <v>712</v>
      </c>
      <c r="D5220" s="1" t="str">
        <f t="shared" ref="D5220:D5222" si="835">""""&amp;C5220&amp;""""</f>
        <v>"cubic"</v>
      </c>
      <c r="E5220" s="1" t="str">
        <f t="shared" si="829"/>
        <v xml:space="preserve">gcmin:magnetite  gcmin:crystalsystem  "cubic". </v>
      </c>
    </row>
    <row r="5221" spans="1:5" ht="30" x14ac:dyDescent="0.25">
      <c r="A5221" s="1" t="s">
        <v>2772</v>
      </c>
      <c r="B5221" s="1" t="s">
        <v>606</v>
      </c>
      <c r="C5221" s="1" t="s">
        <v>2777</v>
      </c>
      <c r="D5221" s="1" t="str">
        <f t="shared" si="835"/>
        <v>"IUPAC: IronII diironIII tetraoxide"</v>
      </c>
      <c r="E5221" s="1" t="str">
        <f t="shared" si="829"/>
        <v xml:space="preserve">gcmin:magnetite  gcmin:iupacchemname  "IUPAC: IronII diironIII tetraoxide". </v>
      </c>
    </row>
    <row r="5222" spans="1:5" ht="30" x14ac:dyDescent="0.25">
      <c r="A5222" s="1" t="s">
        <v>2772</v>
      </c>
      <c r="B5222" s="1" t="s">
        <v>586</v>
      </c>
      <c r="C5222" s="1">
        <v>1789</v>
      </c>
      <c r="D5222" s="1" t="str">
        <f t="shared" si="835"/>
        <v>"1789"</v>
      </c>
      <c r="E5222" s="1" t="str">
        <f t="shared" si="829"/>
        <v xml:space="preserve">gcmin:magnetite  gcmin:wikipediadate  "1789". </v>
      </c>
    </row>
    <row r="5223" spans="1:5" x14ac:dyDescent="0.25">
      <c r="A5223" t="s">
        <v>2772</v>
      </c>
      <c r="B5223" t="s">
        <v>7</v>
      </c>
      <c r="C5223" t="s">
        <v>2778</v>
      </c>
      <c r="D5223"/>
      <c r="E5223" s="1" t="str">
        <f t="shared" si="829"/>
        <v xml:space="preserve">gcmin:magnetite  skos:exactMatch  &lt;https://www.mindat.org/1:1:2538:2&gt;. </v>
      </c>
    </row>
    <row r="5224" spans="1:5" ht="30" x14ac:dyDescent="0.25">
      <c r="A5224" s="1" t="s">
        <v>2772</v>
      </c>
      <c r="B5224" s="1" t="s">
        <v>598</v>
      </c>
      <c r="C5224" s="1" t="s">
        <v>2774</v>
      </c>
      <c r="D5224" s="1" t="str">
        <f>""""&amp;C5224&amp;""""</f>
        <v>"Fe&lt;sup&gt;2+&lt;/sup&gt;Fe&lt;sup&gt;3+&lt;/sup&gt;&lt;sub&gt;2&lt;/sub&gt;O&lt;sub&gt;4&lt;/sub&gt;"</v>
      </c>
      <c r="E5224" s="1" t="str">
        <f t="shared" si="829"/>
        <v xml:space="preserve">gcmin:magnetite  gcmin:rruffchemistry  "Fe&lt;sup&gt;2+&lt;/sup&gt;Fe&lt;sup&gt;3+&lt;/sup&gt;&lt;sub&gt;2&lt;/sub&gt;O&lt;sub&gt;4&lt;/sub&gt;". </v>
      </c>
    </row>
    <row r="5225" spans="1:5" x14ac:dyDescent="0.25">
      <c r="A5225" t="s">
        <v>2772</v>
      </c>
      <c r="B5225" t="s">
        <v>11</v>
      </c>
      <c r="C5225" t="s">
        <v>12</v>
      </c>
      <c r="D5225"/>
      <c r="E5225" s="1" t="str">
        <f t="shared" si="829"/>
        <v xml:space="preserve">gcmin:magnetite  rdf:type  skos:Concept. </v>
      </c>
    </row>
    <row r="5226" spans="1:5" ht="30" x14ac:dyDescent="0.25">
      <c r="A5226" s="1" t="s">
        <v>2772</v>
      </c>
      <c r="B5226" s="1" t="s">
        <v>581</v>
      </c>
      <c r="C5226" s="1" t="s">
        <v>2779</v>
      </c>
      <c r="D5226" s="1" t="str">
        <f t="shared" ref="D5226:D5227" si="836">""""&amp;C5226&amp;""""</f>
        <v>"R060191 | R060222 | R060656 | R061111 | R080025 | R140861"</v>
      </c>
      <c r="E5226" s="1" t="str">
        <f t="shared" si="829"/>
        <v xml:space="preserve">gcmin:magnetite  gcmin:rruffids  "R060191 | R060222 | R060656 | R061111 | R080025 | R140861". </v>
      </c>
    </row>
    <row r="5227" spans="1:5" ht="30" x14ac:dyDescent="0.25">
      <c r="A5227" s="1" t="s">
        <v>2772</v>
      </c>
      <c r="B5227" s="1" t="s">
        <v>610</v>
      </c>
      <c r="C5227" s="1" t="s">
        <v>1589</v>
      </c>
      <c r="D5227" s="1" t="str">
        <f t="shared" si="836"/>
        <v>"spinel"</v>
      </c>
      <c r="E5227" s="1" t="str">
        <f t="shared" si="829"/>
        <v xml:space="preserve">gcmin:magnetite  gcmin:fleischersgroup  "spinel". </v>
      </c>
    </row>
    <row r="5228" spans="1:5" x14ac:dyDescent="0.25">
      <c r="A5228" t="s">
        <v>2772</v>
      </c>
      <c r="B5228" t="s">
        <v>4</v>
      </c>
      <c r="C5228">
        <v>18487</v>
      </c>
      <c r="D5228"/>
      <c r="E5228" s="1" t="str">
        <f t="shared" si="829"/>
        <v xml:space="preserve">gcmin:magnetite  gcmin:localitycount  18487. </v>
      </c>
    </row>
    <row r="5229" spans="1:5" ht="30" x14ac:dyDescent="0.25">
      <c r="A5229" s="1" t="s">
        <v>2772</v>
      </c>
      <c r="B5229" s="1" t="s">
        <v>587</v>
      </c>
      <c r="C5229" s="1" t="s">
        <v>2780</v>
      </c>
      <c r="D5229" s="1" t="str">
        <f t="shared" ref="D5229:D5232" si="837">""""&amp;C5229&amp;""""</f>
        <v>"Magnetite"</v>
      </c>
      <c r="E5229" s="1" t="str">
        <f t="shared" si="829"/>
        <v xml:space="preserve">gcmin:magnetite  gcmin:rruffnameplain  "Magnetite". </v>
      </c>
    </row>
    <row r="5230" spans="1:5" ht="30" x14ac:dyDescent="0.25">
      <c r="A5230" s="1" t="s">
        <v>2772</v>
      </c>
      <c r="B5230" s="1" t="s">
        <v>590</v>
      </c>
      <c r="C5230" s="1" t="s">
        <v>675</v>
      </c>
      <c r="D5230" s="1" t="str">
        <f t="shared" si="837"/>
        <v>"Grandfathered|Approved"</v>
      </c>
      <c r="E5230" s="1" t="str">
        <f t="shared" si="829"/>
        <v xml:space="preserve">gcmin:magnetite  gcmin:imastatus  "Grandfathered|Approved". </v>
      </c>
    </row>
    <row r="5231" spans="1:5" ht="45" x14ac:dyDescent="0.25">
      <c r="A5231" s="1" t="s">
        <v>2772</v>
      </c>
      <c r="B5231" s="1" t="s">
        <v>602</v>
      </c>
      <c r="C5231" s="1" t="s">
        <v>2781</v>
      </c>
      <c r="D5231" s="1" t="str">
        <f t="shared" si="837"/>
        <v>"https://www.handbookofmineralogy.org/pdfs/magnetite.pdf"</v>
      </c>
      <c r="E5231" s="1" t="str">
        <f t="shared" si="829"/>
        <v xml:space="preserve">gcmin:magnetite  gcmin:handbookofmineralogyurl  "https://www.handbookofmineralogy.org/pdfs/magnetite.pdf". </v>
      </c>
    </row>
    <row r="5232" spans="1:5" ht="30" x14ac:dyDescent="0.25">
      <c r="A5232" s="1" t="s">
        <v>2772</v>
      </c>
      <c r="B5232" s="1" t="s">
        <v>604</v>
      </c>
      <c r="C5232" s="1" t="s">
        <v>1581</v>
      </c>
      <c r="D5232" s="1" t="str">
        <f t="shared" si="837"/>
        <v>"Oxide, Metal: Oxygen = 3:4 and similar, With only medium-sized cations"</v>
      </c>
      <c r="E5232" s="1" t="str">
        <f t="shared" si="829"/>
        <v xml:space="preserve">gcmin:magnetite  gcmin:strunzlabel  "Oxide, Metal: Oxygen = 3:4 and similar, With only medium-sized cations". </v>
      </c>
    </row>
    <row r="5233" spans="1:5" ht="30" x14ac:dyDescent="0.25">
      <c r="A5233" t="s">
        <v>2772</v>
      </c>
      <c r="B5233" t="s">
        <v>23</v>
      </c>
      <c r="C5233" t="s">
        <v>508</v>
      </c>
      <c r="D5233"/>
      <c r="E5233" s="1" t="str">
        <f t="shared" si="829"/>
        <v xml:space="preserve">gcmin:magnetite  skos:broader  &lt;https://w3id.org/geochem/1.0/mingroup/52933&gt;. </v>
      </c>
    </row>
    <row r="5234" spans="1:5" ht="30" x14ac:dyDescent="0.25">
      <c r="A5234" s="1" t="s">
        <v>2772</v>
      </c>
      <c r="B5234" s="1" t="s">
        <v>21</v>
      </c>
      <c r="C5234" s="1" t="s">
        <v>2782</v>
      </c>
      <c r="D5234" s="1" t="str">
        <f t="shared" ref="D5234:D5238" si="838">""""&amp;C5234&amp;""""</f>
        <v>"min-2538"</v>
      </c>
      <c r="E5234" s="1" t="str">
        <f t="shared" si="829"/>
        <v xml:space="preserve">gcmin:magnetite  gcmin:mindatid  "min-2538". </v>
      </c>
    </row>
    <row r="5235" spans="1:5" ht="30" x14ac:dyDescent="0.25">
      <c r="A5235" s="1" t="s">
        <v>2772</v>
      </c>
      <c r="B5235" s="1" t="s">
        <v>601</v>
      </c>
      <c r="C5235" s="1" t="s">
        <v>2780</v>
      </c>
      <c r="D5235" s="1" t="str">
        <f t="shared" si="838"/>
        <v>"Magnetite"</v>
      </c>
      <c r="E5235" s="1" t="str">
        <f t="shared" si="829"/>
        <v xml:space="preserve">gcmin:magnetite  gcmin:rruffnamehtml  "Magnetite". </v>
      </c>
    </row>
    <row r="5236" spans="1:5" ht="30" x14ac:dyDescent="0.25">
      <c r="A5236" s="1" t="s">
        <v>2772</v>
      </c>
      <c r="B5236" s="1" t="s">
        <v>584</v>
      </c>
      <c r="C5236" s="1" t="s">
        <v>1579</v>
      </c>
      <c r="D5236" s="1" t="str">
        <f t="shared" si="838"/>
        <v>"Spinel"</v>
      </c>
      <c r="E5236" s="1" t="str">
        <f t="shared" si="829"/>
        <v xml:space="preserve">gcmin:magnetite  gcmin:structuralgroup  "Spinel". </v>
      </c>
    </row>
    <row r="5237" spans="1:5" ht="30" x14ac:dyDescent="0.25">
      <c r="A5237" s="1" t="s">
        <v>2772</v>
      </c>
      <c r="B5237" s="1" t="s">
        <v>17</v>
      </c>
      <c r="C5237" s="1" t="s">
        <v>2780</v>
      </c>
      <c r="D5237" s="1" t="str">
        <f t="shared" si="838"/>
        <v>"Magnetite"</v>
      </c>
      <c r="E5237" s="1" t="str">
        <f t="shared" si="829"/>
        <v xml:space="preserve">gcmin:magnetite  skos:prefLabel  "Magnetite". </v>
      </c>
    </row>
    <row r="5238" spans="1:5" ht="30" x14ac:dyDescent="0.25">
      <c r="A5238" s="1" t="s">
        <v>2772</v>
      </c>
      <c r="B5238" s="1" t="s">
        <v>588</v>
      </c>
      <c r="C5238" s="1" t="s">
        <v>2453</v>
      </c>
      <c r="D5238" s="1" t="str">
        <f t="shared" si="838"/>
        <v>"Fe | O"</v>
      </c>
      <c r="E5238" s="1" t="str">
        <f t="shared" si="829"/>
        <v xml:space="preserve">gcmin:magnetite  gcmin:chemistryelements  "Fe | O". </v>
      </c>
    </row>
    <row r="5239" spans="1:5" x14ac:dyDescent="0.25">
      <c r="A5239" t="s">
        <v>2772</v>
      </c>
      <c r="B5239" t="s">
        <v>7</v>
      </c>
      <c r="C5239" t="s">
        <v>2783</v>
      </c>
      <c r="D5239"/>
      <c r="E5239" s="1" t="str">
        <f t="shared" si="829"/>
        <v xml:space="preserve">gcmin:magnetite  skos:exactMatch  &lt;http://www.wikidata.org/entity/Q181395&gt;. </v>
      </c>
    </row>
    <row r="5240" spans="1:5" x14ac:dyDescent="0.25">
      <c r="A5240" t="s">
        <v>2772</v>
      </c>
      <c r="B5240" t="s">
        <v>7</v>
      </c>
      <c r="C5240" t="s">
        <v>2784</v>
      </c>
      <c r="D5240"/>
      <c r="E5240" s="1" t="str">
        <f t="shared" si="829"/>
        <v xml:space="preserve">gcmin:magnetite  skos:exactMatch  gsqmin:magnetite. </v>
      </c>
    </row>
    <row r="5241" spans="1:5" ht="30" x14ac:dyDescent="0.25">
      <c r="A5241" s="1" t="s">
        <v>2772</v>
      </c>
      <c r="B5241" s="1" t="s">
        <v>15</v>
      </c>
      <c r="C5241" s="1" t="s">
        <v>2780</v>
      </c>
      <c r="D5241" s="1" t="str">
        <f>""""&amp;C5241&amp;""""</f>
        <v>"Magnetite"</v>
      </c>
      <c r="E5241" s="1" t="str">
        <f t="shared" si="829"/>
        <v xml:space="preserve">gcmin:magnetite  rdfs:label  "Magnetite". </v>
      </c>
    </row>
    <row r="5242" spans="1:5" ht="30" x14ac:dyDescent="0.25">
      <c r="A5242" t="s">
        <v>2785</v>
      </c>
      <c r="B5242" t="s">
        <v>23</v>
      </c>
      <c r="C5242" t="s">
        <v>222</v>
      </c>
      <c r="D5242"/>
      <c r="E5242" s="1" t="str">
        <f t="shared" si="829"/>
        <v xml:space="preserve">gcmin:malachite  skos:broader  &lt;https://w3id.org/geochem/1.0/mingroup/29327&gt;. </v>
      </c>
    </row>
    <row r="5243" spans="1:5" ht="30" x14ac:dyDescent="0.25">
      <c r="A5243" s="1" t="s">
        <v>2785</v>
      </c>
      <c r="B5243" s="1" t="s">
        <v>17</v>
      </c>
      <c r="C5243" s="1" t="s">
        <v>2786</v>
      </c>
      <c r="D5243" s="1" t="str">
        <f>""""&amp;C5243&amp;""""</f>
        <v>"Malachite"</v>
      </c>
      <c r="E5243" s="1" t="str">
        <f t="shared" si="829"/>
        <v xml:space="preserve">gcmin:malachite  skos:prefLabel  "Malachite". </v>
      </c>
    </row>
    <row r="5244" spans="1:5" x14ac:dyDescent="0.25">
      <c r="A5244" t="s">
        <v>2785</v>
      </c>
      <c r="B5244" t="s">
        <v>7</v>
      </c>
      <c r="C5244" t="s">
        <v>2787</v>
      </c>
      <c r="D5244"/>
      <c r="E5244" s="1" t="str">
        <f t="shared" si="829"/>
        <v xml:space="preserve">gcmin:malachite  skos:exactMatch  &lt;https://www.mindat.org/1:1:2550:4&gt;. </v>
      </c>
    </row>
    <row r="5245" spans="1:5" ht="30" x14ac:dyDescent="0.25">
      <c r="A5245" s="1" t="s">
        <v>2785</v>
      </c>
      <c r="B5245" s="1" t="s">
        <v>598</v>
      </c>
      <c r="C5245" s="1" t="s">
        <v>2788</v>
      </c>
      <c r="D5245" s="1" t="str">
        <f t="shared" ref="D5245:D5251" si="839">""""&amp;C5245&amp;""""</f>
        <v>"Cu&lt;sup&gt;2+&lt;/sup&gt;&lt;sub&gt;2&lt;/sub&gt;CO&lt;sub&gt;3&lt;/sub&gt;(OH)&lt;sub&gt;2&lt;/sub&gt;"</v>
      </c>
      <c r="E5245" s="1" t="str">
        <f t="shared" si="829"/>
        <v xml:space="preserve">gcmin:malachite  gcmin:rruffchemistry  "Cu&lt;sup&gt;2+&lt;/sup&gt;&lt;sub&gt;2&lt;/sub&gt;CO&lt;sub&gt;3&lt;/sub&gt;(OH)&lt;sub&gt;2&lt;/sub&gt;". </v>
      </c>
    </row>
    <row r="5246" spans="1:5" ht="30" x14ac:dyDescent="0.25">
      <c r="A5246" s="1" t="s">
        <v>2785</v>
      </c>
      <c r="B5246" s="1" t="s">
        <v>606</v>
      </c>
      <c r="C5246" s="1" t="s">
        <v>2789</v>
      </c>
      <c r="D5246" s="1" t="str">
        <f t="shared" si="839"/>
        <v>"IUPAC: Dicopper carbonate dihydroxyl"</v>
      </c>
      <c r="E5246" s="1" t="str">
        <f t="shared" si="829"/>
        <v xml:space="preserve">gcmin:malachite  gcmin:iupacchemname  "IUPAC: Dicopper carbonate dihydroxyl". </v>
      </c>
    </row>
    <row r="5247" spans="1:5" ht="30" x14ac:dyDescent="0.25">
      <c r="A5247" s="1" t="s">
        <v>2785</v>
      </c>
      <c r="B5247" s="1" t="s">
        <v>588</v>
      </c>
      <c r="C5247" s="1" t="s">
        <v>1114</v>
      </c>
      <c r="D5247" s="1" t="str">
        <f t="shared" si="839"/>
        <v>"Cu | C | O | H"</v>
      </c>
      <c r="E5247" s="1" t="str">
        <f t="shared" si="829"/>
        <v xml:space="preserve">gcmin:malachite  gcmin:chemistryelements  "Cu | C | O | H". </v>
      </c>
    </row>
    <row r="5248" spans="1:5" ht="30" x14ac:dyDescent="0.25">
      <c r="A5248" s="1" t="s">
        <v>2785</v>
      </c>
      <c r="B5248" s="1" t="s">
        <v>610</v>
      </c>
      <c r="C5248" s="1" t="s">
        <v>2790</v>
      </c>
      <c r="D5248" s="1" t="str">
        <f t="shared" si="839"/>
        <v>"rosasite"</v>
      </c>
      <c r="E5248" s="1" t="str">
        <f t="shared" si="829"/>
        <v xml:space="preserve">gcmin:malachite  gcmin:fleischersgroup  "rosasite". </v>
      </c>
    </row>
    <row r="5249" spans="1:5" ht="30" x14ac:dyDescent="0.25">
      <c r="A5249" s="1" t="s">
        <v>2785</v>
      </c>
      <c r="B5249" s="1" t="s">
        <v>581</v>
      </c>
      <c r="C5249" s="1" t="s">
        <v>2791</v>
      </c>
      <c r="D5249" s="1" t="str">
        <f t="shared" si="839"/>
        <v>"R050531 | R050508"</v>
      </c>
      <c r="E5249" s="1" t="str">
        <f t="shared" si="829"/>
        <v xml:space="preserve">gcmin:malachite  gcmin:rruffids  "R050531 | R050508". </v>
      </c>
    </row>
    <row r="5250" spans="1:5" ht="30" x14ac:dyDescent="0.25">
      <c r="A5250" s="1" t="s">
        <v>2785</v>
      </c>
      <c r="B5250" s="1" t="s">
        <v>575</v>
      </c>
      <c r="C5250" s="1" t="s">
        <v>2792</v>
      </c>
      <c r="D5250" s="1" t="str">
        <f t="shared" si="839"/>
        <v>"05.BA.10"</v>
      </c>
      <c r="E5250" s="1" t="str">
        <f t="shared" si="829"/>
        <v xml:space="preserve">gcmin:malachite  gcmin:strunzcodeV10  "05.BA.10". </v>
      </c>
    </row>
    <row r="5251" spans="1:5" ht="30" x14ac:dyDescent="0.25">
      <c r="A5251" s="1" t="s">
        <v>2785</v>
      </c>
      <c r="B5251" s="1" t="s">
        <v>579</v>
      </c>
      <c r="C5251" s="1" t="s">
        <v>580</v>
      </c>
      <c r="D5251" s="1" t="str">
        <f t="shared" si="839"/>
        <v>"monoclinic"</v>
      </c>
      <c r="E5251" s="1" t="str">
        <f t="shared" ref="E5251:E5314" si="840">A5251 &amp; "  " &amp; B5251 &amp; "  " &amp; IF(ISBLANK(D5251),C5251, D5251) &amp; ". "</f>
        <v xml:space="preserve">gcmin:malachite  gcmin:crystalsystem  "monoclinic". </v>
      </c>
    </row>
    <row r="5252" spans="1:5" x14ac:dyDescent="0.25">
      <c r="A5252" t="s">
        <v>2785</v>
      </c>
      <c r="B5252" t="s">
        <v>11</v>
      </c>
      <c r="C5252" t="s">
        <v>12</v>
      </c>
      <c r="D5252"/>
      <c r="E5252" s="1" t="str">
        <f t="shared" si="840"/>
        <v xml:space="preserve">gcmin:malachite  rdf:type  skos:Concept. </v>
      </c>
    </row>
    <row r="5253" spans="1:5" x14ac:dyDescent="0.25">
      <c r="A5253" t="s">
        <v>2785</v>
      </c>
      <c r="B5253" t="s">
        <v>13</v>
      </c>
      <c r="C5253" t="s">
        <v>77</v>
      </c>
      <c r="D5253"/>
      <c r="E5253" s="1" t="str">
        <f t="shared" si="840"/>
        <v xml:space="preserve">gcmin:malachite  skos:inScheme  gcmin:conceptScheme. </v>
      </c>
    </row>
    <row r="5254" spans="1:5" ht="45" x14ac:dyDescent="0.25">
      <c r="A5254" s="1" t="s">
        <v>2785</v>
      </c>
      <c r="B5254" s="1" t="s">
        <v>602</v>
      </c>
      <c r="C5254" s="1" t="s">
        <v>2793</v>
      </c>
      <c r="D5254" s="1" t="str">
        <f t="shared" ref="D5254:D5256" si="841">""""&amp;C5254&amp;""""</f>
        <v>"https://www.handbookofmineralogy.org/pdfs/malachite.pdf"</v>
      </c>
      <c r="E5254" s="1" t="str">
        <f t="shared" si="840"/>
        <v xml:space="preserve">gcmin:malachite  gcmin:handbookofmineralogyurl  "https://www.handbookofmineralogy.org/pdfs/malachite.pdf". </v>
      </c>
    </row>
    <row r="5255" spans="1:5" ht="30" x14ac:dyDescent="0.25">
      <c r="A5255" s="1" t="s">
        <v>2785</v>
      </c>
      <c r="B5255" s="1" t="s">
        <v>587</v>
      </c>
      <c r="C5255" s="1" t="s">
        <v>2786</v>
      </c>
      <c r="D5255" s="1" t="str">
        <f t="shared" si="841"/>
        <v>"Malachite"</v>
      </c>
      <c r="E5255" s="1" t="str">
        <f t="shared" si="840"/>
        <v xml:space="preserve">gcmin:malachite  gcmin:rruffnameplain  "Malachite". </v>
      </c>
    </row>
    <row r="5256" spans="1:5" ht="30" x14ac:dyDescent="0.25">
      <c r="A5256" s="1" t="s">
        <v>2785</v>
      </c>
      <c r="B5256" s="1" t="s">
        <v>604</v>
      </c>
      <c r="C5256" s="1" t="s">
        <v>1071</v>
      </c>
      <c r="D5256" s="1" t="str">
        <f t="shared" si="841"/>
        <v>"Carbonate with additional anions, without H2O, With Cu, Co, Ni, Zn, Mg, Mn"</v>
      </c>
      <c r="E5256" s="1" t="str">
        <f t="shared" si="840"/>
        <v xml:space="preserve">gcmin:malachite  gcmin:strunzlabel  "Carbonate with additional anions, without H2O, With Cu, Co, Ni, Zn, Mg, Mn". </v>
      </c>
    </row>
    <row r="5257" spans="1:5" x14ac:dyDescent="0.25">
      <c r="A5257" t="s">
        <v>2785</v>
      </c>
      <c r="B5257" t="s">
        <v>4</v>
      </c>
      <c r="C5257">
        <v>14612</v>
      </c>
      <c r="D5257"/>
      <c r="E5257" s="1" t="str">
        <f t="shared" si="840"/>
        <v xml:space="preserve">gcmin:malachite  gcmin:localitycount  14612. </v>
      </c>
    </row>
    <row r="5258" spans="1:5" ht="30" x14ac:dyDescent="0.25">
      <c r="A5258" s="1" t="s">
        <v>2785</v>
      </c>
      <c r="B5258" s="1" t="s">
        <v>577</v>
      </c>
      <c r="C5258" s="1" t="s">
        <v>2794</v>
      </c>
      <c r="D5258" s="1" t="str">
        <f t="shared" ref="D5258:D5263" si="842">""""&amp;C5258&amp;""""</f>
        <v>"http://www.webmineral.com/data/Malachite.shtml"</v>
      </c>
      <c r="E5258" s="1" t="str">
        <f t="shared" si="840"/>
        <v xml:space="preserve">gcmin:malachite  gcmin:webmineralurl  "http://www.webmineral.com/data/Malachite.shtml". </v>
      </c>
    </row>
    <row r="5259" spans="1:5" ht="30" x14ac:dyDescent="0.25">
      <c r="A5259" s="1" t="s">
        <v>2785</v>
      </c>
      <c r="B5259" s="1" t="s">
        <v>601</v>
      </c>
      <c r="C5259" s="1" t="s">
        <v>2786</v>
      </c>
      <c r="D5259" s="1" t="str">
        <f t="shared" si="842"/>
        <v>"Malachite"</v>
      </c>
      <c r="E5259" s="1" t="str">
        <f t="shared" si="840"/>
        <v xml:space="preserve">gcmin:malachite  gcmin:rruffnamehtml  "Malachite". </v>
      </c>
    </row>
    <row r="5260" spans="1:5" ht="30" x14ac:dyDescent="0.25">
      <c r="A5260" s="1" t="s">
        <v>2785</v>
      </c>
      <c r="B5260" s="1" t="s">
        <v>593</v>
      </c>
      <c r="C5260" s="1" t="s">
        <v>2275</v>
      </c>
      <c r="D5260" s="1" t="str">
        <f t="shared" si="842"/>
        <v>"Mineral name has been known since antiquity and predates any formal descriptive publication"</v>
      </c>
      <c r="E5260" s="1" t="str">
        <f t="shared" si="840"/>
        <v xml:space="preserve">gcmin:malachite  gcmin:statusnotes  "Mineral name has been known since antiquity and predates any formal descriptive publication". </v>
      </c>
    </row>
    <row r="5261" spans="1:5" ht="30" x14ac:dyDescent="0.25">
      <c r="A5261" s="1" t="s">
        <v>2785</v>
      </c>
      <c r="B5261" s="1" t="s">
        <v>586</v>
      </c>
      <c r="C5261" s="1">
        <v>1747</v>
      </c>
      <c r="D5261" s="1" t="str">
        <f t="shared" si="842"/>
        <v>"1747"</v>
      </c>
      <c r="E5261" s="1" t="str">
        <f t="shared" si="840"/>
        <v xml:space="preserve">gcmin:malachite  gcmin:wikipediadate  "1747". </v>
      </c>
    </row>
    <row r="5262" spans="1:5" ht="30" x14ac:dyDescent="0.25">
      <c r="A5262" s="1" t="s">
        <v>2785</v>
      </c>
      <c r="B5262" s="1" t="s">
        <v>590</v>
      </c>
      <c r="C5262" s="1" t="s">
        <v>675</v>
      </c>
      <c r="D5262" s="1" t="str">
        <f t="shared" si="842"/>
        <v>"Grandfathered|Approved"</v>
      </c>
      <c r="E5262" s="1" t="str">
        <f t="shared" si="840"/>
        <v xml:space="preserve">gcmin:malachite  gcmin:imastatus  "Grandfathered|Approved". </v>
      </c>
    </row>
    <row r="5263" spans="1:5" ht="30" x14ac:dyDescent="0.25">
      <c r="A5263" s="1" t="s">
        <v>2785</v>
      </c>
      <c r="B5263" s="1" t="s">
        <v>26</v>
      </c>
      <c r="C5263" s="1" t="s">
        <v>2795</v>
      </c>
      <c r="D5263" s="1" t="str">
        <f t="shared" si="842"/>
        <v>"http://www.mindat.org/min-2550.html"</v>
      </c>
      <c r="E5263" s="1" t="str">
        <f t="shared" si="840"/>
        <v xml:space="preserve">gcmin:malachite  gcmin:mindaturl  "http://www.mindat.org/min-2550.html". </v>
      </c>
    </row>
    <row r="5264" spans="1:5" x14ac:dyDescent="0.25">
      <c r="A5264" t="s">
        <v>2785</v>
      </c>
      <c r="B5264" t="s">
        <v>7</v>
      </c>
      <c r="C5264" t="s">
        <v>2796</v>
      </c>
      <c r="D5264"/>
      <c r="E5264" s="1" t="str">
        <f t="shared" si="840"/>
        <v xml:space="preserve">gcmin:malachite  skos:exactMatch  gsqmin:malachite. </v>
      </c>
    </row>
    <row r="5265" spans="1:5" ht="30" x14ac:dyDescent="0.25">
      <c r="A5265" s="1" t="s">
        <v>2785</v>
      </c>
      <c r="B5265" s="1" t="s">
        <v>21</v>
      </c>
      <c r="C5265" s="1" t="s">
        <v>2797</v>
      </c>
      <c r="D5265" s="1" t="str">
        <f t="shared" ref="D5265:D5267" si="843">""""&amp;C5265&amp;""""</f>
        <v>"min-2550"</v>
      </c>
      <c r="E5265" s="1" t="str">
        <f t="shared" si="840"/>
        <v xml:space="preserve">gcmin:malachite  gcmin:mindatid  "min-2550". </v>
      </c>
    </row>
    <row r="5266" spans="1:5" ht="30" x14ac:dyDescent="0.25">
      <c r="A5266" s="1" t="s">
        <v>2785</v>
      </c>
      <c r="B5266" s="1" t="s">
        <v>15</v>
      </c>
      <c r="C5266" s="1" t="s">
        <v>2786</v>
      </c>
      <c r="D5266" s="1" t="str">
        <f t="shared" si="843"/>
        <v>"Malachite"</v>
      </c>
      <c r="E5266" s="1" t="str">
        <f t="shared" si="840"/>
        <v xml:space="preserve">gcmin:malachite  rdfs:label  "Malachite". </v>
      </c>
    </row>
    <row r="5267" spans="1:5" ht="30" x14ac:dyDescent="0.25">
      <c r="A5267" s="1" t="s">
        <v>2785</v>
      </c>
      <c r="B5267" s="1" t="s">
        <v>116</v>
      </c>
      <c r="C5267" s="1" t="s">
        <v>2798</v>
      </c>
      <c r="D5267" s="1" t="str">
        <f t="shared" si="843"/>
        <v>"Cu&lt;sub&gt;2&lt;/sub&gt;(CO&lt;sub&gt;3&lt;/sub&gt;)(OH)&lt;sub&gt;2&lt;/sub&gt;"</v>
      </c>
      <c r="E5267" s="1" t="str">
        <f t="shared" si="840"/>
        <v xml:space="preserve">gcmin:malachite  gcmin:imachemistry  "Cu&lt;sub&gt;2&lt;/sub&gt;(CO&lt;sub&gt;3&lt;/sub&gt;)(OH)&lt;sub&gt;2&lt;/sub&gt;". </v>
      </c>
    </row>
    <row r="5268" spans="1:5" x14ac:dyDescent="0.25">
      <c r="A5268" t="s">
        <v>2785</v>
      </c>
      <c r="B5268" t="s">
        <v>7</v>
      </c>
      <c r="C5268" t="s">
        <v>2799</v>
      </c>
      <c r="D5268"/>
      <c r="E5268" s="1" t="str">
        <f t="shared" si="840"/>
        <v xml:space="preserve">gcmin:malachite  skos:exactMatch  &lt;http://www.wikidata.org/entity/Q164411&gt;. </v>
      </c>
    </row>
    <row r="5269" spans="1:5" ht="30" x14ac:dyDescent="0.25">
      <c r="A5269" s="1" t="s">
        <v>2785</v>
      </c>
      <c r="B5269" s="1" t="s">
        <v>584</v>
      </c>
      <c r="C5269" s="1" t="s">
        <v>2786</v>
      </c>
      <c r="D5269" s="1" t="str">
        <f>""""&amp;C5269&amp;""""</f>
        <v>"Malachite"</v>
      </c>
      <c r="E5269" s="1" t="str">
        <f t="shared" si="840"/>
        <v xml:space="preserve">gcmin:malachite  gcmin:structuralgroup  "Malachite". </v>
      </c>
    </row>
    <row r="5270" spans="1:5" x14ac:dyDescent="0.25">
      <c r="A5270" t="s">
        <v>2800</v>
      </c>
      <c r="B5270" t="s">
        <v>13</v>
      </c>
      <c r="C5270" t="s">
        <v>77</v>
      </c>
      <c r="D5270"/>
      <c r="E5270" s="1" t="str">
        <f t="shared" si="840"/>
        <v xml:space="preserve">gcmin:manganite  skos:inScheme  gcmin:conceptScheme. </v>
      </c>
    </row>
    <row r="5271" spans="1:5" ht="30" x14ac:dyDescent="0.25">
      <c r="A5271" s="1" t="s">
        <v>2800</v>
      </c>
      <c r="B5271" s="1" t="s">
        <v>581</v>
      </c>
      <c r="C5271" s="1" t="s">
        <v>2801</v>
      </c>
      <c r="D5271" s="1" t="str">
        <f>""""&amp;C5271&amp;""""</f>
        <v>"R060827 | R070269 | R070593"</v>
      </c>
      <c r="E5271" s="1" t="str">
        <f t="shared" si="840"/>
        <v xml:space="preserve">gcmin:manganite  gcmin:rruffids  "R060827 | R070269 | R070593". </v>
      </c>
    </row>
    <row r="5272" spans="1:5" x14ac:dyDescent="0.25">
      <c r="A5272" t="s">
        <v>2800</v>
      </c>
      <c r="B5272" t="s">
        <v>7</v>
      </c>
      <c r="C5272" t="s">
        <v>2802</v>
      </c>
      <c r="D5272"/>
      <c r="E5272" s="1" t="str">
        <f t="shared" si="840"/>
        <v xml:space="preserve">gcmin:manganite  skos:exactMatch  &lt;https://www.mindat.org/1:1:2519:1&gt;. </v>
      </c>
    </row>
    <row r="5273" spans="1:5" ht="30" x14ac:dyDescent="0.25">
      <c r="A5273" s="1" t="s">
        <v>2800</v>
      </c>
      <c r="B5273" s="1" t="s">
        <v>587</v>
      </c>
      <c r="C5273" s="1" t="s">
        <v>2803</v>
      </c>
      <c r="D5273" s="1" t="str">
        <f t="shared" ref="D5273:D5275" si="844">""""&amp;C5273&amp;""""</f>
        <v>"Manganite"</v>
      </c>
      <c r="E5273" s="1" t="str">
        <f t="shared" si="840"/>
        <v xml:space="preserve">gcmin:manganite  gcmin:rruffnameplain  "Manganite". </v>
      </c>
    </row>
    <row r="5274" spans="1:5" ht="30" x14ac:dyDescent="0.25">
      <c r="A5274" s="1" t="s">
        <v>2800</v>
      </c>
      <c r="B5274" s="1" t="s">
        <v>26</v>
      </c>
      <c r="C5274" s="1" t="s">
        <v>2804</v>
      </c>
      <c r="D5274" s="1" t="str">
        <f t="shared" si="844"/>
        <v>"http://www.mindat.org/min-2519.html"</v>
      </c>
      <c r="E5274" s="1" t="str">
        <f t="shared" si="840"/>
        <v xml:space="preserve">gcmin:manganite  gcmin:mindaturl  "http://www.mindat.org/min-2519.html". </v>
      </c>
    </row>
    <row r="5275" spans="1:5" ht="30" x14ac:dyDescent="0.25">
      <c r="A5275" s="1" t="s">
        <v>2800</v>
      </c>
      <c r="B5275" s="1" t="s">
        <v>586</v>
      </c>
      <c r="C5275" s="1">
        <v>1826</v>
      </c>
      <c r="D5275" s="1" t="str">
        <f t="shared" si="844"/>
        <v>"1826"</v>
      </c>
      <c r="E5275" s="1" t="str">
        <f t="shared" si="840"/>
        <v xml:space="preserve">gcmin:manganite  gcmin:wikipediadate  "1826". </v>
      </c>
    </row>
    <row r="5276" spans="1:5" x14ac:dyDescent="0.25">
      <c r="A5276" t="s">
        <v>2800</v>
      </c>
      <c r="B5276" t="s">
        <v>7</v>
      </c>
      <c r="C5276" t="s">
        <v>2805</v>
      </c>
      <c r="D5276"/>
      <c r="E5276" s="1" t="str">
        <f t="shared" si="840"/>
        <v xml:space="preserve">gcmin:manganite  skos:exactMatch  gsqmin:manganite. </v>
      </c>
    </row>
    <row r="5277" spans="1:5" ht="30" x14ac:dyDescent="0.25">
      <c r="A5277" s="1" t="s">
        <v>2800</v>
      </c>
      <c r="B5277" s="1" t="s">
        <v>604</v>
      </c>
      <c r="C5277" s="1" t="s">
        <v>1969</v>
      </c>
      <c r="D5277" s="1" t="str">
        <f>""""&amp;C5277&amp;""""</f>
        <v>"Hydroxide (without V or U), Hydroxides with OH, without H2O; chains of edge-sharing octahedra"</v>
      </c>
      <c r="E5277" s="1" t="str">
        <f t="shared" si="840"/>
        <v xml:space="preserve">gcmin:manganite  gcmin:strunzlabel  "Hydroxide (without V or U), Hydroxides with OH, without H2O; chains of edge-sharing octahedra". </v>
      </c>
    </row>
    <row r="5278" spans="1:5" x14ac:dyDescent="0.25">
      <c r="A5278" t="s">
        <v>2800</v>
      </c>
      <c r="B5278" t="s">
        <v>4</v>
      </c>
      <c r="C5278">
        <v>910</v>
      </c>
      <c r="D5278"/>
      <c r="E5278" s="1" t="str">
        <f t="shared" si="840"/>
        <v xml:space="preserve">gcmin:manganite  gcmin:localitycount  910. </v>
      </c>
    </row>
    <row r="5279" spans="1:5" ht="30" x14ac:dyDescent="0.25">
      <c r="A5279" s="1" t="s">
        <v>2800</v>
      </c>
      <c r="B5279" s="1" t="s">
        <v>577</v>
      </c>
      <c r="C5279" s="1" t="s">
        <v>2806</v>
      </c>
      <c r="D5279" s="1" t="str">
        <f>""""&amp;C5279&amp;""""</f>
        <v>"http://www.webmineral.com/data/Manganite.shtml"</v>
      </c>
      <c r="E5279" s="1" t="str">
        <f t="shared" si="840"/>
        <v xml:space="preserve">gcmin:manganite  gcmin:webmineralurl  "http://www.webmineral.com/data/Manganite.shtml". </v>
      </c>
    </row>
    <row r="5280" spans="1:5" x14ac:dyDescent="0.25">
      <c r="A5280" t="s">
        <v>2800</v>
      </c>
      <c r="B5280" t="s">
        <v>11</v>
      </c>
      <c r="C5280" t="s">
        <v>12</v>
      </c>
      <c r="D5280"/>
      <c r="E5280" s="1" t="str">
        <f t="shared" si="840"/>
        <v xml:space="preserve">gcmin:manganite  rdf:type  skos:Concept. </v>
      </c>
    </row>
    <row r="5281" spans="1:5" ht="30" x14ac:dyDescent="0.25">
      <c r="A5281" s="1" t="s">
        <v>2800</v>
      </c>
      <c r="B5281" s="1" t="s">
        <v>17</v>
      </c>
      <c r="C5281" s="1" t="s">
        <v>2803</v>
      </c>
      <c r="D5281" s="1" t="str">
        <f t="shared" ref="D5281:D5284" si="845">""""&amp;C5281&amp;""""</f>
        <v>"Manganite"</v>
      </c>
      <c r="E5281" s="1" t="str">
        <f t="shared" si="840"/>
        <v xml:space="preserve">gcmin:manganite  skos:prefLabel  "Manganite". </v>
      </c>
    </row>
    <row r="5282" spans="1:5" ht="30" x14ac:dyDescent="0.25">
      <c r="A5282" s="1" t="s">
        <v>2800</v>
      </c>
      <c r="B5282" s="1" t="s">
        <v>588</v>
      </c>
      <c r="C5282" s="1" t="s">
        <v>2807</v>
      </c>
      <c r="D5282" s="1" t="str">
        <f t="shared" si="845"/>
        <v>"Mn | O | H"</v>
      </c>
      <c r="E5282" s="1" t="str">
        <f t="shared" si="840"/>
        <v xml:space="preserve">gcmin:manganite  gcmin:chemistryelements  "Mn | O | H". </v>
      </c>
    </row>
    <row r="5283" spans="1:5" ht="30" x14ac:dyDescent="0.25">
      <c r="A5283" s="1" t="s">
        <v>2800</v>
      </c>
      <c r="B5283" s="1" t="s">
        <v>15</v>
      </c>
      <c r="C5283" s="1" t="s">
        <v>2803</v>
      </c>
      <c r="D5283" s="1" t="str">
        <f t="shared" si="845"/>
        <v>"Manganite"</v>
      </c>
      <c r="E5283" s="1" t="str">
        <f t="shared" si="840"/>
        <v xml:space="preserve">gcmin:manganite  rdfs:label  "Manganite". </v>
      </c>
    </row>
    <row r="5284" spans="1:5" ht="30" x14ac:dyDescent="0.25">
      <c r="A5284" s="1" t="s">
        <v>2800</v>
      </c>
      <c r="B5284" s="1" t="s">
        <v>606</v>
      </c>
      <c r="C5284" s="1" t="s">
        <v>2808</v>
      </c>
      <c r="D5284" s="1" t="str">
        <f t="shared" si="845"/>
        <v>"IUPAC: ManganeseIII oxohydroxide"</v>
      </c>
      <c r="E5284" s="1" t="str">
        <f t="shared" si="840"/>
        <v xml:space="preserve">gcmin:manganite  gcmin:iupacchemname  "IUPAC: ManganeseIII oxohydroxide". </v>
      </c>
    </row>
    <row r="5285" spans="1:5" ht="30" x14ac:dyDescent="0.25">
      <c r="A5285" t="s">
        <v>2800</v>
      </c>
      <c r="B5285" t="s">
        <v>7</v>
      </c>
      <c r="C5285" t="s">
        <v>2809</v>
      </c>
      <c r="D5285"/>
      <c r="E5285" s="1" t="str">
        <f t="shared" si="840"/>
        <v xml:space="preserve">gcmin:manganite  skos:exactMatch  &lt;http://www.wikidata.org/entity/Q401047&gt;. </v>
      </c>
    </row>
    <row r="5286" spans="1:5" ht="30" x14ac:dyDescent="0.25">
      <c r="A5286" s="1" t="s">
        <v>2800</v>
      </c>
      <c r="B5286" s="1" t="s">
        <v>116</v>
      </c>
      <c r="C5286" s="1" t="s">
        <v>2810</v>
      </c>
      <c r="D5286" s="1" t="str">
        <f t="shared" ref="D5286:D5289" si="846">""""&amp;C5286&amp;""""</f>
        <v>"Mn&lt;sup&gt;3+&lt;/sup&gt;O(OH)"</v>
      </c>
      <c r="E5286" s="1" t="str">
        <f t="shared" si="840"/>
        <v xml:space="preserve">gcmin:manganite  gcmin:imachemistry  "Mn&lt;sup&gt;3+&lt;/sup&gt;O(OH)". </v>
      </c>
    </row>
    <row r="5287" spans="1:5" ht="30" x14ac:dyDescent="0.25">
      <c r="A5287" s="1" t="s">
        <v>2800</v>
      </c>
      <c r="B5287" s="1" t="s">
        <v>21</v>
      </c>
      <c r="C5287" s="1" t="s">
        <v>2811</v>
      </c>
      <c r="D5287" s="1" t="str">
        <f t="shared" si="846"/>
        <v>"min-2519"</v>
      </c>
      <c r="E5287" s="1" t="str">
        <f t="shared" si="840"/>
        <v xml:space="preserve">gcmin:manganite  gcmin:mindatid  "min-2519". </v>
      </c>
    </row>
    <row r="5288" spans="1:5" ht="30" x14ac:dyDescent="0.25">
      <c r="A5288" s="1" t="s">
        <v>2800</v>
      </c>
      <c r="B5288" s="1" t="s">
        <v>590</v>
      </c>
      <c r="C5288" s="1" t="s">
        <v>675</v>
      </c>
      <c r="D5288" s="1" t="str">
        <f t="shared" si="846"/>
        <v>"Grandfathered|Approved"</v>
      </c>
      <c r="E5288" s="1" t="str">
        <f t="shared" si="840"/>
        <v xml:space="preserve">gcmin:manganite  gcmin:imastatus  "Grandfathered|Approved". </v>
      </c>
    </row>
    <row r="5289" spans="1:5" ht="105" x14ac:dyDescent="0.25">
      <c r="A5289" s="1" t="s">
        <v>2800</v>
      </c>
      <c r="B5289" s="1" t="s">
        <v>593</v>
      </c>
      <c r="C5289" s="1" t="s">
        <v>2812</v>
      </c>
      <c r="D5289" s="1" t="str">
        <f t="shared" si="846"/>
        <v>"Called the prismatoidal manganese ore: Haidinger W (1826) On the crystalline forms and properties of the manganese ores, The Edinburgh Journal of Science 4, 41-50 Named manganite: Turner E (1828) Chemical examination of the oxides of manganese. Part II. On the composition of the ores of manganese described by Mr. Haidinger, The Philosophical Magazine 4, 96-104"</v>
      </c>
      <c r="E5289" s="1" t="str">
        <f t="shared" si="840"/>
        <v xml:space="preserve">gcmin:manganite  gcmin:statusnotes  "Called the prismatoidal manganese ore: Haidinger W (1826) On the crystalline forms and properties of the manganese ores, The Edinburgh Journal of Science 4, 41-50 Named manganite: Turner E (1828) Chemical examination of the oxides of manganese. Part II. On the composition of the ores of manganese described by Mr. Haidinger, The Philosophical Magazine 4, 96-104". </v>
      </c>
    </row>
    <row r="5290" spans="1:5" x14ac:dyDescent="0.25">
      <c r="A5290" t="s">
        <v>2800</v>
      </c>
      <c r="B5290" t="s">
        <v>23</v>
      </c>
      <c r="C5290" t="s">
        <v>358</v>
      </c>
      <c r="D5290"/>
      <c r="E5290" s="1" t="str">
        <f t="shared" si="840"/>
        <v xml:space="preserve">gcmin:manganite  skos:broader  strunz:s04_FD. </v>
      </c>
    </row>
    <row r="5291" spans="1:5" ht="45" x14ac:dyDescent="0.25">
      <c r="A5291" s="1" t="s">
        <v>2800</v>
      </c>
      <c r="B5291" s="1" t="s">
        <v>602</v>
      </c>
      <c r="C5291" s="1" t="s">
        <v>2813</v>
      </c>
      <c r="D5291" s="1" t="str">
        <f t="shared" ref="D5291:D5297" si="847">""""&amp;C5291&amp;""""</f>
        <v>"https://www.handbookofmineralogy.org/pdfs/manganite.pdf"</v>
      </c>
      <c r="E5291" s="1" t="str">
        <f t="shared" si="840"/>
        <v xml:space="preserve">gcmin:manganite  gcmin:handbookofmineralogyurl  "https://www.handbookofmineralogy.org/pdfs/manganite.pdf". </v>
      </c>
    </row>
    <row r="5292" spans="1:5" ht="30" x14ac:dyDescent="0.25">
      <c r="A5292" s="1" t="s">
        <v>2800</v>
      </c>
      <c r="B5292" s="1" t="s">
        <v>598</v>
      </c>
      <c r="C5292" s="1" t="s">
        <v>2810</v>
      </c>
      <c r="D5292" s="1" t="str">
        <f t="shared" si="847"/>
        <v>"Mn&lt;sup&gt;3+&lt;/sup&gt;O(OH)"</v>
      </c>
      <c r="E5292" s="1" t="str">
        <f t="shared" si="840"/>
        <v xml:space="preserve">gcmin:manganite  gcmin:rruffchemistry  "Mn&lt;sup&gt;3+&lt;/sup&gt;O(OH)". </v>
      </c>
    </row>
    <row r="5293" spans="1:5" ht="30" x14ac:dyDescent="0.25">
      <c r="A5293" s="1" t="s">
        <v>2800</v>
      </c>
      <c r="B5293" s="1" t="s">
        <v>579</v>
      </c>
      <c r="C5293" s="1" t="s">
        <v>2814</v>
      </c>
      <c r="D5293" s="1" t="str">
        <f t="shared" si="847"/>
        <v>"monoclinic, orthorhombic"</v>
      </c>
      <c r="E5293" s="1" t="str">
        <f t="shared" si="840"/>
        <v xml:space="preserve">gcmin:manganite  gcmin:crystalsystem  "monoclinic, orthorhombic". </v>
      </c>
    </row>
    <row r="5294" spans="1:5" ht="30" x14ac:dyDescent="0.25">
      <c r="A5294" s="1" t="s">
        <v>2800</v>
      </c>
      <c r="B5294" s="1" t="s">
        <v>575</v>
      </c>
      <c r="C5294" s="1" t="s">
        <v>2815</v>
      </c>
      <c r="D5294" s="1" t="str">
        <f t="shared" si="847"/>
        <v>"04.FD.15"</v>
      </c>
      <c r="E5294" s="1" t="str">
        <f t="shared" si="840"/>
        <v xml:space="preserve">gcmin:manganite  gcmin:strunzcodeV10  "04.FD.15". </v>
      </c>
    </row>
    <row r="5295" spans="1:5" ht="30" x14ac:dyDescent="0.25">
      <c r="A5295" s="1" t="s">
        <v>2800</v>
      </c>
      <c r="B5295" s="1" t="s">
        <v>601</v>
      </c>
      <c r="C5295" s="1" t="s">
        <v>2803</v>
      </c>
      <c r="D5295" s="1" t="str">
        <f t="shared" si="847"/>
        <v>"Manganite"</v>
      </c>
      <c r="E5295" s="1" t="str">
        <f t="shared" si="840"/>
        <v xml:space="preserve">gcmin:manganite  gcmin:rruffnamehtml  "Manganite". </v>
      </c>
    </row>
    <row r="5296" spans="1:5" ht="30" x14ac:dyDescent="0.25">
      <c r="A5296" s="1" t="s">
        <v>2816</v>
      </c>
      <c r="B5296" s="1" t="s">
        <v>21</v>
      </c>
      <c r="C5296" s="1" t="s">
        <v>2817</v>
      </c>
      <c r="D5296" s="1" t="str">
        <f t="shared" si="847"/>
        <v>"min-2571"</v>
      </c>
      <c r="E5296" s="1" t="str">
        <f t="shared" si="840"/>
        <v xml:space="preserve">gcmin:marcasite  gcmin:mindatid  "min-2571". </v>
      </c>
    </row>
    <row r="5297" spans="1:5" ht="30" x14ac:dyDescent="0.25">
      <c r="A5297" s="1" t="s">
        <v>2816</v>
      </c>
      <c r="B5297" s="1" t="s">
        <v>116</v>
      </c>
      <c r="C5297" s="1" t="s">
        <v>2818</v>
      </c>
      <c r="D5297" s="1" t="str">
        <f t="shared" si="847"/>
        <v>"FeS&lt;sub&gt;2&lt;/sub&gt;"</v>
      </c>
      <c r="E5297" s="1" t="str">
        <f t="shared" si="840"/>
        <v xml:space="preserve">gcmin:marcasite  gcmin:imachemistry  "FeS&lt;sub&gt;2&lt;/sub&gt;". </v>
      </c>
    </row>
    <row r="5298" spans="1:5" x14ac:dyDescent="0.25">
      <c r="A5298" t="s">
        <v>2816</v>
      </c>
      <c r="B5298" t="s">
        <v>13</v>
      </c>
      <c r="C5298" t="s">
        <v>77</v>
      </c>
      <c r="D5298"/>
      <c r="E5298" s="1" t="str">
        <f t="shared" si="840"/>
        <v xml:space="preserve">gcmin:marcasite  skos:inScheme  gcmin:conceptScheme. </v>
      </c>
    </row>
    <row r="5299" spans="1:5" ht="30" x14ac:dyDescent="0.25">
      <c r="A5299" s="1" t="s">
        <v>2816</v>
      </c>
      <c r="B5299" s="1" t="s">
        <v>26</v>
      </c>
      <c r="C5299" s="1" t="s">
        <v>2819</v>
      </c>
      <c r="D5299" s="1" t="str">
        <f t="shared" ref="D5299:D5308" si="848">""""&amp;C5299&amp;""""</f>
        <v>"http://www.mindat.org/min-2571.html"</v>
      </c>
      <c r="E5299" s="1" t="str">
        <f t="shared" si="840"/>
        <v xml:space="preserve">gcmin:marcasite  gcmin:mindaturl  "http://www.mindat.org/min-2571.html". </v>
      </c>
    </row>
    <row r="5300" spans="1:5" ht="30" x14ac:dyDescent="0.25">
      <c r="A5300" s="1" t="s">
        <v>2816</v>
      </c>
      <c r="B5300" s="1" t="s">
        <v>588</v>
      </c>
      <c r="C5300" s="1" t="s">
        <v>2820</v>
      </c>
      <c r="D5300" s="1" t="str">
        <f t="shared" si="848"/>
        <v>"Fe | S"</v>
      </c>
      <c r="E5300" s="1" t="str">
        <f t="shared" si="840"/>
        <v xml:space="preserve">gcmin:marcasite  gcmin:chemistryelements  "Fe | S". </v>
      </c>
    </row>
    <row r="5301" spans="1:5" ht="30" x14ac:dyDescent="0.25">
      <c r="A5301" s="1" t="s">
        <v>2816</v>
      </c>
      <c r="B5301" s="1" t="s">
        <v>584</v>
      </c>
      <c r="C5301" s="1" t="s">
        <v>2821</v>
      </c>
      <c r="D5301" s="1" t="str">
        <f t="shared" si="848"/>
        <v>"Marcasite"</v>
      </c>
      <c r="E5301" s="1" t="str">
        <f t="shared" si="840"/>
        <v xml:space="preserve">gcmin:marcasite  gcmin:structuralgroup  "Marcasite". </v>
      </c>
    </row>
    <row r="5302" spans="1:5" ht="30" x14ac:dyDescent="0.25">
      <c r="A5302" s="1" t="s">
        <v>2816</v>
      </c>
      <c r="B5302" s="1" t="s">
        <v>577</v>
      </c>
      <c r="C5302" s="1" t="s">
        <v>2822</v>
      </c>
      <c r="D5302" s="1" t="str">
        <f t="shared" si="848"/>
        <v>"http://www.webmineral.com/data/Marcasite.shtml"</v>
      </c>
      <c r="E5302" s="1" t="str">
        <f t="shared" si="840"/>
        <v xml:space="preserve">gcmin:marcasite  gcmin:webmineralurl  "http://www.webmineral.com/data/Marcasite.shtml". </v>
      </c>
    </row>
    <row r="5303" spans="1:5" ht="30" x14ac:dyDescent="0.25">
      <c r="A5303" s="1" t="s">
        <v>2816</v>
      </c>
      <c r="B5303" s="1" t="s">
        <v>586</v>
      </c>
      <c r="C5303" s="1" t="s">
        <v>700</v>
      </c>
      <c r="D5303" s="1" t="str">
        <f t="shared" si="848"/>
        <v>"old"</v>
      </c>
      <c r="E5303" s="1" t="str">
        <f t="shared" si="840"/>
        <v xml:space="preserve">gcmin:marcasite  gcmin:wikipediadate  "old". </v>
      </c>
    </row>
    <row r="5304" spans="1:5" ht="30" x14ac:dyDescent="0.25">
      <c r="A5304" s="1" t="s">
        <v>2816</v>
      </c>
      <c r="B5304" s="1" t="s">
        <v>610</v>
      </c>
      <c r="C5304" s="1" t="s">
        <v>2823</v>
      </c>
      <c r="D5304" s="1" t="str">
        <f t="shared" si="848"/>
        <v>"Marcasite-L≈llingite-marcasite subgroup"</v>
      </c>
      <c r="E5304" s="1" t="str">
        <f t="shared" si="840"/>
        <v xml:space="preserve">gcmin:marcasite  gcmin:fleischersgroup  "Marcasite-L≈llingite-marcasite subgroup". </v>
      </c>
    </row>
    <row r="5305" spans="1:5" ht="30" x14ac:dyDescent="0.25">
      <c r="A5305" s="1" t="s">
        <v>2816</v>
      </c>
      <c r="B5305" s="1" t="s">
        <v>17</v>
      </c>
      <c r="C5305" s="1" t="s">
        <v>2821</v>
      </c>
      <c r="D5305" s="1" t="str">
        <f t="shared" si="848"/>
        <v>"Marcasite"</v>
      </c>
      <c r="E5305" s="1" t="str">
        <f t="shared" si="840"/>
        <v xml:space="preserve">gcmin:marcasite  skos:prefLabel  "Marcasite". </v>
      </c>
    </row>
    <row r="5306" spans="1:5" ht="30" x14ac:dyDescent="0.25">
      <c r="A5306" s="1" t="s">
        <v>2816</v>
      </c>
      <c r="B5306" s="1" t="s">
        <v>575</v>
      </c>
      <c r="C5306" s="1" t="s">
        <v>2824</v>
      </c>
      <c r="D5306" s="1" t="str">
        <f t="shared" si="848"/>
        <v>"02.EB.10a"</v>
      </c>
      <c r="E5306" s="1" t="str">
        <f t="shared" si="840"/>
        <v xml:space="preserve">gcmin:marcasite  gcmin:strunzcodeV10  "02.EB.10a". </v>
      </c>
    </row>
    <row r="5307" spans="1:5" ht="30" x14ac:dyDescent="0.25">
      <c r="A5307" s="1" t="s">
        <v>2816</v>
      </c>
      <c r="B5307" s="1" t="s">
        <v>601</v>
      </c>
      <c r="C5307" s="1" t="s">
        <v>2821</v>
      </c>
      <c r="D5307" s="1" t="str">
        <f t="shared" si="848"/>
        <v>"Marcasite"</v>
      </c>
      <c r="E5307" s="1" t="str">
        <f t="shared" si="840"/>
        <v xml:space="preserve">gcmin:marcasite  gcmin:rruffnamehtml  "Marcasite". </v>
      </c>
    </row>
    <row r="5308" spans="1:5" ht="30" x14ac:dyDescent="0.25">
      <c r="A5308" s="1" t="s">
        <v>2816</v>
      </c>
      <c r="B5308" s="1" t="s">
        <v>606</v>
      </c>
      <c r="C5308" s="1" t="s">
        <v>2825</v>
      </c>
      <c r="D5308" s="1" t="str">
        <f t="shared" si="848"/>
        <v>"IUPAC: Iron disulfide"</v>
      </c>
      <c r="E5308" s="1" t="str">
        <f t="shared" si="840"/>
        <v xml:space="preserve">gcmin:marcasite  gcmin:iupacchemname  "IUPAC: Iron disulfide". </v>
      </c>
    </row>
    <row r="5309" spans="1:5" x14ac:dyDescent="0.25">
      <c r="A5309" t="s">
        <v>2816</v>
      </c>
      <c r="B5309" t="s">
        <v>11</v>
      </c>
      <c r="C5309" t="s">
        <v>12</v>
      </c>
      <c r="D5309"/>
      <c r="E5309" s="1" t="str">
        <f t="shared" si="840"/>
        <v xml:space="preserve">gcmin:marcasite  rdf:type  skos:Concept. </v>
      </c>
    </row>
    <row r="5310" spans="1:5" ht="30" x14ac:dyDescent="0.25">
      <c r="A5310" s="1" t="s">
        <v>2816</v>
      </c>
      <c r="B5310" s="1" t="s">
        <v>590</v>
      </c>
      <c r="C5310" s="1" t="s">
        <v>675</v>
      </c>
      <c r="D5310" s="1" t="str">
        <f t="shared" ref="D5310:D5311" si="849">""""&amp;C5310&amp;""""</f>
        <v>"Grandfathered|Approved"</v>
      </c>
      <c r="E5310" s="1" t="str">
        <f t="shared" si="840"/>
        <v xml:space="preserve">gcmin:marcasite  gcmin:imastatus  "Grandfathered|Approved". </v>
      </c>
    </row>
    <row r="5311" spans="1:5" ht="30" x14ac:dyDescent="0.25">
      <c r="A5311" s="1" t="s">
        <v>2816</v>
      </c>
      <c r="B5311" s="1" t="s">
        <v>581</v>
      </c>
      <c r="C5311" s="1" t="s">
        <v>2826</v>
      </c>
      <c r="D5311" s="1" t="str">
        <f t="shared" si="849"/>
        <v>"R060882"</v>
      </c>
      <c r="E5311" s="1" t="str">
        <f t="shared" si="840"/>
        <v xml:space="preserve">gcmin:marcasite  gcmin:rruffids  "R060882". </v>
      </c>
    </row>
    <row r="5312" spans="1:5" x14ac:dyDescent="0.25">
      <c r="A5312" t="s">
        <v>2816</v>
      </c>
      <c r="B5312" t="s">
        <v>4</v>
      </c>
      <c r="C5312">
        <v>6744</v>
      </c>
      <c r="D5312"/>
      <c r="E5312" s="1" t="str">
        <f t="shared" si="840"/>
        <v xml:space="preserve">gcmin:marcasite  gcmin:localitycount  6744. </v>
      </c>
    </row>
    <row r="5313" spans="1:5" ht="30" x14ac:dyDescent="0.25">
      <c r="A5313" s="1" t="s">
        <v>2816</v>
      </c>
      <c r="B5313" s="1" t="s">
        <v>579</v>
      </c>
      <c r="C5313" s="1" t="s">
        <v>814</v>
      </c>
      <c r="D5313" s="1" t="str">
        <f>""""&amp;C5313&amp;""""</f>
        <v>"orthorhombic"</v>
      </c>
      <c r="E5313" s="1" t="str">
        <f t="shared" si="840"/>
        <v xml:space="preserve">gcmin:marcasite  gcmin:crystalsystem  "orthorhombic". </v>
      </c>
    </row>
    <row r="5314" spans="1:5" x14ac:dyDescent="0.25">
      <c r="A5314" t="s">
        <v>2816</v>
      </c>
      <c r="B5314" t="s">
        <v>7</v>
      </c>
      <c r="C5314" t="s">
        <v>2827</v>
      </c>
      <c r="D5314"/>
      <c r="E5314" s="1" t="str">
        <f t="shared" si="840"/>
        <v xml:space="preserve">gcmin:marcasite  skos:exactMatch  gsqmin:marcasite. </v>
      </c>
    </row>
    <row r="5315" spans="1:5" ht="30" x14ac:dyDescent="0.25">
      <c r="A5315" t="s">
        <v>2816</v>
      </c>
      <c r="B5315" t="s">
        <v>23</v>
      </c>
      <c r="C5315" t="s">
        <v>202</v>
      </c>
      <c r="D5315"/>
      <c r="E5315" s="1" t="str">
        <f t="shared" ref="E5315:E5378" si="850">A5315 &amp; "  " &amp; B5315 &amp; "  " &amp; IF(ISBLANK(D5315),C5315, D5315) &amp; ". "</f>
        <v xml:space="preserve">gcmin:marcasite  skos:broader  &lt;https://w3id.org/geochem/1.0/mingroup/29308&gt;. </v>
      </c>
    </row>
    <row r="5316" spans="1:5" ht="30" x14ac:dyDescent="0.25">
      <c r="A5316" s="1" t="s">
        <v>2816</v>
      </c>
      <c r="B5316" s="1" t="s">
        <v>604</v>
      </c>
      <c r="C5316" s="1" t="s">
        <v>1026</v>
      </c>
      <c r="D5316" s="1" t="str">
        <f t="shared" ref="D5316:D5320" si="851">""""&amp;C5316&amp;""""</f>
        <v>"Metal sulfide, M: S &lt;= 1:2 with Fe, Co, Ni, PGE, etc."</v>
      </c>
      <c r="E5316" s="1" t="str">
        <f t="shared" si="850"/>
        <v xml:space="preserve">gcmin:marcasite  gcmin:strunzlabel  "Metal sulfide, M: S &lt;= 1:2 with Fe, Co, Ni, PGE, etc.". </v>
      </c>
    </row>
    <row r="5317" spans="1:5" ht="60" x14ac:dyDescent="0.25">
      <c r="A5317" s="1" t="s">
        <v>2816</v>
      </c>
      <c r="B5317" s="1" t="s">
        <v>593</v>
      </c>
      <c r="C5317" s="1" t="s">
        <v>2828</v>
      </c>
      <c r="D5317" s="1" t="str">
        <f t="shared" si="851"/>
        <v>"Mineral name has been known since antiquity and predates any formal descriptive publication. For example: Hill J (1751) Of vitriolic minerals. in A History of the Materia Medica, Longman, Hitch and Hawes (London) 140-147"</v>
      </c>
      <c r="E5317" s="1" t="str">
        <f t="shared" si="850"/>
        <v xml:space="preserve">gcmin:marcasite  gcmin:statusnotes  "Mineral name has been known since antiquity and predates any formal descriptive publication. For example: Hill J (1751) Of vitriolic minerals. in A History of the Materia Medica, Longman, Hitch and Hawes (London) 140-147". </v>
      </c>
    </row>
    <row r="5318" spans="1:5" ht="30" x14ac:dyDescent="0.25">
      <c r="A5318" s="1" t="s">
        <v>2816</v>
      </c>
      <c r="B5318" s="1" t="s">
        <v>587</v>
      </c>
      <c r="C5318" s="1" t="s">
        <v>2821</v>
      </c>
      <c r="D5318" s="1" t="str">
        <f t="shared" si="851"/>
        <v>"Marcasite"</v>
      </c>
      <c r="E5318" s="1" t="str">
        <f t="shared" si="850"/>
        <v xml:space="preserve">gcmin:marcasite  gcmin:rruffnameplain  "Marcasite". </v>
      </c>
    </row>
    <row r="5319" spans="1:5" ht="45" x14ac:dyDescent="0.25">
      <c r="A5319" s="1" t="s">
        <v>2816</v>
      </c>
      <c r="B5319" s="1" t="s">
        <v>602</v>
      </c>
      <c r="C5319" s="1" t="s">
        <v>2829</v>
      </c>
      <c r="D5319" s="1" t="str">
        <f t="shared" si="851"/>
        <v>"https://www.handbookofmineralogy.org/pdfs/marcasite.pdf"</v>
      </c>
      <c r="E5319" s="1" t="str">
        <f t="shared" si="850"/>
        <v xml:space="preserve">gcmin:marcasite  gcmin:handbookofmineralogyurl  "https://www.handbookofmineralogy.org/pdfs/marcasite.pdf". </v>
      </c>
    </row>
    <row r="5320" spans="1:5" ht="30" x14ac:dyDescent="0.25">
      <c r="A5320" s="1" t="s">
        <v>2816</v>
      </c>
      <c r="B5320" s="1" t="s">
        <v>15</v>
      </c>
      <c r="C5320" s="1" t="s">
        <v>2821</v>
      </c>
      <c r="D5320" s="1" t="str">
        <f t="shared" si="851"/>
        <v>"Marcasite"</v>
      </c>
      <c r="E5320" s="1" t="str">
        <f t="shared" si="850"/>
        <v xml:space="preserve">gcmin:marcasite  rdfs:label  "Marcasite". </v>
      </c>
    </row>
    <row r="5321" spans="1:5" x14ac:dyDescent="0.25">
      <c r="A5321" t="s">
        <v>2816</v>
      </c>
      <c r="B5321" t="s">
        <v>7</v>
      </c>
      <c r="C5321" t="s">
        <v>2830</v>
      </c>
      <c r="D5321"/>
      <c r="E5321" s="1" t="str">
        <f t="shared" si="850"/>
        <v xml:space="preserve">gcmin:marcasite  skos:exactMatch  &lt;https://www.mindat.org/1:1:2571:9&gt;. </v>
      </c>
    </row>
    <row r="5322" spans="1:5" ht="30" x14ac:dyDescent="0.25">
      <c r="A5322" s="1" t="s">
        <v>2816</v>
      </c>
      <c r="B5322" s="1" t="s">
        <v>598</v>
      </c>
      <c r="C5322" s="1" t="s">
        <v>2818</v>
      </c>
      <c r="D5322" s="1" t="str">
        <f>""""&amp;C5322&amp;""""</f>
        <v>"FeS&lt;sub&gt;2&lt;/sub&gt;"</v>
      </c>
      <c r="E5322" s="1" t="str">
        <f t="shared" si="850"/>
        <v xml:space="preserve">gcmin:marcasite  gcmin:rruffchemistry  "FeS&lt;sub&gt;2&lt;/sub&gt;". </v>
      </c>
    </row>
    <row r="5323" spans="1:5" x14ac:dyDescent="0.25">
      <c r="A5323" t="s">
        <v>2816</v>
      </c>
      <c r="B5323" t="s">
        <v>23</v>
      </c>
      <c r="C5323" t="s">
        <v>2578</v>
      </c>
      <c r="D5323"/>
      <c r="E5323" s="1" t="str">
        <f t="shared" si="850"/>
        <v xml:space="preserve">gcmin:marcasite  skos:broader  gcmin:ironsulfide. </v>
      </c>
    </row>
    <row r="5324" spans="1:5" x14ac:dyDescent="0.25">
      <c r="A5324" t="s">
        <v>2816</v>
      </c>
      <c r="B5324" t="s">
        <v>7</v>
      </c>
      <c r="C5324" t="s">
        <v>2831</v>
      </c>
      <c r="D5324"/>
      <c r="E5324" s="1" t="str">
        <f t="shared" si="850"/>
        <v xml:space="preserve">gcmin:marcasite  skos:exactMatch  &lt;http://www.wikidata.org/entity/Q409087&gt;. </v>
      </c>
    </row>
    <row r="5325" spans="1:5" x14ac:dyDescent="0.25">
      <c r="A5325" t="s">
        <v>2832</v>
      </c>
      <c r="B5325" t="s">
        <v>7</v>
      </c>
      <c r="C5325" t="s">
        <v>2833</v>
      </c>
      <c r="D5325"/>
      <c r="E5325" s="1" t="str">
        <f t="shared" si="850"/>
        <v xml:space="preserve">gcmin:melanterite  skos:exactMatch  &lt;https://www.mindat.org/1:1:2633:4&gt;. </v>
      </c>
    </row>
    <row r="5326" spans="1:5" ht="30" x14ac:dyDescent="0.25">
      <c r="A5326" s="1" t="s">
        <v>2832</v>
      </c>
      <c r="B5326" s="1" t="s">
        <v>577</v>
      </c>
      <c r="C5326" s="1" t="s">
        <v>2834</v>
      </c>
      <c r="D5326" s="1" t="str">
        <f>""""&amp;C5326&amp;""""</f>
        <v>"http://www.webmineral.com/data/Melanterite.shtml"</v>
      </c>
      <c r="E5326" s="1" t="str">
        <f t="shared" si="850"/>
        <v xml:space="preserve">gcmin:melanterite  gcmin:webmineralurl  "http://www.webmineral.com/data/Melanterite.shtml". </v>
      </c>
    </row>
    <row r="5327" spans="1:5" x14ac:dyDescent="0.25">
      <c r="A5327" t="s">
        <v>2832</v>
      </c>
      <c r="B5327" t="s">
        <v>7</v>
      </c>
      <c r="C5327" t="s">
        <v>2835</v>
      </c>
      <c r="D5327"/>
      <c r="E5327" s="1" t="str">
        <f t="shared" si="850"/>
        <v xml:space="preserve">gcmin:melanterite  skos:exactMatch  gsqmin:melanterite. </v>
      </c>
    </row>
    <row r="5328" spans="1:5" ht="30" x14ac:dyDescent="0.25">
      <c r="A5328" s="1" t="s">
        <v>2832</v>
      </c>
      <c r="B5328" s="1" t="s">
        <v>575</v>
      </c>
      <c r="C5328" s="1" t="s">
        <v>2836</v>
      </c>
      <c r="D5328" s="1" t="str">
        <f t="shared" ref="D5328:D5333" si="852">""""&amp;C5328&amp;""""</f>
        <v>"07.CB.35"</v>
      </c>
      <c r="E5328" s="1" t="str">
        <f t="shared" si="850"/>
        <v xml:space="preserve">gcmin:melanterite  gcmin:strunzcodeV10  "07.CB.35". </v>
      </c>
    </row>
    <row r="5329" spans="1:5" ht="30" x14ac:dyDescent="0.25">
      <c r="A5329" s="1" t="s">
        <v>2832</v>
      </c>
      <c r="B5329" s="1" t="s">
        <v>587</v>
      </c>
      <c r="C5329" s="1" t="s">
        <v>2837</v>
      </c>
      <c r="D5329" s="1" t="str">
        <f t="shared" si="852"/>
        <v>"Melanterite"</v>
      </c>
      <c r="E5329" s="1" t="str">
        <f t="shared" si="850"/>
        <v xml:space="preserve">gcmin:melanterite  gcmin:rruffnameplain  "Melanterite". </v>
      </c>
    </row>
    <row r="5330" spans="1:5" ht="30" x14ac:dyDescent="0.25">
      <c r="A5330" s="1" t="s">
        <v>2832</v>
      </c>
      <c r="B5330" s="1" t="s">
        <v>588</v>
      </c>
      <c r="C5330" s="1" t="s">
        <v>1752</v>
      </c>
      <c r="D5330" s="1" t="str">
        <f t="shared" si="852"/>
        <v>"Fe | S | O | H"</v>
      </c>
      <c r="E5330" s="1" t="str">
        <f t="shared" si="850"/>
        <v xml:space="preserve">gcmin:melanterite  gcmin:chemistryelements  "Fe | S | O | H". </v>
      </c>
    </row>
    <row r="5331" spans="1:5" ht="30" x14ac:dyDescent="0.25">
      <c r="A5331" s="1" t="s">
        <v>2832</v>
      </c>
      <c r="B5331" s="1" t="s">
        <v>586</v>
      </c>
      <c r="C5331" s="1">
        <v>1832</v>
      </c>
      <c r="D5331" s="1" t="str">
        <f t="shared" si="852"/>
        <v>"1832"</v>
      </c>
      <c r="E5331" s="1" t="str">
        <f t="shared" si="850"/>
        <v xml:space="preserve">gcmin:melanterite  gcmin:wikipediadate  "1832". </v>
      </c>
    </row>
    <row r="5332" spans="1:5" ht="30" x14ac:dyDescent="0.25">
      <c r="A5332" s="1" t="s">
        <v>2832</v>
      </c>
      <c r="B5332" s="1" t="s">
        <v>21</v>
      </c>
      <c r="C5332" s="1" t="s">
        <v>2838</v>
      </c>
      <c r="D5332" s="1" t="str">
        <f t="shared" si="852"/>
        <v>"min-2633"</v>
      </c>
      <c r="E5332" s="1" t="str">
        <f t="shared" si="850"/>
        <v xml:space="preserve">gcmin:melanterite  gcmin:mindatid  "min-2633". </v>
      </c>
    </row>
    <row r="5333" spans="1:5" ht="30" x14ac:dyDescent="0.25">
      <c r="A5333" s="1" t="s">
        <v>2832</v>
      </c>
      <c r="B5333" s="1" t="s">
        <v>15</v>
      </c>
      <c r="C5333" s="1" t="s">
        <v>2837</v>
      </c>
      <c r="D5333" s="1" t="str">
        <f t="shared" si="852"/>
        <v>"Melanterite"</v>
      </c>
      <c r="E5333" s="1" t="str">
        <f t="shared" si="850"/>
        <v xml:space="preserve">gcmin:melanterite  rdfs:label  "Melanterite". </v>
      </c>
    </row>
    <row r="5334" spans="1:5" x14ac:dyDescent="0.25">
      <c r="A5334" t="s">
        <v>2832</v>
      </c>
      <c r="B5334" t="s">
        <v>13</v>
      </c>
      <c r="C5334" t="s">
        <v>77</v>
      </c>
      <c r="D5334"/>
      <c r="E5334" s="1" t="str">
        <f t="shared" si="850"/>
        <v xml:space="preserve">gcmin:melanterite  skos:inScheme  gcmin:conceptScheme. </v>
      </c>
    </row>
    <row r="5335" spans="1:5" ht="45" x14ac:dyDescent="0.25">
      <c r="A5335" s="1" t="s">
        <v>2832</v>
      </c>
      <c r="B5335" s="1" t="s">
        <v>602</v>
      </c>
      <c r="C5335" s="1" t="s">
        <v>2839</v>
      </c>
      <c r="D5335" s="1" t="str">
        <f t="shared" ref="D5335:D5338" si="853">""""&amp;C5335&amp;""""</f>
        <v>"https://www.handbookofmineralogy.org/pdfs/melanterite.pdf"</v>
      </c>
      <c r="E5335" s="1" t="str">
        <f t="shared" si="850"/>
        <v xml:space="preserve">gcmin:melanterite  gcmin:handbookofmineralogyurl  "https://www.handbookofmineralogy.org/pdfs/melanterite.pdf". </v>
      </c>
    </row>
    <row r="5336" spans="1:5" ht="30" x14ac:dyDescent="0.25">
      <c r="A5336" s="1" t="s">
        <v>2832</v>
      </c>
      <c r="B5336" s="1" t="s">
        <v>590</v>
      </c>
      <c r="C5336" s="1" t="s">
        <v>675</v>
      </c>
      <c r="D5336" s="1" t="str">
        <f t="shared" si="853"/>
        <v>"Grandfathered|Approved"</v>
      </c>
      <c r="E5336" s="1" t="str">
        <f t="shared" si="850"/>
        <v xml:space="preserve">gcmin:melanterite  gcmin:imastatus  "Grandfathered|Approved". </v>
      </c>
    </row>
    <row r="5337" spans="1:5" ht="30" x14ac:dyDescent="0.25">
      <c r="A5337" s="1" t="s">
        <v>2832</v>
      </c>
      <c r="B5337" s="1" t="s">
        <v>116</v>
      </c>
      <c r="C5337" s="1" t="s">
        <v>2840</v>
      </c>
      <c r="D5337" s="1" t="str">
        <f t="shared" si="853"/>
        <v>"Fe(SO&lt;sub&gt;4&lt;/sub&gt;)?7H&lt;sub&gt;2&lt;/sub&gt;O"</v>
      </c>
      <c r="E5337" s="1" t="str">
        <f t="shared" si="850"/>
        <v xml:space="preserve">gcmin:melanterite  gcmin:imachemistry  "Fe(SO&lt;sub&gt;4&lt;/sub&gt;)?7H&lt;sub&gt;2&lt;/sub&gt;O". </v>
      </c>
    </row>
    <row r="5338" spans="1:5" ht="30" x14ac:dyDescent="0.25">
      <c r="A5338" s="1" t="s">
        <v>2832</v>
      </c>
      <c r="B5338" s="1" t="s">
        <v>601</v>
      </c>
      <c r="C5338" s="1" t="s">
        <v>2837</v>
      </c>
      <c r="D5338" s="1" t="str">
        <f t="shared" si="853"/>
        <v>"Melanterite"</v>
      </c>
      <c r="E5338" s="1" t="str">
        <f t="shared" si="850"/>
        <v xml:space="preserve">gcmin:melanterite  gcmin:rruffnamehtml  "Melanterite". </v>
      </c>
    </row>
    <row r="5339" spans="1:5" x14ac:dyDescent="0.25">
      <c r="A5339" t="s">
        <v>2832</v>
      </c>
      <c r="B5339" t="s">
        <v>4</v>
      </c>
      <c r="C5339">
        <v>1094</v>
      </c>
      <c r="D5339"/>
      <c r="E5339" s="1" t="str">
        <f t="shared" si="850"/>
        <v xml:space="preserve">gcmin:melanterite  gcmin:localitycount  1094. </v>
      </c>
    </row>
    <row r="5340" spans="1:5" ht="30" x14ac:dyDescent="0.25">
      <c r="A5340" t="s">
        <v>2832</v>
      </c>
      <c r="B5340" t="s">
        <v>23</v>
      </c>
      <c r="C5340" t="s">
        <v>205</v>
      </c>
      <c r="D5340"/>
      <c r="E5340" s="1" t="str">
        <f t="shared" si="850"/>
        <v xml:space="preserve">gcmin:melanterite  skos:broader  &lt;https://w3id.org/geochem/1.0/mingroup/29309&gt;. </v>
      </c>
    </row>
    <row r="5341" spans="1:5" ht="30" x14ac:dyDescent="0.25">
      <c r="A5341" s="1" t="s">
        <v>2832</v>
      </c>
      <c r="B5341" s="1" t="s">
        <v>579</v>
      </c>
      <c r="C5341" s="1" t="s">
        <v>580</v>
      </c>
      <c r="D5341" s="1" t="str">
        <f t="shared" ref="D5341:D5345" si="854">""""&amp;C5341&amp;""""</f>
        <v>"monoclinic"</v>
      </c>
      <c r="E5341" s="1" t="str">
        <f t="shared" si="850"/>
        <v xml:space="preserve">gcmin:melanterite  gcmin:crystalsystem  "monoclinic". </v>
      </c>
    </row>
    <row r="5342" spans="1:5" ht="30" x14ac:dyDescent="0.25">
      <c r="A5342" s="1" t="s">
        <v>2832</v>
      </c>
      <c r="B5342" s="1" t="s">
        <v>598</v>
      </c>
      <c r="C5342" s="1" t="s">
        <v>2841</v>
      </c>
      <c r="D5342" s="1" t="str">
        <f t="shared" si="854"/>
        <v>"Fe&lt;sup&gt;2+&lt;/sup&gt;S&lt;sup&gt;6+&lt;/sup&gt;O&lt;sub&gt;4&lt;/sub&gt;?7H&lt;sub&gt;2&lt;/sub&gt;O"</v>
      </c>
      <c r="E5342" s="1" t="str">
        <f t="shared" si="850"/>
        <v xml:space="preserve">gcmin:melanterite  gcmin:rruffchemistry  "Fe&lt;sup&gt;2+&lt;/sup&gt;S&lt;sup&gt;6+&lt;/sup&gt;O&lt;sub&gt;4&lt;/sub&gt;?7H&lt;sub&gt;2&lt;/sub&gt;O". </v>
      </c>
    </row>
    <row r="5343" spans="1:5" ht="30" x14ac:dyDescent="0.25">
      <c r="A5343" s="1" t="s">
        <v>2832</v>
      </c>
      <c r="B5343" s="1" t="s">
        <v>610</v>
      </c>
      <c r="C5343" s="1" t="s">
        <v>2842</v>
      </c>
      <c r="D5343" s="1" t="str">
        <f t="shared" si="854"/>
        <v>"melanterite"</v>
      </c>
      <c r="E5343" s="1" t="str">
        <f t="shared" si="850"/>
        <v xml:space="preserve">gcmin:melanterite  gcmin:fleischersgroup  "melanterite". </v>
      </c>
    </row>
    <row r="5344" spans="1:5" ht="30" x14ac:dyDescent="0.25">
      <c r="A5344" s="1" t="s">
        <v>2832</v>
      </c>
      <c r="B5344" s="1" t="s">
        <v>17</v>
      </c>
      <c r="C5344" s="1" t="s">
        <v>2837</v>
      </c>
      <c r="D5344" s="1" t="str">
        <f t="shared" si="854"/>
        <v>"Melanterite"</v>
      </c>
      <c r="E5344" s="1" t="str">
        <f t="shared" si="850"/>
        <v xml:space="preserve">gcmin:melanterite  skos:prefLabel  "Melanterite". </v>
      </c>
    </row>
    <row r="5345" spans="1:5" ht="30" x14ac:dyDescent="0.25">
      <c r="A5345" s="1" t="s">
        <v>2832</v>
      </c>
      <c r="B5345" s="1" t="s">
        <v>584</v>
      </c>
      <c r="C5345" s="1" t="s">
        <v>2837</v>
      </c>
      <c r="D5345" s="1" t="str">
        <f t="shared" si="854"/>
        <v>"Melanterite"</v>
      </c>
      <c r="E5345" s="1" t="str">
        <f t="shared" si="850"/>
        <v xml:space="preserve">gcmin:melanterite  gcmin:structuralgroup  "Melanterite". </v>
      </c>
    </row>
    <row r="5346" spans="1:5" ht="30" x14ac:dyDescent="0.25">
      <c r="A5346" t="s">
        <v>2832</v>
      </c>
      <c r="B5346" t="s">
        <v>7</v>
      </c>
      <c r="C5346" t="s">
        <v>2843</v>
      </c>
      <c r="D5346"/>
      <c r="E5346" s="1" t="str">
        <f t="shared" si="850"/>
        <v xml:space="preserve">gcmin:melanterite  skos:exactMatch  &lt;http://www.wikidata.org/entity/Q410267&gt;. </v>
      </c>
    </row>
    <row r="5347" spans="1:5" x14ac:dyDescent="0.25">
      <c r="A5347" t="s">
        <v>2832</v>
      </c>
      <c r="B5347" t="s">
        <v>11</v>
      </c>
      <c r="C5347" t="s">
        <v>12</v>
      </c>
      <c r="D5347"/>
      <c r="E5347" s="1" t="str">
        <f t="shared" si="850"/>
        <v xml:space="preserve">gcmin:melanterite  rdf:type  skos:Concept. </v>
      </c>
    </row>
    <row r="5348" spans="1:5" ht="30" x14ac:dyDescent="0.25">
      <c r="A5348" s="1" t="s">
        <v>2832</v>
      </c>
      <c r="B5348" s="1" t="s">
        <v>604</v>
      </c>
      <c r="C5348" s="1" t="s">
        <v>1490</v>
      </c>
      <c r="D5348" s="1" t="str">
        <f t="shared" ref="D5348:D5352" si="855">""""&amp;C5348&amp;""""</f>
        <v>"Sulfate, selenate, etc. without additional anions, with H2O, With only medium-sized cations"</v>
      </c>
      <c r="E5348" s="1" t="str">
        <f t="shared" si="850"/>
        <v xml:space="preserve">gcmin:melanterite  gcmin:strunzlabel  "Sulfate, selenate, etc. without additional anions, with H2O, With only medium-sized cations". </v>
      </c>
    </row>
    <row r="5349" spans="1:5" ht="30" x14ac:dyDescent="0.25">
      <c r="A5349" s="1" t="s">
        <v>2832</v>
      </c>
      <c r="B5349" s="1" t="s">
        <v>26</v>
      </c>
      <c r="C5349" s="1" t="s">
        <v>2844</v>
      </c>
      <c r="D5349" s="1" t="str">
        <f t="shared" si="855"/>
        <v>"http://www.mindat.org/min-2633.html"</v>
      </c>
      <c r="E5349" s="1" t="str">
        <f t="shared" si="850"/>
        <v xml:space="preserve">gcmin:melanterite  gcmin:mindaturl  "http://www.mindat.org/min-2633.html". </v>
      </c>
    </row>
    <row r="5350" spans="1:5" ht="30" x14ac:dyDescent="0.25">
      <c r="A5350" s="1" t="s">
        <v>2832</v>
      </c>
      <c r="B5350" s="1" t="s">
        <v>606</v>
      </c>
      <c r="C5350" s="1" t="s">
        <v>2845</v>
      </c>
      <c r="D5350" s="1" t="str">
        <f t="shared" si="855"/>
        <v>"IUPAC: IronII sulfate heptahydrate"</v>
      </c>
      <c r="E5350" s="1" t="str">
        <f t="shared" si="850"/>
        <v xml:space="preserve">gcmin:melanterite  gcmin:iupacchemname  "IUPAC: IronII sulfate heptahydrate". </v>
      </c>
    </row>
    <row r="5351" spans="1:5" ht="120" x14ac:dyDescent="0.25">
      <c r="A5351" s="1" t="s">
        <v>2832</v>
      </c>
      <c r="B5351" s="1" t="s">
        <v>593</v>
      </c>
      <c r="C5351" s="1" t="s">
        <v>2846</v>
      </c>
      <c r="D5351" s="1" t="str">
        <f t="shared" si="855"/>
        <v>"Mineral name, or its predecessor melanteria, has been known since antiquity and predates any formal descriptive publication. For example: Dioscorides P (50) De melanteria, in De Materia Medica Libri V., Froben [1557] (Basileae) 454-455 The name melanterite is adopted: Haidinger W (1845) Erste Klasse: Akrogenide. IV. Ordnung. Salze. VII. Vitriolsalz. Melanterit., in Handbuch der Bestimmenden Mineralogie, Bei Braum?ller and Seidel (Wien) 487-492"</v>
      </c>
      <c r="E5351" s="1" t="str">
        <f t="shared" si="850"/>
        <v xml:space="preserve">gcmin:melanterite  gcmin:statusnotes  "Mineral name, or its predecessor melanteria, has been known since antiquity and predates any formal descriptive publication. For example: Dioscorides P (50) De melanteria, in De Materia Medica Libri V., Froben [1557] (Basileae) 454-455 The name melanterite is adopted: Haidinger W (1845) Erste Klasse: Akrogenide. IV. Ordnung. Salze. VII. Vitriolsalz. Melanterit., in Handbuch der Bestimmenden Mineralogie, Bei Braum?ller and Seidel (Wien) 487-492". </v>
      </c>
    </row>
    <row r="5352" spans="1:5" ht="30" x14ac:dyDescent="0.25">
      <c r="A5352" s="1" t="s">
        <v>2847</v>
      </c>
      <c r="B5352" s="1" t="s">
        <v>588</v>
      </c>
      <c r="C5352" s="1" t="s">
        <v>2848</v>
      </c>
      <c r="D5352" s="1" t="str">
        <f t="shared" si="855"/>
        <v>"Hg"</v>
      </c>
      <c r="E5352" s="1" t="str">
        <f t="shared" si="850"/>
        <v xml:space="preserve">gcmin:mercury  gcmin:chemistryelements  "Hg". </v>
      </c>
    </row>
    <row r="5353" spans="1:5" x14ac:dyDescent="0.25">
      <c r="A5353" t="s">
        <v>2847</v>
      </c>
      <c r="B5353" t="s">
        <v>11</v>
      </c>
      <c r="C5353" t="s">
        <v>12</v>
      </c>
      <c r="D5353"/>
      <c r="E5353" s="1" t="str">
        <f t="shared" si="850"/>
        <v xml:space="preserve">gcmin:mercury  rdf:type  skos:Concept. </v>
      </c>
    </row>
    <row r="5354" spans="1:5" ht="30" x14ac:dyDescent="0.25">
      <c r="A5354" s="1" t="s">
        <v>2847</v>
      </c>
      <c r="B5354" s="1" t="s">
        <v>590</v>
      </c>
      <c r="C5354" s="1" t="s">
        <v>675</v>
      </c>
      <c r="D5354" s="1" t="str">
        <f t="shared" ref="D5354:D5363" si="856">""""&amp;C5354&amp;""""</f>
        <v>"Grandfathered|Approved"</v>
      </c>
      <c r="E5354" s="1" t="str">
        <f t="shared" si="850"/>
        <v xml:space="preserve">gcmin:mercury  gcmin:imastatus  "Grandfathered|Approved". </v>
      </c>
    </row>
    <row r="5355" spans="1:5" ht="30" x14ac:dyDescent="0.25">
      <c r="A5355" s="1" t="s">
        <v>2847</v>
      </c>
      <c r="B5355" s="1" t="s">
        <v>587</v>
      </c>
      <c r="C5355" s="1" t="s">
        <v>2849</v>
      </c>
      <c r="D5355" s="1" t="str">
        <f t="shared" si="856"/>
        <v>"Mercury"</v>
      </c>
      <c r="E5355" s="1" t="str">
        <f t="shared" si="850"/>
        <v xml:space="preserve">gcmin:mercury  gcmin:rruffnameplain  "Mercury". </v>
      </c>
    </row>
    <row r="5356" spans="1:5" ht="30" x14ac:dyDescent="0.25">
      <c r="A5356" s="1" t="s">
        <v>2847</v>
      </c>
      <c r="B5356" s="1" t="s">
        <v>21</v>
      </c>
      <c r="C5356" s="1" t="s">
        <v>2850</v>
      </c>
      <c r="D5356" s="1" t="str">
        <f t="shared" si="856"/>
        <v>"min-2647"</v>
      </c>
      <c r="E5356" s="1" t="str">
        <f t="shared" si="850"/>
        <v xml:space="preserve">gcmin:mercury  gcmin:mindatid  "min-2647". </v>
      </c>
    </row>
    <row r="5357" spans="1:5" ht="30" x14ac:dyDescent="0.25">
      <c r="A5357" s="1" t="s">
        <v>2847</v>
      </c>
      <c r="B5357" s="1" t="s">
        <v>26</v>
      </c>
      <c r="C5357" s="1" t="s">
        <v>2851</v>
      </c>
      <c r="D5357" s="1" t="str">
        <f t="shared" si="856"/>
        <v>"http://www.mindat.org/min-2647.html"</v>
      </c>
      <c r="E5357" s="1" t="str">
        <f t="shared" si="850"/>
        <v xml:space="preserve">gcmin:mercury  gcmin:mindaturl  "http://www.mindat.org/min-2647.html". </v>
      </c>
    </row>
    <row r="5358" spans="1:5" ht="30" x14ac:dyDescent="0.25">
      <c r="A5358" s="1" t="s">
        <v>2847</v>
      </c>
      <c r="B5358" s="1" t="s">
        <v>17</v>
      </c>
      <c r="C5358" s="1" t="s">
        <v>2849</v>
      </c>
      <c r="D5358" s="1" t="str">
        <f t="shared" si="856"/>
        <v>"Mercury"</v>
      </c>
      <c r="E5358" s="1" t="str">
        <f t="shared" si="850"/>
        <v xml:space="preserve">gcmin:mercury  skos:prefLabel  "Mercury". </v>
      </c>
    </row>
    <row r="5359" spans="1:5" ht="30" x14ac:dyDescent="0.25">
      <c r="A5359" s="1" t="s">
        <v>2847</v>
      </c>
      <c r="B5359" s="1" t="s">
        <v>581</v>
      </c>
      <c r="C5359" s="1" t="s">
        <v>2852</v>
      </c>
      <c r="D5359" s="1" t="str">
        <f t="shared" si="856"/>
        <v>"R070277"</v>
      </c>
      <c r="E5359" s="1" t="str">
        <f t="shared" si="850"/>
        <v xml:space="preserve">gcmin:mercury  gcmin:rruffids  "R070277". </v>
      </c>
    </row>
    <row r="5360" spans="1:5" ht="30" x14ac:dyDescent="0.25">
      <c r="A5360" s="1" t="s">
        <v>2847</v>
      </c>
      <c r="B5360" s="1" t="s">
        <v>604</v>
      </c>
      <c r="C5360" s="1" t="s">
        <v>2853</v>
      </c>
      <c r="D5360" s="1" t="str">
        <f t="shared" si="856"/>
        <v>"Mercury-amalgam family"</v>
      </c>
      <c r="E5360" s="1" t="str">
        <f t="shared" si="850"/>
        <v xml:space="preserve">gcmin:mercury  gcmin:strunzlabel  "Mercury-amalgam family". </v>
      </c>
    </row>
    <row r="5361" spans="1:5" ht="30" x14ac:dyDescent="0.25">
      <c r="A5361" s="1" t="s">
        <v>2847</v>
      </c>
      <c r="B5361" s="1" t="s">
        <v>593</v>
      </c>
      <c r="C5361" s="1" t="s">
        <v>2275</v>
      </c>
      <c r="D5361" s="1" t="str">
        <f t="shared" si="856"/>
        <v>"Mineral name has been known since antiquity and predates any formal descriptive publication"</v>
      </c>
      <c r="E5361" s="1" t="str">
        <f t="shared" si="850"/>
        <v xml:space="preserve">gcmin:mercury  gcmin:statusnotes  "Mineral name has been known since antiquity and predates any formal descriptive publication". </v>
      </c>
    </row>
    <row r="5362" spans="1:5" ht="30" x14ac:dyDescent="0.25">
      <c r="A5362" s="1" t="s">
        <v>2847</v>
      </c>
      <c r="B5362" s="1" t="s">
        <v>601</v>
      </c>
      <c r="C5362" s="1" t="s">
        <v>2849</v>
      </c>
      <c r="D5362" s="1" t="str">
        <f t="shared" si="856"/>
        <v>"Mercury"</v>
      </c>
      <c r="E5362" s="1" t="str">
        <f t="shared" si="850"/>
        <v xml:space="preserve">gcmin:mercury  gcmin:rruffnamehtml  "Mercury". </v>
      </c>
    </row>
    <row r="5363" spans="1:5" ht="30" x14ac:dyDescent="0.25">
      <c r="A5363" s="1" t="s">
        <v>2847</v>
      </c>
      <c r="B5363" s="1" t="s">
        <v>575</v>
      </c>
      <c r="C5363" s="1" t="s">
        <v>2854</v>
      </c>
      <c r="D5363" s="1" t="str">
        <f t="shared" si="856"/>
        <v>"01.AD.05"</v>
      </c>
      <c r="E5363" s="1" t="str">
        <f t="shared" si="850"/>
        <v xml:space="preserve">gcmin:mercury  gcmin:strunzcodeV10  "01.AD.05". </v>
      </c>
    </row>
    <row r="5364" spans="1:5" x14ac:dyDescent="0.25">
      <c r="A5364" t="s">
        <v>2847</v>
      </c>
      <c r="B5364" t="s">
        <v>13</v>
      </c>
      <c r="C5364" t="s">
        <v>77</v>
      </c>
      <c r="D5364"/>
      <c r="E5364" s="1" t="str">
        <f t="shared" si="850"/>
        <v xml:space="preserve">gcmin:mercury  skos:inScheme  gcmin:conceptScheme. </v>
      </c>
    </row>
    <row r="5365" spans="1:5" x14ac:dyDescent="0.25">
      <c r="A5365" t="s">
        <v>2847</v>
      </c>
      <c r="B5365" t="s">
        <v>7</v>
      </c>
      <c r="C5365" t="s">
        <v>2855</v>
      </c>
      <c r="D5365"/>
      <c r="E5365" s="1" t="str">
        <f t="shared" si="850"/>
        <v xml:space="preserve">gcmin:mercury  skos:exactMatch  gsqmin:mercury. </v>
      </c>
    </row>
    <row r="5366" spans="1:5" ht="30" x14ac:dyDescent="0.25">
      <c r="A5366" s="1" t="s">
        <v>2847</v>
      </c>
      <c r="B5366" s="1" t="s">
        <v>15</v>
      </c>
      <c r="C5366" s="1" t="s">
        <v>2849</v>
      </c>
      <c r="D5366" s="1" t="str">
        <f t="shared" ref="D5366:D5367" si="857">""""&amp;C5366&amp;""""</f>
        <v>"Mercury"</v>
      </c>
      <c r="E5366" s="1" t="str">
        <f t="shared" si="850"/>
        <v xml:space="preserve">gcmin:mercury  rdfs:label  "Mercury". </v>
      </c>
    </row>
    <row r="5367" spans="1:5" ht="30" x14ac:dyDescent="0.25">
      <c r="A5367" s="1" t="s">
        <v>2847</v>
      </c>
      <c r="B5367" s="1" t="s">
        <v>116</v>
      </c>
      <c r="C5367" s="1" t="s">
        <v>2848</v>
      </c>
      <c r="D5367" s="1" t="str">
        <f t="shared" si="857"/>
        <v>"Hg"</v>
      </c>
      <c r="E5367" s="1" t="str">
        <f t="shared" si="850"/>
        <v xml:space="preserve">gcmin:mercury  gcmin:imachemistry  "Hg". </v>
      </c>
    </row>
    <row r="5368" spans="1:5" x14ac:dyDescent="0.25">
      <c r="A5368" t="s">
        <v>2847</v>
      </c>
      <c r="B5368" t="s">
        <v>23</v>
      </c>
      <c r="C5368" t="s">
        <v>2856</v>
      </c>
      <c r="D5368"/>
      <c r="E5368" s="1" t="str">
        <f t="shared" si="850"/>
        <v xml:space="preserve">gcmin:mercury  skos:broader  strunz:s01_AD. </v>
      </c>
    </row>
    <row r="5369" spans="1:5" x14ac:dyDescent="0.25">
      <c r="A5369" t="s">
        <v>2847</v>
      </c>
      <c r="B5369" t="s">
        <v>4</v>
      </c>
      <c r="C5369">
        <v>447</v>
      </c>
      <c r="D5369"/>
      <c r="E5369" s="1" t="str">
        <f t="shared" si="850"/>
        <v xml:space="preserve">gcmin:mercury  gcmin:localitycount  447. </v>
      </c>
    </row>
    <row r="5370" spans="1:5" ht="45" x14ac:dyDescent="0.25">
      <c r="A5370" s="1" t="s">
        <v>2847</v>
      </c>
      <c r="B5370" s="1" t="s">
        <v>602</v>
      </c>
      <c r="C5370" s="1" t="s">
        <v>2857</v>
      </c>
      <c r="D5370" s="1" t="str">
        <f>""""&amp;C5370&amp;""""</f>
        <v>"https://www.handbookofmineralogy.org/pdfs/mercury.pdf"</v>
      </c>
      <c r="E5370" s="1" t="str">
        <f t="shared" si="850"/>
        <v xml:space="preserve">gcmin:mercury  gcmin:handbookofmineralogyurl  "https://www.handbookofmineralogy.org/pdfs/mercury.pdf". </v>
      </c>
    </row>
    <row r="5371" spans="1:5" x14ac:dyDescent="0.25">
      <c r="A5371" t="s">
        <v>2847</v>
      </c>
      <c r="B5371" t="s">
        <v>7</v>
      </c>
      <c r="C5371" t="s">
        <v>2858</v>
      </c>
      <c r="D5371"/>
      <c r="E5371" s="1" t="str">
        <f t="shared" si="850"/>
        <v xml:space="preserve">gcmin:mercury  skos:exactMatch  &lt;https://www.mindat.org/1:1:2647:1&gt;. </v>
      </c>
    </row>
    <row r="5372" spans="1:5" ht="30" x14ac:dyDescent="0.25">
      <c r="A5372" s="1" t="s">
        <v>2847</v>
      </c>
      <c r="B5372" s="1" t="s">
        <v>577</v>
      </c>
      <c r="C5372" s="1" t="s">
        <v>2859</v>
      </c>
      <c r="D5372" s="1" t="str">
        <f t="shared" ref="D5372:D5374" si="858">""""&amp;C5372&amp;""""</f>
        <v>"http://www.webmineral.com/data/Mercury.shtml"</v>
      </c>
      <c r="E5372" s="1" t="str">
        <f t="shared" si="850"/>
        <v xml:space="preserve">gcmin:mercury  gcmin:webmineralurl  "http://www.webmineral.com/data/Mercury.shtml". </v>
      </c>
    </row>
    <row r="5373" spans="1:5" ht="30" x14ac:dyDescent="0.25">
      <c r="A5373" s="1" t="s">
        <v>2847</v>
      </c>
      <c r="B5373" s="1" t="s">
        <v>586</v>
      </c>
      <c r="C5373" s="1" t="s">
        <v>700</v>
      </c>
      <c r="D5373" s="1" t="str">
        <f t="shared" si="858"/>
        <v>"old"</v>
      </c>
      <c r="E5373" s="1" t="str">
        <f t="shared" si="850"/>
        <v xml:space="preserve">gcmin:mercury  gcmin:wikipediadate  "old". </v>
      </c>
    </row>
    <row r="5374" spans="1:5" ht="30" x14ac:dyDescent="0.25">
      <c r="A5374" s="1" t="s">
        <v>2847</v>
      </c>
      <c r="B5374" s="1" t="s">
        <v>598</v>
      </c>
      <c r="C5374" s="1" t="s">
        <v>2848</v>
      </c>
      <c r="D5374" s="1" t="str">
        <f t="shared" si="858"/>
        <v>"Hg"</v>
      </c>
      <c r="E5374" s="1" t="str">
        <f t="shared" si="850"/>
        <v xml:space="preserve">gcmin:mercury  gcmin:rruffchemistry  "Hg". </v>
      </c>
    </row>
    <row r="5375" spans="1:5" x14ac:dyDescent="0.25">
      <c r="A5375" t="s">
        <v>2860</v>
      </c>
      <c r="B5375" t="s">
        <v>11</v>
      </c>
      <c r="C5375" t="s">
        <v>12</v>
      </c>
      <c r="D5375"/>
      <c r="E5375" s="1" t="str">
        <f t="shared" si="850"/>
        <v xml:space="preserve">gcmin:mesolite  rdf:type  skos:Concept. </v>
      </c>
    </row>
    <row r="5376" spans="1:5" ht="45" x14ac:dyDescent="0.25">
      <c r="A5376" s="1" t="s">
        <v>2860</v>
      </c>
      <c r="B5376" s="1" t="s">
        <v>602</v>
      </c>
      <c r="C5376" s="1" t="s">
        <v>2861</v>
      </c>
      <c r="D5376" s="1" t="str">
        <f t="shared" ref="D5376:D5380" si="859">""""&amp;C5376&amp;""""</f>
        <v>"https://www.handbookofmineralogy.org/pdfs/mesolite.pdf"</v>
      </c>
      <c r="E5376" s="1" t="str">
        <f t="shared" si="850"/>
        <v xml:space="preserve">gcmin:mesolite  gcmin:handbookofmineralogyurl  "https://www.handbookofmineralogy.org/pdfs/mesolite.pdf". </v>
      </c>
    </row>
    <row r="5377" spans="1:5" ht="30" x14ac:dyDescent="0.25">
      <c r="A5377" s="1" t="s">
        <v>2860</v>
      </c>
      <c r="B5377" s="1" t="s">
        <v>586</v>
      </c>
      <c r="C5377" s="1">
        <v>1813</v>
      </c>
      <c r="D5377" s="1" t="str">
        <f t="shared" si="859"/>
        <v>"1813"</v>
      </c>
      <c r="E5377" s="1" t="str">
        <f t="shared" si="850"/>
        <v xml:space="preserve">gcmin:mesolite  gcmin:wikipediadate  "1813". </v>
      </c>
    </row>
    <row r="5378" spans="1:5" ht="30" x14ac:dyDescent="0.25">
      <c r="A5378" s="1" t="s">
        <v>2860</v>
      </c>
      <c r="B5378" s="1" t="s">
        <v>587</v>
      </c>
      <c r="C5378" s="1" t="s">
        <v>2862</v>
      </c>
      <c r="D5378" s="1" t="str">
        <f t="shared" si="859"/>
        <v>"Mesolite"</v>
      </c>
      <c r="E5378" s="1" t="str">
        <f t="shared" si="850"/>
        <v xml:space="preserve">gcmin:mesolite  gcmin:rruffnameplain  "Mesolite". </v>
      </c>
    </row>
    <row r="5379" spans="1:5" ht="30" x14ac:dyDescent="0.25">
      <c r="A5379" s="1" t="s">
        <v>2860</v>
      </c>
      <c r="B5379" s="1" t="s">
        <v>581</v>
      </c>
      <c r="C5379" s="1" t="s">
        <v>2863</v>
      </c>
      <c r="D5379" s="1" t="str">
        <f t="shared" si="859"/>
        <v>"R040139 | R040140 | R050013"</v>
      </c>
      <c r="E5379" s="1" t="str">
        <f t="shared" ref="E5379:E5442" si="860">A5379 &amp; "  " &amp; B5379 &amp; "  " &amp; IF(ISBLANK(D5379),C5379, D5379) &amp; ". "</f>
        <v xml:space="preserve">gcmin:mesolite  gcmin:rruffids  "R040139 | R040140 | R050013". </v>
      </c>
    </row>
    <row r="5380" spans="1:5" ht="30" x14ac:dyDescent="0.25">
      <c r="A5380" s="1" t="s">
        <v>2860</v>
      </c>
      <c r="B5380" s="1" t="s">
        <v>610</v>
      </c>
      <c r="C5380" s="1" t="s">
        <v>769</v>
      </c>
      <c r="D5380" s="1" t="str">
        <f t="shared" si="859"/>
        <v>"zeolite"</v>
      </c>
      <c r="E5380" s="1" t="str">
        <f t="shared" si="860"/>
        <v xml:space="preserve">gcmin:mesolite  gcmin:fleischersgroup  "zeolite". </v>
      </c>
    </row>
    <row r="5381" spans="1:5" x14ac:dyDescent="0.25">
      <c r="A5381" t="s">
        <v>2860</v>
      </c>
      <c r="B5381" t="s">
        <v>4</v>
      </c>
      <c r="C5381">
        <v>534</v>
      </c>
      <c r="D5381"/>
      <c r="E5381" s="1" t="str">
        <f t="shared" si="860"/>
        <v xml:space="preserve">gcmin:mesolite  gcmin:localitycount  534. </v>
      </c>
    </row>
    <row r="5382" spans="1:5" x14ac:dyDescent="0.25">
      <c r="A5382" t="s">
        <v>2860</v>
      </c>
      <c r="B5382" t="s">
        <v>7</v>
      </c>
      <c r="C5382" t="s">
        <v>2864</v>
      </c>
      <c r="D5382"/>
      <c r="E5382" s="1" t="str">
        <f t="shared" si="860"/>
        <v xml:space="preserve">gcmin:mesolite  skos:exactMatch  &lt;https://www.mindat.org/1:1:2657:0&gt;. </v>
      </c>
    </row>
    <row r="5383" spans="1:5" ht="45" x14ac:dyDescent="0.25">
      <c r="A5383" s="1" t="s">
        <v>2860</v>
      </c>
      <c r="B5383" s="1" t="s">
        <v>598</v>
      </c>
      <c r="C5383" s="1" t="s">
        <v>2865</v>
      </c>
      <c r="D5383" s="1" t="str">
        <f t="shared" ref="D5383:D5384" si="861">""""&amp;C5383&amp;""""</f>
        <v>"Na&lt;sub&gt;2&lt;/sub&gt;Ca&lt;sub&gt;2&lt;/sub&gt;(Si&lt;sub&gt;9&lt;/sub&gt;Al&lt;sub&gt;6&lt;/sub&gt;)O&lt;sub&gt;30&lt;/sub&gt;?8H&lt;sub&gt;2&lt;/sub&gt;O"</v>
      </c>
      <c r="E5383" s="1" t="str">
        <f t="shared" si="860"/>
        <v xml:space="preserve">gcmin:mesolite  gcmin:rruffchemistry  "Na&lt;sub&gt;2&lt;/sub&gt;Ca&lt;sub&gt;2&lt;/sub&gt;(Si&lt;sub&gt;9&lt;/sub&gt;Al&lt;sub&gt;6&lt;/sub&gt;)O&lt;sub&gt;30&lt;/sub&gt;?8H&lt;sub&gt;2&lt;/sub&gt;O". </v>
      </c>
    </row>
    <row r="5384" spans="1:5" ht="30" x14ac:dyDescent="0.25">
      <c r="A5384" s="1" t="s">
        <v>2860</v>
      </c>
      <c r="B5384" s="1" t="s">
        <v>26</v>
      </c>
      <c r="C5384" s="1" t="s">
        <v>2866</v>
      </c>
      <c r="D5384" s="1" t="str">
        <f t="shared" si="861"/>
        <v>"http://www.mindat.org/min-2657.html"</v>
      </c>
      <c r="E5384" s="1" t="str">
        <f t="shared" si="860"/>
        <v xml:space="preserve">gcmin:mesolite  gcmin:mindaturl  "http://www.mindat.org/min-2657.html". </v>
      </c>
    </row>
    <row r="5385" spans="1:5" x14ac:dyDescent="0.25">
      <c r="A5385" t="s">
        <v>2860</v>
      </c>
      <c r="B5385" t="s">
        <v>13</v>
      </c>
      <c r="C5385" t="s">
        <v>77</v>
      </c>
      <c r="D5385"/>
      <c r="E5385" s="1" t="str">
        <f t="shared" si="860"/>
        <v xml:space="preserve">gcmin:mesolite  skos:inScheme  gcmin:conceptScheme. </v>
      </c>
    </row>
    <row r="5386" spans="1:5" ht="30" x14ac:dyDescent="0.25">
      <c r="A5386" s="1" t="s">
        <v>2860</v>
      </c>
      <c r="B5386" s="1" t="s">
        <v>17</v>
      </c>
      <c r="C5386" s="1" t="s">
        <v>2862</v>
      </c>
      <c r="D5386" s="1" t="str">
        <f t="shared" ref="D5386:D5391" si="862">""""&amp;C5386&amp;""""</f>
        <v>"Mesolite"</v>
      </c>
      <c r="E5386" s="1" t="str">
        <f t="shared" si="860"/>
        <v xml:space="preserve">gcmin:mesolite  skos:prefLabel  "Mesolite". </v>
      </c>
    </row>
    <row r="5387" spans="1:5" ht="30" x14ac:dyDescent="0.25">
      <c r="A5387" s="1" t="s">
        <v>2860</v>
      </c>
      <c r="B5387" s="1" t="s">
        <v>579</v>
      </c>
      <c r="C5387" s="1" t="s">
        <v>814</v>
      </c>
      <c r="D5387" s="1" t="str">
        <f t="shared" si="862"/>
        <v>"orthorhombic"</v>
      </c>
      <c r="E5387" s="1" t="str">
        <f t="shared" si="860"/>
        <v xml:space="preserve">gcmin:mesolite  gcmin:crystalsystem  "orthorhombic". </v>
      </c>
    </row>
    <row r="5388" spans="1:5" ht="45" x14ac:dyDescent="0.25">
      <c r="A5388" s="1" t="s">
        <v>2860</v>
      </c>
      <c r="B5388" s="1" t="s">
        <v>116</v>
      </c>
      <c r="C5388" s="1" t="s">
        <v>2865</v>
      </c>
      <c r="D5388" s="1" t="str">
        <f t="shared" si="862"/>
        <v>"Na&lt;sub&gt;2&lt;/sub&gt;Ca&lt;sub&gt;2&lt;/sub&gt;(Si&lt;sub&gt;9&lt;/sub&gt;Al&lt;sub&gt;6&lt;/sub&gt;)O&lt;sub&gt;30&lt;/sub&gt;?8H&lt;sub&gt;2&lt;/sub&gt;O"</v>
      </c>
      <c r="E5388" s="1" t="str">
        <f t="shared" si="860"/>
        <v xml:space="preserve">gcmin:mesolite  gcmin:imachemistry  "Na&lt;sub&gt;2&lt;/sub&gt;Ca&lt;sub&gt;2&lt;/sub&gt;(Si&lt;sub&gt;9&lt;/sub&gt;Al&lt;sub&gt;6&lt;/sub&gt;)O&lt;sub&gt;30&lt;/sub&gt;?8H&lt;sub&gt;2&lt;/sub&gt;O". </v>
      </c>
    </row>
    <row r="5389" spans="1:5" ht="30" x14ac:dyDescent="0.25">
      <c r="A5389" s="1" t="s">
        <v>2860</v>
      </c>
      <c r="B5389" s="1" t="s">
        <v>588</v>
      </c>
      <c r="C5389" s="1" t="s">
        <v>2867</v>
      </c>
      <c r="D5389" s="1" t="str">
        <f t="shared" si="862"/>
        <v>"Na | Ca | Si | Al | O | H"</v>
      </c>
      <c r="E5389" s="1" t="str">
        <f t="shared" si="860"/>
        <v xml:space="preserve">gcmin:mesolite  gcmin:chemistryelements  "Na | Ca | Si | Al | O | H". </v>
      </c>
    </row>
    <row r="5390" spans="1:5" ht="30" x14ac:dyDescent="0.25">
      <c r="A5390" s="1" t="s">
        <v>2860</v>
      </c>
      <c r="B5390" s="1" t="s">
        <v>15</v>
      </c>
      <c r="C5390" s="1" t="s">
        <v>2862</v>
      </c>
      <c r="D5390" s="1" t="str">
        <f t="shared" si="862"/>
        <v>"Mesolite"</v>
      </c>
      <c r="E5390" s="1" t="str">
        <f t="shared" si="860"/>
        <v xml:space="preserve">gcmin:mesolite  rdfs:label  "Mesolite". </v>
      </c>
    </row>
    <row r="5391" spans="1:5" ht="30" x14ac:dyDescent="0.25">
      <c r="A5391" s="1" t="s">
        <v>2860</v>
      </c>
      <c r="B5391" s="1" t="s">
        <v>577</v>
      </c>
      <c r="C5391" s="1" t="s">
        <v>2868</v>
      </c>
      <c r="D5391" s="1" t="str">
        <f t="shared" si="862"/>
        <v>"http://www.webmineral.com/data/Mesolite.shtml"</v>
      </c>
      <c r="E5391" s="1" t="str">
        <f t="shared" si="860"/>
        <v xml:space="preserve">gcmin:mesolite  gcmin:webmineralurl  "http://www.webmineral.com/data/Mesolite.shtml". </v>
      </c>
    </row>
    <row r="5392" spans="1:5" x14ac:dyDescent="0.25">
      <c r="A5392" t="s">
        <v>2860</v>
      </c>
      <c r="B5392" t="s">
        <v>7</v>
      </c>
      <c r="C5392" t="s">
        <v>2869</v>
      </c>
      <c r="D5392"/>
      <c r="E5392" s="1" t="str">
        <f t="shared" si="860"/>
        <v xml:space="preserve">gcmin:mesolite  skos:exactMatch  gsqmin:mesolite. </v>
      </c>
    </row>
    <row r="5393" spans="1:5" ht="30" x14ac:dyDescent="0.25">
      <c r="A5393" t="s">
        <v>2860</v>
      </c>
      <c r="B5393" t="s">
        <v>23</v>
      </c>
      <c r="C5393" t="s">
        <v>96</v>
      </c>
      <c r="D5393"/>
      <c r="E5393" s="1" t="str">
        <f t="shared" si="860"/>
        <v xml:space="preserve">gcmin:mesolite  skos:broader  &lt;https://w3id.org/geochem/1.0/mingroup/29157&gt;. </v>
      </c>
    </row>
    <row r="5394" spans="1:5" ht="30" x14ac:dyDescent="0.25">
      <c r="A5394" s="1" t="s">
        <v>2860</v>
      </c>
      <c r="B5394" s="1" t="s">
        <v>21</v>
      </c>
      <c r="C5394" s="1" t="s">
        <v>2870</v>
      </c>
      <c r="D5394" s="1" t="str">
        <f t="shared" ref="D5394:D5396" si="863">""""&amp;C5394&amp;""""</f>
        <v>"min-2657"</v>
      </c>
      <c r="E5394" s="1" t="str">
        <f t="shared" si="860"/>
        <v xml:space="preserve">gcmin:mesolite  gcmin:mindatid  "min-2657". </v>
      </c>
    </row>
    <row r="5395" spans="1:5" ht="30" x14ac:dyDescent="0.25">
      <c r="A5395" s="1" t="s">
        <v>2860</v>
      </c>
      <c r="B5395" s="1" t="s">
        <v>575</v>
      </c>
      <c r="C5395" s="1" t="s">
        <v>2871</v>
      </c>
      <c r="D5395" s="1" t="str">
        <f t="shared" si="863"/>
        <v>"09.GA.05"</v>
      </c>
      <c r="E5395" s="1" t="str">
        <f t="shared" si="860"/>
        <v xml:space="preserve">gcmin:mesolite  gcmin:strunzcodeV10  "09.GA.05". </v>
      </c>
    </row>
    <row r="5396" spans="1:5" ht="30" x14ac:dyDescent="0.25">
      <c r="A5396" s="1" t="s">
        <v>2860</v>
      </c>
      <c r="B5396" s="1" t="s">
        <v>590</v>
      </c>
      <c r="C5396" s="1" t="s">
        <v>643</v>
      </c>
      <c r="D5396" s="1" t="str">
        <f t="shared" si="863"/>
        <v>"Approved"</v>
      </c>
      <c r="E5396" s="1" t="str">
        <f t="shared" si="860"/>
        <v xml:space="preserve">gcmin:mesolite  gcmin:imastatus  "Approved". </v>
      </c>
    </row>
    <row r="5397" spans="1:5" x14ac:dyDescent="0.25">
      <c r="A5397" t="s">
        <v>2860</v>
      </c>
      <c r="B5397" t="s">
        <v>7</v>
      </c>
      <c r="C5397" t="s">
        <v>2872</v>
      </c>
      <c r="D5397"/>
      <c r="E5397" s="1" t="str">
        <f t="shared" si="860"/>
        <v xml:space="preserve">gcmin:mesolite  skos:exactMatch  &lt;http://www.wikidata.org/entity/Q422117&gt;. </v>
      </c>
    </row>
    <row r="5398" spans="1:5" ht="30" x14ac:dyDescent="0.25">
      <c r="A5398" s="1" t="s">
        <v>2860</v>
      </c>
      <c r="B5398" s="1" t="s">
        <v>601</v>
      </c>
      <c r="C5398" s="1" t="s">
        <v>2862</v>
      </c>
      <c r="D5398" s="1" t="str">
        <f t="shared" ref="D5398:D5410" si="864">""""&amp;C5398&amp;""""</f>
        <v>"Mesolite"</v>
      </c>
      <c r="E5398" s="1" t="str">
        <f t="shared" si="860"/>
        <v xml:space="preserve">gcmin:mesolite  gcmin:rruffnamehtml  "Mesolite". </v>
      </c>
    </row>
    <row r="5399" spans="1:5" ht="45" x14ac:dyDescent="0.25">
      <c r="A5399" s="1" t="s">
        <v>2860</v>
      </c>
      <c r="B5399" s="1" t="s">
        <v>593</v>
      </c>
      <c r="C5399" s="1" t="s">
        <v>2873</v>
      </c>
      <c r="D5399" s="1" t="str">
        <f t="shared" si="864"/>
        <v>"Gehlen A F, Fuchs J N (1813) Ueber Werner's zeolith, Hauy's mesotype und stilbite, Journal f?r Chemie und Physik 8, 353-366"</v>
      </c>
      <c r="E5399" s="1" t="str">
        <f t="shared" si="860"/>
        <v xml:space="preserve">gcmin:mesolite  gcmin:statusnotes  "Gehlen A F, Fuchs J N (1813) Ueber Werner's zeolith, Hauy's mesotype und stilbite, Journal f?r Chemie und Physik 8, 353-366". </v>
      </c>
    </row>
    <row r="5400" spans="1:5" ht="30" x14ac:dyDescent="0.25">
      <c r="A5400" s="1" t="s">
        <v>2860</v>
      </c>
      <c r="B5400" s="1" t="s">
        <v>604</v>
      </c>
      <c r="C5400" s="1" t="s">
        <v>4806</v>
      </c>
      <c r="D5400" s="1" t="str">
        <f t="shared" si="864"/>
        <v>"Zeolite with T5O10 Units-Fibrous Zeolite"</v>
      </c>
      <c r="E5400" s="1" t="str">
        <f t="shared" si="860"/>
        <v xml:space="preserve">gcmin:mesolite  gcmin:strunzlabel  "Zeolite with T5O10 Units-Fibrous Zeolite". </v>
      </c>
    </row>
    <row r="5401" spans="1:5" ht="30" x14ac:dyDescent="0.25">
      <c r="A5401" s="1" t="s">
        <v>2874</v>
      </c>
      <c r="B5401" s="1" t="s">
        <v>26</v>
      </c>
      <c r="C5401" s="1" t="s">
        <v>2875</v>
      </c>
      <c r="D5401" s="1" t="str">
        <f t="shared" si="864"/>
        <v>"http://www.mindat.org/min-2662.html"</v>
      </c>
      <c r="E5401" s="1" t="str">
        <f t="shared" si="860"/>
        <v xml:space="preserve">gcmin:meta-autunite  gcmin:mindaturl  "http://www.mindat.org/min-2662.html". </v>
      </c>
    </row>
    <row r="5402" spans="1:5" ht="30" x14ac:dyDescent="0.25">
      <c r="A5402" s="1" t="s">
        <v>2874</v>
      </c>
      <c r="B5402" s="1" t="s">
        <v>610</v>
      </c>
      <c r="C5402" s="1" t="s">
        <v>1088</v>
      </c>
      <c r="D5402" s="1" t="str">
        <f t="shared" si="864"/>
        <v>"autunite"</v>
      </c>
      <c r="E5402" s="1" t="str">
        <f t="shared" si="860"/>
        <v xml:space="preserve">gcmin:meta-autunite  gcmin:fleischersgroup  "autunite". </v>
      </c>
    </row>
    <row r="5403" spans="1:5" ht="30" x14ac:dyDescent="0.25">
      <c r="A5403" s="1" t="s">
        <v>2874</v>
      </c>
      <c r="B5403" s="1" t="s">
        <v>15</v>
      </c>
      <c r="C5403" s="1" t="s">
        <v>2876</v>
      </c>
      <c r="D5403" s="1" t="str">
        <f t="shared" si="864"/>
        <v>"Meta-autunite"</v>
      </c>
      <c r="E5403" s="1" t="str">
        <f t="shared" si="860"/>
        <v xml:space="preserve">gcmin:meta-autunite  rdfs:label  "Meta-autunite". </v>
      </c>
    </row>
    <row r="5404" spans="1:5" ht="30" x14ac:dyDescent="0.25">
      <c r="A5404" s="1" t="s">
        <v>2874</v>
      </c>
      <c r="B5404" s="1" t="s">
        <v>601</v>
      </c>
      <c r="C5404" s="1" t="s">
        <v>2876</v>
      </c>
      <c r="D5404" s="1" t="str">
        <f t="shared" si="864"/>
        <v>"Meta-autunite"</v>
      </c>
      <c r="E5404" s="1" t="str">
        <f t="shared" si="860"/>
        <v xml:space="preserve">gcmin:meta-autunite  gcmin:rruffnamehtml  "Meta-autunite". </v>
      </c>
    </row>
    <row r="5405" spans="1:5" ht="30" x14ac:dyDescent="0.25">
      <c r="A5405" s="1" t="s">
        <v>2874</v>
      </c>
      <c r="B5405" s="1" t="s">
        <v>579</v>
      </c>
      <c r="C5405" s="1" t="s">
        <v>792</v>
      </c>
      <c r="D5405" s="1" t="str">
        <f t="shared" si="864"/>
        <v>"tetragonal"</v>
      </c>
      <c r="E5405" s="1" t="str">
        <f t="shared" si="860"/>
        <v xml:space="preserve">gcmin:meta-autunite  gcmin:crystalsystem  "tetragonal". </v>
      </c>
    </row>
    <row r="5406" spans="1:5" ht="30" x14ac:dyDescent="0.25">
      <c r="A5406" s="1" t="s">
        <v>2874</v>
      </c>
      <c r="B5406" s="1" t="s">
        <v>586</v>
      </c>
      <c r="C5406" s="1">
        <v>1904</v>
      </c>
      <c r="D5406" s="1" t="str">
        <f t="shared" si="864"/>
        <v>"1904"</v>
      </c>
      <c r="E5406" s="1" t="str">
        <f t="shared" si="860"/>
        <v xml:space="preserve">gcmin:meta-autunite  gcmin:wikipediadate  "1904". </v>
      </c>
    </row>
    <row r="5407" spans="1:5" ht="30" x14ac:dyDescent="0.25">
      <c r="A5407" s="1" t="s">
        <v>2874</v>
      </c>
      <c r="B5407" s="1" t="s">
        <v>584</v>
      </c>
      <c r="C5407" s="1" t="s">
        <v>2876</v>
      </c>
      <c r="D5407" s="1" t="str">
        <f t="shared" si="864"/>
        <v>"Meta-autunite"</v>
      </c>
      <c r="E5407" s="1" t="str">
        <f t="shared" si="860"/>
        <v xml:space="preserve">gcmin:meta-autunite  gcmin:structuralgroup  "Meta-autunite". </v>
      </c>
    </row>
    <row r="5408" spans="1:5" ht="30" x14ac:dyDescent="0.25">
      <c r="A5408" s="1" t="s">
        <v>2874</v>
      </c>
      <c r="B5408" s="1" t="s">
        <v>587</v>
      </c>
      <c r="C5408" s="1" t="s">
        <v>2876</v>
      </c>
      <c r="D5408" s="1" t="str">
        <f t="shared" si="864"/>
        <v>"Meta-autunite"</v>
      </c>
      <c r="E5408" s="1" t="str">
        <f t="shared" si="860"/>
        <v xml:space="preserve">gcmin:meta-autunite  gcmin:rruffnameplain  "Meta-autunite". </v>
      </c>
    </row>
    <row r="5409" spans="1:5" ht="30" x14ac:dyDescent="0.25">
      <c r="A5409" s="1" t="s">
        <v>2874</v>
      </c>
      <c r="B5409" s="1" t="s">
        <v>606</v>
      </c>
      <c r="C5409" s="1" t="s">
        <v>2877</v>
      </c>
      <c r="D5409" s="1" t="str">
        <f t="shared" si="864"/>
        <v>"IUPAC: Calcium diuranyl diphosphate hexahydrate"</v>
      </c>
      <c r="E5409" s="1" t="str">
        <f t="shared" si="860"/>
        <v xml:space="preserve">gcmin:meta-autunite  gcmin:iupacchemname  "IUPAC: Calcium diuranyl diphosphate hexahydrate". </v>
      </c>
    </row>
    <row r="5410" spans="1:5" ht="30" x14ac:dyDescent="0.25">
      <c r="A5410" s="1" t="s">
        <v>2874</v>
      </c>
      <c r="B5410" s="1" t="s">
        <v>581</v>
      </c>
      <c r="C5410" s="1" t="s">
        <v>2878</v>
      </c>
      <c r="D5410" s="1" t="str">
        <f t="shared" si="864"/>
        <v>"R050612 | R060434 | R060476"</v>
      </c>
      <c r="E5410" s="1" t="str">
        <f t="shared" si="860"/>
        <v xml:space="preserve">gcmin:meta-autunite  gcmin:rruffids  "R050612 | R060434 | R060476". </v>
      </c>
    </row>
    <row r="5411" spans="1:5" x14ac:dyDescent="0.25">
      <c r="A5411" t="s">
        <v>2874</v>
      </c>
      <c r="B5411" t="s">
        <v>4</v>
      </c>
      <c r="C5411">
        <v>459</v>
      </c>
      <c r="D5411"/>
      <c r="E5411" s="1" t="str">
        <f t="shared" si="860"/>
        <v xml:space="preserve">gcmin:meta-autunite  gcmin:localitycount  459. </v>
      </c>
    </row>
    <row r="5412" spans="1:5" ht="45" x14ac:dyDescent="0.25">
      <c r="A5412" s="1" t="s">
        <v>2874</v>
      </c>
      <c r="B5412" s="1" t="s">
        <v>602</v>
      </c>
      <c r="C5412" s="1" t="s">
        <v>2879</v>
      </c>
      <c r="D5412" s="1" t="str">
        <f t="shared" ref="D5412:D5413" si="865">""""&amp;C5412&amp;""""</f>
        <v>"https://www.handbookofmineralogy.org/pdfs/metaautunite.pdf"</v>
      </c>
      <c r="E5412" s="1" t="str">
        <f t="shared" si="860"/>
        <v xml:space="preserve">gcmin:meta-autunite  gcmin:handbookofmineralogyurl  "https://www.handbookofmineralogy.org/pdfs/metaautunite.pdf". </v>
      </c>
    </row>
    <row r="5413" spans="1:5" ht="30" x14ac:dyDescent="0.25">
      <c r="A5413" s="1" t="s">
        <v>2874</v>
      </c>
      <c r="B5413" s="1" t="s">
        <v>588</v>
      </c>
      <c r="C5413" s="1" t="s">
        <v>1090</v>
      </c>
      <c r="D5413" s="1" t="str">
        <f t="shared" si="865"/>
        <v>"Ca | U | O | P | H"</v>
      </c>
      <c r="E5413" s="1" t="str">
        <f t="shared" si="860"/>
        <v xml:space="preserve">gcmin:meta-autunite  gcmin:chemistryelements  "Ca | U | O | P | H". </v>
      </c>
    </row>
    <row r="5414" spans="1:5" x14ac:dyDescent="0.25">
      <c r="A5414" t="s">
        <v>2874</v>
      </c>
      <c r="B5414" t="s">
        <v>13</v>
      </c>
      <c r="C5414" t="s">
        <v>77</v>
      </c>
      <c r="D5414"/>
      <c r="E5414" s="1" t="str">
        <f t="shared" si="860"/>
        <v xml:space="preserve">gcmin:meta-autunite  skos:inScheme  gcmin:conceptScheme. </v>
      </c>
    </row>
    <row r="5415" spans="1:5" ht="30" x14ac:dyDescent="0.25">
      <c r="A5415" t="s">
        <v>2874</v>
      </c>
      <c r="B5415" t="s">
        <v>7</v>
      </c>
      <c r="C5415" t="s">
        <v>2880</v>
      </c>
      <c r="D5415"/>
      <c r="E5415" s="1" t="str">
        <f t="shared" si="860"/>
        <v xml:space="preserve">gcmin:meta-autunite  skos:exactMatch  &lt;http://www.wikidata.org/entity/Q286457&gt;. </v>
      </c>
    </row>
    <row r="5416" spans="1:5" ht="30" x14ac:dyDescent="0.25">
      <c r="A5416" s="1" t="s">
        <v>2874</v>
      </c>
      <c r="B5416" s="1" t="s">
        <v>575</v>
      </c>
      <c r="C5416" s="1" t="s">
        <v>2881</v>
      </c>
      <c r="D5416" s="1" t="str">
        <f t="shared" ref="D5416:D5418" si="866">""""&amp;C5416&amp;""""</f>
        <v>"08.EB.10"</v>
      </c>
      <c r="E5416" s="1" t="str">
        <f t="shared" si="860"/>
        <v xml:space="preserve">gcmin:meta-autunite  gcmin:strunzcodeV10  "08.EB.10". </v>
      </c>
    </row>
    <row r="5417" spans="1:5" ht="45" x14ac:dyDescent="0.25">
      <c r="A5417" s="1" t="s">
        <v>2874</v>
      </c>
      <c r="B5417" s="1" t="s">
        <v>598</v>
      </c>
      <c r="C5417" s="1" t="s">
        <v>2882</v>
      </c>
      <c r="D5417" s="1" t="str">
        <f t="shared" si="866"/>
        <v>"Ca(UO&lt;sub&gt;2&lt;/sub&gt;)&lt;sub&gt;2&lt;/sub&gt;(PO&lt;sub&gt;4&lt;/sub&gt;)&lt;sub&gt;2&lt;/sub&gt;?6H&lt;sub&gt;2&lt;/sub&gt;O"</v>
      </c>
      <c r="E5417" s="1" t="str">
        <f t="shared" si="860"/>
        <v xml:space="preserve">gcmin:meta-autunite  gcmin:rruffchemistry  "Ca(UO&lt;sub&gt;2&lt;/sub&gt;)&lt;sub&gt;2&lt;/sub&gt;(PO&lt;sub&gt;4&lt;/sub&gt;)&lt;sub&gt;2&lt;/sub&gt;?6H&lt;sub&gt;2&lt;/sub&gt;O". </v>
      </c>
    </row>
    <row r="5418" spans="1:5" ht="45" x14ac:dyDescent="0.25">
      <c r="A5418" s="1" t="s">
        <v>2874</v>
      </c>
      <c r="B5418" s="1" t="s">
        <v>116</v>
      </c>
      <c r="C5418" s="1" t="s">
        <v>2882</v>
      </c>
      <c r="D5418" s="1" t="str">
        <f t="shared" si="866"/>
        <v>"Ca(UO&lt;sub&gt;2&lt;/sub&gt;)&lt;sub&gt;2&lt;/sub&gt;(PO&lt;sub&gt;4&lt;/sub&gt;)&lt;sub&gt;2&lt;/sub&gt;?6H&lt;sub&gt;2&lt;/sub&gt;O"</v>
      </c>
      <c r="E5418" s="1" t="str">
        <f t="shared" si="860"/>
        <v xml:space="preserve">gcmin:meta-autunite  gcmin:imachemistry  "Ca(UO&lt;sub&gt;2&lt;/sub&gt;)&lt;sub&gt;2&lt;/sub&gt;(PO&lt;sub&gt;4&lt;/sub&gt;)&lt;sub&gt;2&lt;/sub&gt;?6H&lt;sub&gt;2&lt;/sub&gt;O". </v>
      </c>
    </row>
    <row r="5419" spans="1:5" x14ac:dyDescent="0.25">
      <c r="A5419" t="s">
        <v>2874</v>
      </c>
      <c r="B5419" t="s">
        <v>11</v>
      </c>
      <c r="C5419" t="s">
        <v>12</v>
      </c>
      <c r="D5419"/>
      <c r="E5419" s="1" t="str">
        <f t="shared" si="860"/>
        <v xml:space="preserve">gcmin:meta-autunite  rdf:type  skos:Concept. </v>
      </c>
    </row>
    <row r="5420" spans="1:5" x14ac:dyDescent="0.25">
      <c r="A5420" t="s">
        <v>2874</v>
      </c>
      <c r="B5420" t="s">
        <v>7</v>
      </c>
      <c r="C5420" t="s">
        <v>2883</v>
      </c>
      <c r="D5420"/>
      <c r="E5420" s="1" t="str">
        <f t="shared" si="860"/>
        <v xml:space="preserve">gcmin:meta-autunite  skos:exactMatch  &lt;https://www.mindat.org/1:1:2662:4&gt;. </v>
      </c>
    </row>
    <row r="5421" spans="1:5" ht="30" x14ac:dyDescent="0.25">
      <c r="A5421" s="1" t="s">
        <v>2874</v>
      </c>
      <c r="B5421" s="1" t="s">
        <v>21</v>
      </c>
      <c r="C5421" s="1" t="s">
        <v>2884</v>
      </c>
      <c r="D5421" s="1" t="str">
        <f t="shared" ref="D5421:D5422" si="867">""""&amp;C5421&amp;""""</f>
        <v>"min-2662"</v>
      </c>
      <c r="E5421" s="1" t="str">
        <f t="shared" si="860"/>
        <v xml:space="preserve">gcmin:meta-autunite  gcmin:mindatid  "min-2662". </v>
      </c>
    </row>
    <row r="5422" spans="1:5" ht="30" x14ac:dyDescent="0.25">
      <c r="A5422" s="1" t="s">
        <v>2874</v>
      </c>
      <c r="B5422" s="1" t="s">
        <v>17</v>
      </c>
      <c r="C5422" s="1" t="s">
        <v>2876</v>
      </c>
      <c r="D5422" s="1" t="str">
        <f t="shared" si="867"/>
        <v>"Meta-autunite"</v>
      </c>
      <c r="E5422" s="1" t="str">
        <f t="shared" si="860"/>
        <v xml:space="preserve">gcmin:meta-autunite  skos:prefLabel  "Meta-autunite". </v>
      </c>
    </row>
    <row r="5423" spans="1:5" ht="30" x14ac:dyDescent="0.25">
      <c r="A5423" t="s">
        <v>2874</v>
      </c>
      <c r="B5423" t="s">
        <v>23</v>
      </c>
      <c r="C5423" t="s">
        <v>208</v>
      </c>
      <c r="D5423"/>
      <c r="E5423" s="1" t="str">
        <f t="shared" si="860"/>
        <v xml:space="preserve">gcmin:meta-autunite  skos:broader  &lt;https://w3id.org/geochem/1.0/mingroup/29311&gt;. </v>
      </c>
    </row>
    <row r="5424" spans="1:5" ht="30" x14ac:dyDescent="0.25">
      <c r="A5424" s="1" t="s">
        <v>2874</v>
      </c>
      <c r="B5424" s="1" t="s">
        <v>604</v>
      </c>
      <c r="C5424" s="1" t="s">
        <v>4799</v>
      </c>
      <c r="D5424" s="1" t="str">
        <f t="shared" ref="D5424:D5425" si="868">""""&amp;C5424&amp;""""</f>
        <v>"Uranyl phosphate or arsenate, UO2:RO4 = 1:1"</v>
      </c>
      <c r="E5424" s="1" t="str">
        <f t="shared" si="860"/>
        <v xml:space="preserve">gcmin:meta-autunite  gcmin:strunzlabel  "Uranyl phosphate or arsenate, UO2:RO4 = 1:1". </v>
      </c>
    </row>
    <row r="5425" spans="1:5" ht="30" x14ac:dyDescent="0.25">
      <c r="A5425" s="1" t="s">
        <v>2874</v>
      </c>
      <c r="B5425" s="1" t="s">
        <v>590</v>
      </c>
      <c r="C5425" s="1" t="s">
        <v>675</v>
      </c>
      <c r="D5425" s="1" t="str">
        <f t="shared" si="868"/>
        <v>"Grandfathered|Approved"</v>
      </c>
      <c r="E5425" s="1" t="str">
        <f t="shared" si="860"/>
        <v xml:space="preserve">gcmin:meta-autunite  gcmin:imastatus  "Grandfathered|Approved". </v>
      </c>
    </row>
    <row r="5426" spans="1:5" x14ac:dyDescent="0.25">
      <c r="A5426" t="s">
        <v>2874</v>
      </c>
      <c r="B5426" t="s">
        <v>7</v>
      </c>
      <c r="C5426" t="s">
        <v>2885</v>
      </c>
      <c r="D5426"/>
      <c r="E5426" s="1" t="str">
        <f t="shared" si="860"/>
        <v xml:space="preserve">gcmin:meta-autunite  skos:exactMatch  gsqmin:meta-autunite. </v>
      </c>
    </row>
    <row r="5427" spans="1:5" ht="30" x14ac:dyDescent="0.25">
      <c r="A5427" s="1" t="s">
        <v>2874</v>
      </c>
      <c r="B5427" s="1" t="s">
        <v>577</v>
      </c>
      <c r="C5427" s="1" t="s">
        <v>2886</v>
      </c>
      <c r="D5427" s="1" t="str">
        <f t="shared" ref="D5427:D5429" si="869">""""&amp;C5427&amp;""""</f>
        <v>"http://www.webmineral.com/data/Meta-autunite.shtml"</v>
      </c>
      <c r="E5427" s="1" t="str">
        <f t="shared" si="860"/>
        <v xml:space="preserve">gcmin:meta-autunite  gcmin:webmineralurl  "http://www.webmineral.com/data/Meta-autunite.shtml". </v>
      </c>
    </row>
    <row r="5428" spans="1:5" ht="75" x14ac:dyDescent="0.25">
      <c r="A5428" s="1" t="s">
        <v>2874</v>
      </c>
      <c r="B5428" s="1" t="s">
        <v>593</v>
      </c>
      <c r="C5428" s="1" t="s">
        <v>2887</v>
      </c>
      <c r="D5428" s="1" t="str">
        <f t="shared" si="869"/>
        <v>"Originally named m?taautunite: Gaubert M P (1904) Produits de d?shydratation de quelques phosphates et orientation du chlorure de baryum sur les min?raux du groupe de l?autunite, Bulletin de la Soci?t? Fran?aise de Min?ralogie 27, 222-233"</v>
      </c>
      <c r="E5428" s="1" t="str">
        <f t="shared" si="860"/>
        <v xml:space="preserve">gcmin:meta-autunite  gcmin:statusnotes  "Originally named m?taautunite: Gaubert M P (1904) Produits de d?shydratation de quelques phosphates et orientation du chlorure de baryum sur les min?raux du groupe de l?autunite, Bulletin de la Soci?t? Fran?aise de Min?ralogie 27, 222-233". </v>
      </c>
    </row>
    <row r="5429" spans="1:5" ht="30" x14ac:dyDescent="0.25">
      <c r="A5429" s="1" t="s">
        <v>2888</v>
      </c>
      <c r="B5429" s="1" t="s">
        <v>21</v>
      </c>
      <c r="C5429" s="1" t="s">
        <v>2889</v>
      </c>
      <c r="D5429" s="1" t="str">
        <f t="shared" si="869"/>
        <v>"min-2689"</v>
      </c>
      <c r="E5429" s="1" t="str">
        <f t="shared" si="860"/>
        <v xml:space="preserve">gcmin:metatorbernite  gcmin:mindatid  "min-2689". </v>
      </c>
    </row>
    <row r="5430" spans="1:5" x14ac:dyDescent="0.25">
      <c r="A5430" t="s">
        <v>2888</v>
      </c>
      <c r="B5430" t="s">
        <v>4</v>
      </c>
      <c r="C5430">
        <v>527</v>
      </c>
      <c r="D5430"/>
      <c r="E5430" s="1" t="str">
        <f t="shared" si="860"/>
        <v xml:space="preserve">gcmin:metatorbernite  gcmin:localitycount  527. </v>
      </c>
    </row>
    <row r="5431" spans="1:5" ht="30" x14ac:dyDescent="0.25">
      <c r="A5431" s="1" t="s">
        <v>2888</v>
      </c>
      <c r="B5431" s="1" t="s">
        <v>579</v>
      </c>
      <c r="C5431" s="1" t="s">
        <v>1852</v>
      </c>
      <c r="D5431" s="1" t="str">
        <f>""""&amp;C5431&amp;""""</f>
        <v>"tetragonal, monoclinic"</v>
      </c>
      <c r="E5431" s="1" t="str">
        <f t="shared" si="860"/>
        <v xml:space="preserve">gcmin:metatorbernite  gcmin:crystalsystem  "tetragonal, monoclinic". </v>
      </c>
    </row>
    <row r="5432" spans="1:5" x14ac:dyDescent="0.25">
      <c r="A5432" t="s">
        <v>2888</v>
      </c>
      <c r="B5432" t="s">
        <v>7</v>
      </c>
      <c r="C5432" t="s">
        <v>2890</v>
      </c>
      <c r="D5432"/>
      <c r="E5432" s="1" t="str">
        <f t="shared" si="860"/>
        <v xml:space="preserve">gcmin:metatorbernite  skos:exactMatch  &lt;https://www.mindat.org/1:1:2689:1&gt;. </v>
      </c>
    </row>
    <row r="5433" spans="1:5" x14ac:dyDescent="0.25">
      <c r="A5433" t="s">
        <v>2888</v>
      </c>
      <c r="B5433" t="s">
        <v>11</v>
      </c>
      <c r="C5433" t="s">
        <v>12</v>
      </c>
      <c r="D5433"/>
      <c r="E5433" s="1" t="str">
        <f t="shared" si="860"/>
        <v xml:space="preserve">gcmin:metatorbernite  rdf:type  skos:Concept. </v>
      </c>
    </row>
    <row r="5434" spans="1:5" ht="30" x14ac:dyDescent="0.25">
      <c r="A5434" s="1" t="s">
        <v>2888</v>
      </c>
      <c r="B5434" s="1" t="s">
        <v>604</v>
      </c>
      <c r="C5434" s="1" t="s">
        <v>4799</v>
      </c>
      <c r="D5434" s="1" t="str">
        <f t="shared" ref="D5434:D5437" si="870">""""&amp;C5434&amp;""""</f>
        <v>"Uranyl phosphate or arsenate, UO2:RO4 = 1:1"</v>
      </c>
      <c r="E5434" s="1" t="str">
        <f t="shared" si="860"/>
        <v xml:space="preserve">gcmin:metatorbernite  gcmin:strunzlabel  "Uranyl phosphate or arsenate, UO2:RO4 = 1:1". </v>
      </c>
    </row>
    <row r="5435" spans="1:5" ht="30" x14ac:dyDescent="0.25">
      <c r="A5435" s="1" t="s">
        <v>2888</v>
      </c>
      <c r="B5435" s="1" t="s">
        <v>581</v>
      </c>
      <c r="C5435" s="1" t="s">
        <v>2891</v>
      </c>
      <c r="D5435" s="1" t="str">
        <f t="shared" si="870"/>
        <v>"R040171 | R070509 | R070686 | R070683 | R120014 | R130109 | R140872"</v>
      </c>
      <c r="E5435" s="1" t="str">
        <f t="shared" si="860"/>
        <v xml:space="preserve">gcmin:metatorbernite  gcmin:rruffids  "R040171 | R070509 | R070686 | R070683 | R120014 | R130109 | R140872". </v>
      </c>
    </row>
    <row r="5436" spans="1:5" ht="30" x14ac:dyDescent="0.25">
      <c r="A5436" s="1" t="s">
        <v>2888</v>
      </c>
      <c r="B5436" s="1" t="s">
        <v>586</v>
      </c>
      <c r="C5436" s="1">
        <v>1916</v>
      </c>
      <c r="D5436" s="1" t="str">
        <f t="shared" si="870"/>
        <v>"1916"</v>
      </c>
      <c r="E5436" s="1" t="str">
        <f t="shared" si="860"/>
        <v xml:space="preserve">gcmin:metatorbernite  gcmin:wikipediadate  "1916". </v>
      </c>
    </row>
    <row r="5437" spans="1:5" ht="45" x14ac:dyDescent="0.25">
      <c r="A5437" s="1" t="s">
        <v>2888</v>
      </c>
      <c r="B5437" s="1" t="s">
        <v>116</v>
      </c>
      <c r="C5437" s="1" t="s">
        <v>2892</v>
      </c>
      <c r="D5437" s="1" t="str">
        <f t="shared" si="870"/>
        <v>"Cu(UO&lt;sub&gt;2&lt;/sub&gt;)&lt;sub&gt;2&lt;/sub&gt;(PO&lt;sub&gt;4&lt;/sub&gt;)&lt;sub&gt;2&lt;/sub&gt;?8H&lt;sub&gt;2&lt;/sub&gt;O"</v>
      </c>
      <c r="E5437" s="1" t="str">
        <f t="shared" si="860"/>
        <v xml:space="preserve">gcmin:metatorbernite  gcmin:imachemistry  "Cu(UO&lt;sub&gt;2&lt;/sub&gt;)&lt;sub&gt;2&lt;/sub&gt;(PO&lt;sub&gt;4&lt;/sub&gt;)&lt;sub&gt;2&lt;/sub&gt;?8H&lt;sub&gt;2&lt;/sub&gt;O". </v>
      </c>
    </row>
    <row r="5438" spans="1:5" ht="30" x14ac:dyDescent="0.25">
      <c r="A5438" t="s">
        <v>2888</v>
      </c>
      <c r="B5438" t="s">
        <v>7</v>
      </c>
      <c r="C5438" t="s">
        <v>2893</v>
      </c>
      <c r="D5438"/>
      <c r="E5438" s="1" t="str">
        <f t="shared" si="860"/>
        <v xml:space="preserve">gcmin:metatorbernite  skos:exactMatch  &lt;http://www.wikidata.org/entity/Q946311&gt;. </v>
      </c>
    </row>
    <row r="5439" spans="1:5" ht="30" x14ac:dyDescent="0.25">
      <c r="A5439" s="1" t="s">
        <v>2888</v>
      </c>
      <c r="B5439" s="1" t="s">
        <v>577</v>
      </c>
      <c r="C5439" s="1" t="s">
        <v>2894</v>
      </c>
      <c r="D5439" s="1" t="str">
        <f t="shared" ref="D5439:D5440" si="871">""""&amp;C5439&amp;""""</f>
        <v>"http://www.webmineral.com/data/Metatorbernite.shtml"</v>
      </c>
      <c r="E5439" s="1" t="str">
        <f t="shared" si="860"/>
        <v xml:space="preserve">gcmin:metatorbernite  gcmin:webmineralurl  "http://www.webmineral.com/data/Metatorbernite.shtml". </v>
      </c>
    </row>
    <row r="5440" spans="1:5" ht="30" x14ac:dyDescent="0.25">
      <c r="A5440" s="1" t="s">
        <v>2888</v>
      </c>
      <c r="B5440" s="1" t="s">
        <v>15</v>
      </c>
      <c r="C5440" s="1" t="s">
        <v>2895</v>
      </c>
      <c r="D5440" s="1" t="str">
        <f t="shared" si="871"/>
        <v>"Metatorbernite"</v>
      </c>
      <c r="E5440" s="1" t="str">
        <f t="shared" si="860"/>
        <v xml:space="preserve">gcmin:metatorbernite  rdfs:label  "Metatorbernite". </v>
      </c>
    </row>
    <row r="5441" spans="1:5" x14ac:dyDescent="0.25">
      <c r="A5441" t="s">
        <v>2888</v>
      </c>
      <c r="B5441" t="s">
        <v>7</v>
      </c>
      <c r="C5441" t="s">
        <v>2896</v>
      </c>
      <c r="D5441"/>
      <c r="E5441" s="1" t="str">
        <f t="shared" si="860"/>
        <v xml:space="preserve">gcmin:metatorbernite  skos:exactMatch  gsqmin:metatorbernite. </v>
      </c>
    </row>
    <row r="5442" spans="1:5" ht="30" x14ac:dyDescent="0.25">
      <c r="A5442" s="1" t="s">
        <v>2888</v>
      </c>
      <c r="B5442" s="1" t="s">
        <v>588</v>
      </c>
      <c r="C5442" s="1" t="s">
        <v>2897</v>
      </c>
      <c r="D5442" s="1" t="str">
        <f t="shared" ref="D5442:D5444" si="872">""""&amp;C5442&amp;""""</f>
        <v>"Cu | U | O | P | H"</v>
      </c>
      <c r="E5442" s="1" t="str">
        <f t="shared" si="860"/>
        <v xml:space="preserve">gcmin:metatorbernite  gcmin:chemistryelements  "Cu | U | O | P | H". </v>
      </c>
    </row>
    <row r="5443" spans="1:5" ht="30" x14ac:dyDescent="0.25">
      <c r="A5443" s="1" t="s">
        <v>2888</v>
      </c>
      <c r="B5443" s="1" t="s">
        <v>610</v>
      </c>
      <c r="C5443" s="1" t="s">
        <v>1088</v>
      </c>
      <c r="D5443" s="1" t="str">
        <f t="shared" si="872"/>
        <v>"autunite"</v>
      </c>
      <c r="E5443" s="1" t="str">
        <f t="shared" ref="E5443:E5506" si="873">A5443 &amp; "  " &amp; B5443 &amp; "  " &amp; IF(ISBLANK(D5443),C5443, D5443) &amp; ". "</f>
        <v xml:space="preserve">gcmin:metatorbernite  gcmin:fleischersgroup  "autunite". </v>
      </c>
    </row>
    <row r="5444" spans="1:5" ht="45" x14ac:dyDescent="0.25">
      <c r="A5444" s="1" t="s">
        <v>2888</v>
      </c>
      <c r="B5444" s="1" t="s">
        <v>602</v>
      </c>
      <c r="C5444" s="1" t="s">
        <v>2898</v>
      </c>
      <c r="D5444" s="1" t="str">
        <f t="shared" si="872"/>
        <v>"https://www.handbookofmineralogy.org/pdfs/metatorbernite.pdf"</v>
      </c>
      <c r="E5444" s="1" t="str">
        <f t="shared" si="873"/>
        <v xml:space="preserve">gcmin:metatorbernite  gcmin:handbookofmineralogyurl  "https://www.handbookofmineralogy.org/pdfs/metatorbernite.pdf". </v>
      </c>
    </row>
    <row r="5445" spans="1:5" x14ac:dyDescent="0.25">
      <c r="A5445" t="s">
        <v>2888</v>
      </c>
      <c r="B5445" t="s">
        <v>13</v>
      </c>
      <c r="C5445" t="s">
        <v>77</v>
      </c>
      <c r="D5445"/>
      <c r="E5445" s="1" t="str">
        <f t="shared" si="873"/>
        <v xml:space="preserve">gcmin:metatorbernite  skos:inScheme  gcmin:conceptScheme. </v>
      </c>
    </row>
    <row r="5446" spans="1:5" ht="30" x14ac:dyDescent="0.25">
      <c r="A5446" s="1" t="s">
        <v>2888</v>
      </c>
      <c r="B5446" s="1" t="s">
        <v>587</v>
      </c>
      <c r="C5446" s="1" t="s">
        <v>2895</v>
      </c>
      <c r="D5446" s="1" t="str">
        <f t="shared" ref="D5446:D5450" si="874">""""&amp;C5446&amp;""""</f>
        <v>"Metatorbernite"</v>
      </c>
      <c r="E5446" s="1" t="str">
        <f t="shared" si="873"/>
        <v xml:space="preserve">gcmin:metatorbernite  gcmin:rruffnameplain  "Metatorbernite". </v>
      </c>
    </row>
    <row r="5447" spans="1:5" ht="30" x14ac:dyDescent="0.25">
      <c r="A5447" s="1" t="s">
        <v>2888</v>
      </c>
      <c r="B5447" s="1" t="s">
        <v>26</v>
      </c>
      <c r="C5447" s="1" t="s">
        <v>2899</v>
      </c>
      <c r="D5447" s="1" t="str">
        <f t="shared" si="874"/>
        <v>"http://www.mindat.org/min-2689.html"</v>
      </c>
      <c r="E5447" s="1" t="str">
        <f t="shared" si="873"/>
        <v xml:space="preserve">gcmin:metatorbernite  gcmin:mindaturl  "http://www.mindat.org/min-2689.html". </v>
      </c>
    </row>
    <row r="5448" spans="1:5" ht="30" x14ac:dyDescent="0.25">
      <c r="A5448" s="1" t="s">
        <v>2888</v>
      </c>
      <c r="B5448" s="1" t="s">
        <v>606</v>
      </c>
      <c r="C5448" s="1" t="s">
        <v>2900</v>
      </c>
      <c r="D5448" s="1" t="str">
        <f t="shared" si="874"/>
        <v>"IUPAC: Copper diuranyl diphosphate octahydrate"</v>
      </c>
      <c r="E5448" s="1" t="str">
        <f t="shared" si="873"/>
        <v xml:space="preserve">gcmin:metatorbernite  gcmin:iupacchemname  "IUPAC: Copper diuranyl diphosphate octahydrate". </v>
      </c>
    </row>
    <row r="5449" spans="1:5" ht="30" x14ac:dyDescent="0.25">
      <c r="A5449" s="1" t="s">
        <v>2888</v>
      </c>
      <c r="B5449" s="1" t="s">
        <v>590</v>
      </c>
      <c r="C5449" s="1" t="s">
        <v>675</v>
      </c>
      <c r="D5449" s="1" t="str">
        <f t="shared" si="874"/>
        <v>"Grandfathered|Approved"</v>
      </c>
      <c r="E5449" s="1" t="str">
        <f t="shared" si="873"/>
        <v xml:space="preserve">gcmin:metatorbernite  gcmin:imastatus  "Grandfathered|Approved". </v>
      </c>
    </row>
    <row r="5450" spans="1:5" ht="30" x14ac:dyDescent="0.25">
      <c r="A5450" s="1" t="s">
        <v>2888</v>
      </c>
      <c r="B5450" s="1" t="s">
        <v>601</v>
      </c>
      <c r="C5450" s="1" t="s">
        <v>2895</v>
      </c>
      <c r="D5450" s="1" t="str">
        <f t="shared" si="874"/>
        <v>"Metatorbernite"</v>
      </c>
      <c r="E5450" s="1" t="str">
        <f t="shared" si="873"/>
        <v xml:space="preserve">gcmin:metatorbernite  gcmin:rruffnamehtml  "Metatorbernite". </v>
      </c>
    </row>
    <row r="5451" spans="1:5" ht="30" x14ac:dyDescent="0.25">
      <c r="A5451" t="s">
        <v>2888</v>
      </c>
      <c r="B5451" t="s">
        <v>23</v>
      </c>
      <c r="C5451" t="s">
        <v>208</v>
      </c>
      <c r="D5451"/>
      <c r="E5451" s="1" t="str">
        <f t="shared" si="873"/>
        <v xml:space="preserve">gcmin:metatorbernite  skos:broader  &lt;https://w3id.org/geochem/1.0/mingroup/29311&gt;. </v>
      </c>
    </row>
    <row r="5452" spans="1:5" ht="45" x14ac:dyDescent="0.25">
      <c r="A5452" s="1" t="s">
        <v>2888</v>
      </c>
      <c r="B5452" s="1" t="s">
        <v>598</v>
      </c>
      <c r="C5452" s="1" t="s">
        <v>2901</v>
      </c>
      <c r="D5452" s="1" t="str">
        <f t="shared" ref="D5452:D5455" si="875">""""&amp;C5452&amp;""""</f>
        <v>"Cu&lt;sup&gt;2+&lt;/sup&gt;(U&lt;sup&gt;6+&lt;/sup&gt;O&lt;sub&gt;2&lt;/sub&gt;)&lt;sub&gt;2&lt;/sub&gt;(P&lt;sup&gt;5+&lt;/sup&gt;O&lt;sub&gt;4&lt;/sub&gt;)&lt;sub&gt;2&lt;/sub&gt;?8H&lt;sub&gt;2&lt;/sub&gt;O"</v>
      </c>
      <c r="E5452" s="1" t="str">
        <f t="shared" si="873"/>
        <v xml:space="preserve">gcmin:metatorbernite  gcmin:rruffchemistry  "Cu&lt;sup&gt;2+&lt;/sup&gt;(U&lt;sup&gt;6+&lt;/sup&gt;O&lt;sub&gt;2&lt;/sub&gt;)&lt;sub&gt;2&lt;/sub&gt;(P&lt;sup&gt;5+&lt;/sup&gt;O&lt;sub&gt;4&lt;/sub&gt;)&lt;sub&gt;2&lt;/sub&gt;?8H&lt;sub&gt;2&lt;/sub&gt;O". </v>
      </c>
    </row>
    <row r="5453" spans="1:5" ht="45" x14ac:dyDescent="0.25">
      <c r="A5453" s="1" t="s">
        <v>2888</v>
      </c>
      <c r="B5453" s="1" t="s">
        <v>593</v>
      </c>
      <c r="C5453" s="1" t="s">
        <v>2902</v>
      </c>
      <c r="D5453" s="1" t="str">
        <f t="shared" si="875"/>
        <v>"Hallimond A F (1916) The crystallography and dehydration of torbernite, Mineralogical Magazine 17, 326-339"</v>
      </c>
      <c r="E5453" s="1" t="str">
        <f t="shared" si="873"/>
        <v xml:space="preserve">gcmin:metatorbernite  gcmin:statusnotes  "Hallimond A F (1916) The crystallography and dehydration of torbernite, Mineralogical Magazine 17, 326-339". </v>
      </c>
    </row>
    <row r="5454" spans="1:5" ht="30" x14ac:dyDescent="0.25">
      <c r="A5454" s="1" t="s">
        <v>2888</v>
      </c>
      <c r="B5454" s="1" t="s">
        <v>575</v>
      </c>
      <c r="C5454" s="1" t="s">
        <v>2881</v>
      </c>
      <c r="D5454" s="1" t="str">
        <f t="shared" si="875"/>
        <v>"08.EB.10"</v>
      </c>
      <c r="E5454" s="1" t="str">
        <f t="shared" si="873"/>
        <v xml:space="preserve">gcmin:metatorbernite  gcmin:strunzcodeV10  "08.EB.10". </v>
      </c>
    </row>
    <row r="5455" spans="1:5" ht="30" x14ac:dyDescent="0.25">
      <c r="A5455" s="1" t="s">
        <v>2888</v>
      </c>
      <c r="B5455" s="1" t="s">
        <v>17</v>
      </c>
      <c r="C5455" s="1" t="s">
        <v>2895</v>
      </c>
      <c r="D5455" s="1" t="str">
        <f t="shared" si="875"/>
        <v>"Metatorbernite"</v>
      </c>
      <c r="E5455" s="1" t="str">
        <f t="shared" si="873"/>
        <v xml:space="preserve">gcmin:metatorbernite  skos:prefLabel  "Metatorbernite". </v>
      </c>
    </row>
    <row r="5456" spans="1:5" x14ac:dyDescent="0.25">
      <c r="A5456" t="s">
        <v>2903</v>
      </c>
      <c r="B5456" t="s">
        <v>7</v>
      </c>
      <c r="C5456" t="s">
        <v>2904</v>
      </c>
      <c r="D5456"/>
      <c r="E5456" s="1" t="str">
        <f t="shared" si="873"/>
        <v xml:space="preserve">gcmin:microcline  skos:exactMatch  &lt;https://www.mindat.org/1:1:2704:1&gt;. </v>
      </c>
    </row>
    <row r="5457" spans="1:5" ht="30" x14ac:dyDescent="0.25">
      <c r="A5457" s="1" t="s">
        <v>2903</v>
      </c>
      <c r="B5457" s="1" t="s">
        <v>584</v>
      </c>
      <c r="C5457" s="1" t="s">
        <v>67</v>
      </c>
      <c r="D5457" s="1" t="str">
        <f t="shared" ref="D5457:D5462" si="876">""""&amp;C5457&amp;""""</f>
        <v>"Feldspar"</v>
      </c>
      <c r="E5457" s="1" t="str">
        <f t="shared" si="873"/>
        <v xml:space="preserve">gcmin:microcline  gcmin:structuralgroup  "Feldspar". </v>
      </c>
    </row>
    <row r="5458" spans="1:5" ht="45" x14ac:dyDescent="0.25">
      <c r="A5458" s="1" t="s">
        <v>2903</v>
      </c>
      <c r="B5458" s="1" t="s">
        <v>593</v>
      </c>
      <c r="C5458" s="1" t="s">
        <v>2905</v>
      </c>
      <c r="D5458" s="1" t="str">
        <f t="shared" si="876"/>
        <v>"Originally named Mikroklin: Breithaupt A (1830) Ueber die Felsite und einige deue Specien ihres Geschlechts, Journal f?r Chemie und Physik 60, 316-330"</v>
      </c>
      <c r="E5458" s="1" t="str">
        <f t="shared" si="873"/>
        <v xml:space="preserve">gcmin:microcline  gcmin:statusnotes  "Originally named Mikroklin: Breithaupt A (1830) Ueber die Felsite und einige deue Specien ihres Geschlechts, Journal f?r Chemie und Physik 60, 316-330". </v>
      </c>
    </row>
    <row r="5459" spans="1:5" ht="30" x14ac:dyDescent="0.25">
      <c r="A5459" s="1" t="s">
        <v>2903</v>
      </c>
      <c r="B5459" s="1" t="s">
        <v>587</v>
      </c>
      <c r="C5459" s="1" t="s">
        <v>2906</v>
      </c>
      <c r="D5459" s="1" t="str">
        <f t="shared" si="876"/>
        <v>"Microcline"</v>
      </c>
      <c r="E5459" s="1" t="str">
        <f t="shared" si="873"/>
        <v xml:space="preserve">gcmin:microcline  gcmin:rruffnameplain  "Microcline". </v>
      </c>
    </row>
    <row r="5460" spans="1:5" ht="45" x14ac:dyDescent="0.25">
      <c r="A5460" s="1" t="s">
        <v>2903</v>
      </c>
      <c r="B5460" s="1" t="s">
        <v>602</v>
      </c>
      <c r="C5460" s="1" t="s">
        <v>2907</v>
      </c>
      <c r="D5460" s="1" t="str">
        <f t="shared" si="876"/>
        <v>"https://www.handbookofmineralogy.org/pdfs/microcline.pdf"</v>
      </c>
      <c r="E5460" s="1" t="str">
        <f t="shared" si="873"/>
        <v xml:space="preserve">gcmin:microcline  gcmin:handbookofmineralogyurl  "https://www.handbookofmineralogy.org/pdfs/microcline.pdf". </v>
      </c>
    </row>
    <row r="5461" spans="1:5" ht="30" x14ac:dyDescent="0.25">
      <c r="A5461" s="1" t="s">
        <v>2903</v>
      </c>
      <c r="B5461" s="1" t="s">
        <v>610</v>
      </c>
      <c r="C5461" s="1" t="s">
        <v>674</v>
      </c>
      <c r="D5461" s="1" t="str">
        <f t="shared" si="876"/>
        <v>"feldspar"</v>
      </c>
      <c r="E5461" s="1" t="str">
        <f t="shared" si="873"/>
        <v xml:space="preserve">gcmin:microcline  gcmin:fleischersgroup  "feldspar". </v>
      </c>
    </row>
    <row r="5462" spans="1:5" ht="30" x14ac:dyDescent="0.25">
      <c r="A5462" s="1" t="s">
        <v>2903</v>
      </c>
      <c r="B5462" s="1" t="s">
        <v>586</v>
      </c>
      <c r="C5462" s="1">
        <v>1830</v>
      </c>
      <c r="D5462" s="1" t="str">
        <f t="shared" si="876"/>
        <v>"1830"</v>
      </c>
      <c r="E5462" s="1" t="str">
        <f t="shared" si="873"/>
        <v xml:space="preserve">gcmin:microcline  gcmin:wikipediadate  "1830". </v>
      </c>
    </row>
    <row r="5463" spans="1:5" ht="30" x14ac:dyDescent="0.25">
      <c r="A5463" t="s">
        <v>2903</v>
      </c>
      <c r="B5463" t="s">
        <v>23</v>
      </c>
      <c r="C5463" t="s">
        <v>568</v>
      </c>
      <c r="D5463"/>
      <c r="E5463" s="1" t="str">
        <f t="shared" si="873"/>
        <v xml:space="preserve">gcmin:microcline  skos:broader  &lt;https://w3id.org/geochem/1.0/mingroup/9581&gt;. </v>
      </c>
    </row>
    <row r="5464" spans="1:5" ht="30" x14ac:dyDescent="0.25">
      <c r="A5464" s="1" t="s">
        <v>2903</v>
      </c>
      <c r="B5464" s="1" t="s">
        <v>15</v>
      </c>
      <c r="C5464" s="1" t="s">
        <v>2906</v>
      </c>
      <c r="D5464" s="1" t="str">
        <f>""""&amp;C5464&amp;""""</f>
        <v>"Microcline"</v>
      </c>
      <c r="E5464" s="1" t="str">
        <f t="shared" si="873"/>
        <v xml:space="preserve">gcmin:microcline  rdfs:label  "Microcline". </v>
      </c>
    </row>
    <row r="5465" spans="1:5" x14ac:dyDescent="0.25">
      <c r="A5465" t="s">
        <v>2903</v>
      </c>
      <c r="B5465" t="s">
        <v>11</v>
      </c>
      <c r="C5465" t="s">
        <v>12</v>
      </c>
      <c r="D5465"/>
      <c r="E5465" s="1" t="str">
        <f t="shared" si="873"/>
        <v xml:space="preserve">gcmin:microcline  rdf:type  skos:Concept. </v>
      </c>
    </row>
    <row r="5466" spans="1:5" ht="30" x14ac:dyDescent="0.25">
      <c r="A5466" s="1" t="s">
        <v>2903</v>
      </c>
      <c r="B5466" s="1" t="s">
        <v>604</v>
      </c>
      <c r="C5466" s="1" t="s">
        <v>668</v>
      </c>
      <c r="D5466" s="1" t="str">
        <f t="shared" ref="D5466:D5471" si="877">""""&amp;C5466&amp;""""</f>
        <v>"Tektosilicate without additional non-tetrahedral anions"</v>
      </c>
      <c r="E5466" s="1" t="str">
        <f t="shared" si="873"/>
        <v xml:space="preserve">gcmin:microcline  gcmin:strunzlabel  "Tektosilicate without additional non-tetrahedral anions". </v>
      </c>
    </row>
    <row r="5467" spans="1:5" ht="30" x14ac:dyDescent="0.25">
      <c r="A5467" s="1" t="s">
        <v>2903</v>
      </c>
      <c r="B5467" s="1" t="s">
        <v>575</v>
      </c>
      <c r="C5467" s="1" t="s">
        <v>2908</v>
      </c>
      <c r="D5467" s="1" t="str">
        <f t="shared" si="877"/>
        <v>"09.FA.30"</v>
      </c>
      <c r="E5467" s="1" t="str">
        <f t="shared" si="873"/>
        <v xml:space="preserve">gcmin:microcline  gcmin:strunzcodeV10  "09.FA.30". </v>
      </c>
    </row>
    <row r="5468" spans="1:5" ht="30" x14ac:dyDescent="0.25">
      <c r="A5468" s="1" t="s">
        <v>2903</v>
      </c>
      <c r="B5468" s="1" t="s">
        <v>21</v>
      </c>
      <c r="C5468" s="1" t="s">
        <v>2909</v>
      </c>
      <c r="D5468" s="1" t="str">
        <f t="shared" si="877"/>
        <v>"min-2704"</v>
      </c>
      <c r="E5468" s="1" t="str">
        <f t="shared" si="873"/>
        <v xml:space="preserve">gcmin:microcline  gcmin:mindatid  "min-2704". </v>
      </c>
    </row>
    <row r="5469" spans="1:5" ht="30" x14ac:dyDescent="0.25">
      <c r="A5469" s="1" t="s">
        <v>2903</v>
      </c>
      <c r="B5469" s="1" t="s">
        <v>598</v>
      </c>
      <c r="C5469" s="1" t="s">
        <v>2910</v>
      </c>
      <c r="D5469" s="1" t="str">
        <f t="shared" si="877"/>
        <v>"KAlSi&lt;sub&gt;3&lt;/sub&gt;O&lt;sub&gt;8&lt;/sub&gt;"</v>
      </c>
      <c r="E5469" s="1" t="str">
        <f t="shared" si="873"/>
        <v xml:space="preserve">gcmin:microcline  gcmin:rruffchemistry  "KAlSi&lt;sub&gt;3&lt;/sub&gt;O&lt;sub&gt;8&lt;/sub&gt;". </v>
      </c>
    </row>
    <row r="5470" spans="1:5" ht="30" x14ac:dyDescent="0.25">
      <c r="A5470" s="1" t="s">
        <v>2903</v>
      </c>
      <c r="B5470" s="1" t="s">
        <v>579</v>
      </c>
      <c r="C5470" s="1" t="s">
        <v>660</v>
      </c>
      <c r="D5470" s="1" t="str">
        <f t="shared" si="877"/>
        <v>"triclinic"</v>
      </c>
      <c r="E5470" s="1" t="str">
        <f t="shared" si="873"/>
        <v xml:space="preserve">gcmin:microcline  gcmin:crystalsystem  "triclinic". </v>
      </c>
    </row>
    <row r="5471" spans="1:5" ht="30" x14ac:dyDescent="0.25">
      <c r="A5471" s="1" t="s">
        <v>2903</v>
      </c>
      <c r="B5471" s="1" t="s">
        <v>26</v>
      </c>
      <c r="C5471" s="1" t="s">
        <v>2911</v>
      </c>
      <c r="D5471" s="1" t="str">
        <f t="shared" si="877"/>
        <v>"http://www.mindat.org/min-2704.html"</v>
      </c>
      <c r="E5471" s="1" t="str">
        <f t="shared" si="873"/>
        <v xml:space="preserve">gcmin:microcline  gcmin:mindaturl  "http://www.mindat.org/min-2704.html". </v>
      </c>
    </row>
    <row r="5472" spans="1:5" ht="30" x14ac:dyDescent="0.25">
      <c r="A5472" t="s">
        <v>2903</v>
      </c>
      <c r="B5472" t="s">
        <v>7</v>
      </c>
      <c r="C5472" t="s">
        <v>2912</v>
      </c>
      <c r="D5472"/>
      <c r="E5472" s="1" t="str">
        <f t="shared" si="873"/>
        <v xml:space="preserve">gcmin:microcline  skos:exactMatch  &lt;http://www.wikidata.org/entity/Q421841&gt;. </v>
      </c>
    </row>
    <row r="5473" spans="1:5" ht="30" x14ac:dyDescent="0.25">
      <c r="A5473" s="1" t="s">
        <v>2903</v>
      </c>
      <c r="B5473" s="1" t="s">
        <v>116</v>
      </c>
      <c r="C5473" s="1" t="s">
        <v>2913</v>
      </c>
      <c r="D5473" s="1" t="str">
        <f t="shared" ref="D5473:D5474" si="878">""""&amp;C5473&amp;""""</f>
        <v>"K(AlSi&lt;sub&gt;3&lt;/sub&gt;O&lt;sub&gt;8&lt;/sub&gt;)"</v>
      </c>
      <c r="E5473" s="1" t="str">
        <f t="shared" si="873"/>
        <v xml:space="preserve">gcmin:microcline  gcmin:imachemistry  "K(AlSi&lt;sub&gt;3&lt;/sub&gt;O&lt;sub&gt;8&lt;/sub&gt;)". </v>
      </c>
    </row>
    <row r="5474" spans="1:5" ht="30" x14ac:dyDescent="0.25">
      <c r="A5474" s="1" t="s">
        <v>2903</v>
      </c>
      <c r="B5474" s="1" t="s">
        <v>588</v>
      </c>
      <c r="C5474" s="1" t="s">
        <v>2914</v>
      </c>
      <c r="D5474" s="1" t="str">
        <f t="shared" si="878"/>
        <v>"K | Al | Si | O"</v>
      </c>
      <c r="E5474" s="1" t="str">
        <f t="shared" si="873"/>
        <v xml:space="preserve">gcmin:microcline  gcmin:chemistryelements  "K | Al | Si | O". </v>
      </c>
    </row>
    <row r="5475" spans="1:5" x14ac:dyDescent="0.25">
      <c r="A5475" t="s">
        <v>2903</v>
      </c>
      <c r="B5475" t="s">
        <v>7</v>
      </c>
      <c r="C5475" t="s">
        <v>2915</v>
      </c>
      <c r="D5475"/>
      <c r="E5475" s="1" t="str">
        <f t="shared" si="873"/>
        <v xml:space="preserve">gcmin:microcline  skos:exactMatch  gsqmin:microcline. </v>
      </c>
    </row>
    <row r="5476" spans="1:5" ht="30" x14ac:dyDescent="0.25">
      <c r="A5476" s="1" t="s">
        <v>2903</v>
      </c>
      <c r="B5476" s="1" t="s">
        <v>581</v>
      </c>
      <c r="C5476" s="1" t="s">
        <v>2916</v>
      </c>
      <c r="D5476" s="1" t="str">
        <f>""""&amp;C5476&amp;""""</f>
        <v>"R040154 | R050054 | R050150 | R050193 | R120005 | R150015"</v>
      </c>
      <c r="E5476" s="1" t="str">
        <f t="shared" si="873"/>
        <v xml:space="preserve">gcmin:microcline  gcmin:rruffids  "R040154 | R050054 | R050150 | R050193 | R120005 | R150015". </v>
      </c>
    </row>
    <row r="5477" spans="1:5" x14ac:dyDescent="0.25">
      <c r="A5477" t="s">
        <v>2903</v>
      </c>
      <c r="B5477" t="s">
        <v>4</v>
      </c>
      <c r="C5477">
        <v>6103</v>
      </c>
      <c r="D5477"/>
      <c r="E5477" s="1" t="str">
        <f t="shared" si="873"/>
        <v xml:space="preserve">gcmin:microcline  gcmin:localitycount  6103. </v>
      </c>
    </row>
    <row r="5478" spans="1:5" x14ac:dyDescent="0.25">
      <c r="A5478" t="s">
        <v>2903</v>
      </c>
      <c r="B5478" t="s">
        <v>13</v>
      </c>
      <c r="C5478" t="s">
        <v>77</v>
      </c>
      <c r="D5478"/>
      <c r="E5478" s="1" t="str">
        <f t="shared" si="873"/>
        <v xml:space="preserve">gcmin:microcline  skos:inScheme  gcmin:conceptScheme. </v>
      </c>
    </row>
    <row r="5479" spans="1:5" ht="30" x14ac:dyDescent="0.25">
      <c r="A5479" s="1" t="s">
        <v>2903</v>
      </c>
      <c r="B5479" s="1" t="s">
        <v>17</v>
      </c>
      <c r="C5479" s="1" t="s">
        <v>2906</v>
      </c>
      <c r="D5479" s="1" t="str">
        <f t="shared" ref="D5479:D5488" si="879">""""&amp;C5479&amp;""""</f>
        <v>"Microcline"</v>
      </c>
      <c r="E5479" s="1" t="str">
        <f t="shared" si="873"/>
        <v xml:space="preserve">gcmin:microcline  skos:prefLabel  "Microcline". </v>
      </c>
    </row>
    <row r="5480" spans="1:5" ht="30" x14ac:dyDescent="0.25">
      <c r="A5480" s="1" t="s">
        <v>2903</v>
      </c>
      <c r="B5480" s="1" t="s">
        <v>601</v>
      </c>
      <c r="C5480" s="1" t="s">
        <v>2906</v>
      </c>
      <c r="D5480" s="1" t="str">
        <f t="shared" si="879"/>
        <v>"Microcline"</v>
      </c>
      <c r="E5480" s="1" t="str">
        <f t="shared" si="873"/>
        <v xml:space="preserve">gcmin:microcline  gcmin:rruffnamehtml  "Microcline". </v>
      </c>
    </row>
    <row r="5481" spans="1:5" ht="30" x14ac:dyDescent="0.25">
      <c r="A5481" s="1" t="s">
        <v>2903</v>
      </c>
      <c r="B5481" s="1" t="s">
        <v>590</v>
      </c>
      <c r="C5481" s="1" t="s">
        <v>675</v>
      </c>
      <c r="D5481" s="1" t="str">
        <f t="shared" si="879"/>
        <v>"Grandfathered|Approved"</v>
      </c>
      <c r="E5481" s="1" t="str">
        <f t="shared" si="873"/>
        <v xml:space="preserve">gcmin:microcline  gcmin:imastatus  "Grandfathered|Approved". </v>
      </c>
    </row>
    <row r="5482" spans="1:5" ht="30" x14ac:dyDescent="0.25">
      <c r="A5482" s="1" t="s">
        <v>2903</v>
      </c>
      <c r="B5482" s="1" t="s">
        <v>577</v>
      </c>
      <c r="C5482" s="1" t="s">
        <v>2917</v>
      </c>
      <c r="D5482" s="1" t="str">
        <f t="shared" si="879"/>
        <v>"http://www.webmineral.com/data/Microcline.shtml"</v>
      </c>
      <c r="E5482" s="1" t="str">
        <f t="shared" si="873"/>
        <v xml:space="preserve">gcmin:microcline  gcmin:webmineralurl  "http://www.webmineral.com/data/Microcline.shtml". </v>
      </c>
    </row>
    <row r="5483" spans="1:5" ht="30" x14ac:dyDescent="0.25">
      <c r="A5483" s="1" t="s">
        <v>2918</v>
      </c>
      <c r="B5483" s="1" t="s">
        <v>606</v>
      </c>
      <c r="C5483" s="1" t="s">
        <v>2919</v>
      </c>
      <c r="D5483" s="1" t="str">
        <f t="shared" si="879"/>
        <v>"IUPAC: Nickel sulfide"</v>
      </c>
      <c r="E5483" s="1" t="str">
        <f t="shared" si="873"/>
        <v xml:space="preserve">gcmin:millerite  gcmin:iupacchemname  "IUPAC: Nickel sulfide". </v>
      </c>
    </row>
    <row r="5484" spans="1:5" ht="30" x14ac:dyDescent="0.25">
      <c r="A5484" s="1" t="s">
        <v>2918</v>
      </c>
      <c r="B5484" s="1" t="s">
        <v>601</v>
      </c>
      <c r="C5484" s="1" t="s">
        <v>2920</v>
      </c>
      <c r="D5484" s="1" t="str">
        <f t="shared" si="879"/>
        <v>"Millerite"</v>
      </c>
      <c r="E5484" s="1" t="str">
        <f t="shared" si="873"/>
        <v xml:space="preserve">gcmin:millerite  gcmin:rruffnamehtml  "Millerite". </v>
      </c>
    </row>
    <row r="5485" spans="1:5" ht="30" x14ac:dyDescent="0.25">
      <c r="A5485" s="1" t="s">
        <v>2918</v>
      </c>
      <c r="B5485" s="1" t="s">
        <v>15</v>
      </c>
      <c r="C5485" s="1" t="s">
        <v>2920</v>
      </c>
      <c r="D5485" s="1" t="str">
        <f t="shared" si="879"/>
        <v>"Millerite"</v>
      </c>
      <c r="E5485" s="1" t="str">
        <f t="shared" si="873"/>
        <v xml:space="preserve">gcmin:millerite  rdfs:label  "Millerite". </v>
      </c>
    </row>
    <row r="5486" spans="1:5" ht="30" x14ac:dyDescent="0.25">
      <c r="A5486" s="1" t="s">
        <v>2918</v>
      </c>
      <c r="B5486" s="1" t="s">
        <v>116</v>
      </c>
      <c r="C5486" s="1" t="s">
        <v>2921</v>
      </c>
      <c r="D5486" s="1" t="str">
        <f t="shared" si="879"/>
        <v>"NiS"</v>
      </c>
      <c r="E5486" s="1" t="str">
        <f t="shared" si="873"/>
        <v xml:space="preserve">gcmin:millerite  gcmin:imachemistry  "NiS". </v>
      </c>
    </row>
    <row r="5487" spans="1:5" ht="30" x14ac:dyDescent="0.25">
      <c r="A5487" s="1" t="s">
        <v>2918</v>
      </c>
      <c r="B5487" s="1" t="s">
        <v>577</v>
      </c>
      <c r="C5487" s="1" t="s">
        <v>2922</v>
      </c>
      <c r="D5487" s="1" t="str">
        <f t="shared" si="879"/>
        <v>"http://www.webmineral.com/data/Millerite.shtml"</v>
      </c>
      <c r="E5487" s="1" t="str">
        <f t="shared" si="873"/>
        <v xml:space="preserve">gcmin:millerite  gcmin:webmineralurl  "http://www.webmineral.com/data/Millerite.shtml". </v>
      </c>
    </row>
    <row r="5488" spans="1:5" ht="60" x14ac:dyDescent="0.25">
      <c r="A5488" s="1" t="s">
        <v>2918</v>
      </c>
      <c r="B5488" s="1" t="s">
        <v>593</v>
      </c>
      <c r="C5488" s="1" t="s">
        <v>2923</v>
      </c>
      <c r="D5488" s="1" t="str">
        <f t="shared" si="879"/>
        <v>"Haidinger W (1845) Zweite Klasse: Geogenide. XIII. Ordnung. Kiese. IV. Eisenkies. Millerit., in Handbuch der Bestimmenden Mineralogie, Bei Braum?ller and Seidel (Wien) 559-562"</v>
      </c>
      <c r="E5488" s="1" t="str">
        <f t="shared" si="873"/>
        <v xml:space="preserve">gcmin:millerite  gcmin:statusnotes  "Haidinger W (1845) Zweite Klasse: Geogenide. XIII. Ordnung. Kiese. IV. Eisenkies. Millerit., in Handbuch der Bestimmenden Mineralogie, Bei Braum?ller and Seidel (Wien) 559-562". </v>
      </c>
    </row>
    <row r="5489" spans="1:5" x14ac:dyDescent="0.25">
      <c r="A5489" t="s">
        <v>2918</v>
      </c>
      <c r="B5489" t="s">
        <v>7</v>
      </c>
      <c r="C5489" t="s">
        <v>2924</v>
      </c>
      <c r="D5489"/>
      <c r="E5489" s="1" t="str">
        <f t="shared" si="873"/>
        <v xml:space="preserve">gcmin:millerite  skos:exactMatch  gsqmin:millerite. </v>
      </c>
    </row>
    <row r="5490" spans="1:5" ht="30" x14ac:dyDescent="0.25">
      <c r="A5490" s="1" t="s">
        <v>2918</v>
      </c>
      <c r="B5490" s="1" t="s">
        <v>575</v>
      </c>
      <c r="C5490" s="1" t="s">
        <v>2925</v>
      </c>
      <c r="D5490" s="1" t="str">
        <f t="shared" ref="D5490:D5494" si="880">""""&amp;C5490&amp;""""</f>
        <v>"02.CC.20"</v>
      </c>
      <c r="E5490" s="1" t="str">
        <f t="shared" si="873"/>
        <v xml:space="preserve">gcmin:millerite  gcmin:strunzcodeV10  "02.CC.20". </v>
      </c>
    </row>
    <row r="5491" spans="1:5" ht="30" x14ac:dyDescent="0.25">
      <c r="A5491" s="1" t="s">
        <v>2918</v>
      </c>
      <c r="B5491" s="1" t="s">
        <v>598</v>
      </c>
      <c r="C5491" s="1" t="s">
        <v>2921</v>
      </c>
      <c r="D5491" s="1" t="str">
        <f t="shared" si="880"/>
        <v>"NiS"</v>
      </c>
      <c r="E5491" s="1" t="str">
        <f t="shared" si="873"/>
        <v xml:space="preserve">gcmin:millerite  gcmin:rruffchemistry  "NiS". </v>
      </c>
    </row>
    <row r="5492" spans="1:5" ht="30" x14ac:dyDescent="0.25">
      <c r="A5492" s="1" t="s">
        <v>2918</v>
      </c>
      <c r="B5492" s="1" t="s">
        <v>590</v>
      </c>
      <c r="C5492" s="1" t="s">
        <v>675</v>
      </c>
      <c r="D5492" s="1" t="str">
        <f t="shared" si="880"/>
        <v>"Grandfathered|Approved"</v>
      </c>
      <c r="E5492" s="1" t="str">
        <f t="shared" si="873"/>
        <v xml:space="preserve">gcmin:millerite  gcmin:imastatus  "Grandfathered|Approved". </v>
      </c>
    </row>
    <row r="5493" spans="1:5" ht="45" x14ac:dyDescent="0.25">
      <c r="A5493" s="1" t="s">
        <v>2918</v>
      </c>
      <c r="B5493" s="1" t="s">
        <v>602</v>
      </c>
      <c r="C5493" s="1" t="s">
        <v>2926</v>
      </c>
      <c r="D5493" s="1" t="str">
        <f t="shared" si="880"/>
        <v>"https://www.handbookofmineralogy.org/pdfs/millerite.pdf"</v>
      </c>
      <c r="E5493" s="1" t="str">
        <f t="shared" si="873"/>
        <v xml:space="preserve">gcmin:millerite  gcmin:handbookofmineralogyurl  "https://www.handbookofmineralogy.org/pdfs/millerite.pdf". </v>
      </c>
    </row>
    <row r="5494" spans="1:5" ht="30" x14ac:dyDescent="0.25">
      <c r="A5494" s="1" t="s">
        <v>2918</v>
      </c>
      <c r="B5494" s="1" t="s">
        <v>17</v>
      </c>
      <c r="C5494" s="1" t="s">
        <v>2920</v>
      </c>
      <c r="D5494" s="1" t="str">
        <f t="shared" si="880"/>
        <v>"Millerite"</v>
      </c>
      <c r="E5494" s="1" t="str">
        <f t="shared" si="873"/>
        <v xml:space="preserve">gcmin:millerite  skos:prefLabel  "Millerite". </v>
      </c>
    </row>
    <row r="5495" spans="1:5" x14ac:dyDescent="0.25">
      <c r="A5495" t="s">
        <v>2918</v>
      </c>
      <c r="B5495" t="s">
        <v>7</v>
      </c>
      <c r="C5495" t="s">
        <v>2927</v>
      </c>
      <c r="D5495"/>
      <c r="E5495" s="1" t="str">
        <f t="shared" si="873"/>
        <v xml:space="preserve">gcmin:millerite  skos:exactMatch  &lt;http://www.wikidata.org/entity/Q411068&gt;. </v>
      </c>
    </row>
    <row r="5496" spans="1:5" ht="30" x14ac:dyDescent="0.25">
      <c r="A5496" s="1" t="s">
        <v>2918</v>
      </c>
      <c r="B5496" s="1" t="s">
        <v>584</v>
      </c>
      <c r="C5496" s="1" t="s">
        <v>2920</v>
      </c>
      <c r="D5496" s="1" t="str">
        <f t="shared" ref="D5496:D5497" si="881">""""&amp;C5496&amp;""""</f>
        <v>"Millerite"</v>
      </c>
      <c r="E5496" s="1" t="str">
        <f t="shared" si="873"/>
        <v xml:space="preserve">gcmin:millerite  gcmin:structuralgroup  "Millerite". </v>
      </c>
    </row>
    <row r="5497" spans="1:5" ht="30" x14ac:dyDescent="0.25">
      <c r="A5497" s="1" t="s">
        <v>2918</v>
      </c>
      <c r="B5497" s="1" t="s">
        <v>581</v>
      </c>
      <c r="C5497" s="1" t="s">
        <v>2928</v>
      </c>
      <c r="D5497" s="1" t="str">
        <f t="shared" si="881"/>
        <v>"R060898 | R070323 | R080122"</v>
      </c>
      <c r="E5497" s="1" t="str">
        <f t="shared" si="873"/>
        <v xml:space="preserve">gcmin:millerite  gcmin:rruffids  "R060898 | R070323 | R080122". </v>
      </c>
    </row>
    <row r="5498" spans="1:5" x14ac:dyDescent="0.25">
      <c r="A5498" t="s">
        <v>2918</v>
      </c>
      <c r="B5498" t="s">
        <v>11</v>
      </c>
      <c r="C5498" t="s">
        <v>12</v>
      </c>
      <c r="D5498"/>
      <c r="E5498" s="1" t="str">
        <f t="shared" si="873"/>
        <v xml:space="preserve">gcmin:millerite  rdf:type  skos:Concept. </v>
      </c>
    </row>
    <row r="5499" spans="1:5" ht="30" x14ac:dyDescent="0.25">
      <c r="A5499" s="1" t="s">
        <v>2918</v>
      </c>
      <c r="B5499" s="1" t="s">
        <v>579</v>
      </c>
      <c r="C5499" s="1" t="s">
        <v>750</v>
      </c>
      <c r="D5499" s="1" t="str">
        <f t="shared" ref="D5499:D5504" si="882">""""&amp;C5499&amp;""""</f>
        <v>"hexagonal"</v>
      </c>
      <c r="E5499" s="1" t="str">
        <f t="shared" si="873"/>
        <v xml:space="preserve">gcmin:millerite  gcmin:crystalsystem  "hexagonal". </v>
      </c>
    </row>
    <row r="5500" spans="1:5" ht="30" x14ac:dyDescent="0.25">
      <c r="A5500" s="1" t="s">
        <v>2918</v>
      </c>
      <c r="B5500" s="1" t="s">
        <v>587</v>
      </c>
      <c r="C5500" s="1" t="s">
        <v>2920</v>
      </c>
      <c r="D5500" s="1" t="str">
        <f t="shared" si="882"/>
        <v>"Millerite"</v>
      </c>
      <c r="E5500" s="1" t="str">
        <f t="shared" si="873"/>
        <v xml:space="preserve">gcmin:millerite  gcmin:rruffnameplain  "Millerite". </v>
      </c>
    </row>
    <row r="5501" spans="1:5" ht="30" x14ac:dyDescent="0.25">
      <c r="A5501" s="1" t="s">
        <v>2918</v>
      </c>
      <c r="B5501" s="1" t="s">
        <v>26</v>
      </c>
      <c r="C5501" s="1" t="s">
        <v>2929</v>
      </c>
      <c r="D5501" s="1" t="str">
        <f t="shared" si="882"/>
        <v>"http://www.mindat.org/min-2711.html"</v>
      </c>
      <c r="E5501" s="1" t="str">
        <f t="shared" si="873"/>
        <v xml:space="preserve">gcmin:millerite  gcmin:mindaturl  "http://www.mindat.org/min-2711.html". </v>
      </c>
    </row>
    <row r="5502" spans="1:5" ht="30" x14ac:dyDescent="0.25">
      <c r="A5502" s="1" t="s">
        <v>2918</v>
      </c>
      <c r="B5502" s="1" t="s">
        <v>21</v>
      </c>
      <c r="C5502" s="1" t="s">
        <v>2930</v>
      </c>
      <c r="D5502" s="1" t="str">
        <f t="shared" si="882"/>
        <v>"min-2711"</v>
      </c>
      <c r="E5502" s="1" t="str">
        <f t="shared" si="873"/>
        <v xml:space="preserve">gcmin:millerite  gcmin:mindatid  "min-2711". </v>
      </c>
    </row>
    <row r="5503" spans="1:5" ht="30" x14ac:dyDescent="0.25">
      <c r="A5503" s="1" t="s">
        <v>2918</v>
      </c>
      <c r="B5503" s="1" t="s">
        <v>588</v>
      </c>
      <c r="C5503" s="1" t="s">
        <v>2931</v>
      </c>
      <c r="D5503" s="1" t="str">
        <f t="shared" si="882"/>
        <v>"Ni | S"</v>
      </c>
      <c r="E5503" s="1" t="str">
        <f t="shared" si="873"/>
        <v xml:space="preserve">gcmin:millerite  gcmin:chemistryelements  "Ni | S". </v>
      </c>
    </row>
    <row r="5504" spans="1:5" ht="30" x14ac:dyDescent="0.25">
      <c r="A5504" s="1" t="s">
        <v>2918</v>
      </c>
      <c r="B5504" s="1" t="s">
        <v>586</v>
      </c>
      <c r="C5504" s="1">
        <v>1845</v>
      </c>
      <c r="D5504" s="1" t="str">
        <f t="shared" si="882"/>
        <v>"1845"</v>
      </c>
      <c r="E5504" s="1" t="str">
        <f t="shared" si="873"/>
        <v xml:space="preserve">gcmin:millerite  gcmin:wikipediadate  "1845". </v>
      </c>
    </row>
    <row r="5505" spans="1:5" x14ac:dyDescent="0.25">
      <c r="A5505" t="s">
        <v>2918</v>
      </c>
      <c r="B5505" t="s">
        <v>4</v>
      </c>
      <c r="C5505">
        <v>1316</v>
      </c>
      <c r="D5505"/>
      <c r="E5505" s="1" t="str">
        <f t="shared" si="873"/>
        <v xml:space="preserve">gcmin:millerite  gcmin:localitycount  1316. </v>
      </c>
    </row>
    <row r="5506" spans="1:5" ht="30" x14ac:dyDescent="0.25">
      <c r="A5506" s="1" t="s">
        <v>2918</v>
      </c>
      <c r="B5506" s="1" t="s">
        <v>604</v>
      </c>
      <c r="C5506" s="1" t="s">
        <v>2751</v>
      </c>
      <c r="D5506" s="1" t="str">
        <f>""""&amp;C5506&amp;""""</f>
        <v>"Metal sulfide (M = S) with Ni, Fe, Co, PGE, etc."</v>
      </c>
      <c r="E5506" s="1" t="str">
        <f t="shared" si="873"/>
        <v xml:space="preserve">gcmin:millerite  gcmin:strunzlabel  "Metal sulfide (M = S) with Ni, Fe, Co, PGE, etc.". </v>
      </c>
    </row>
    <row r="5507" spans="1:5" x14ac:dyDescent="0.25">
      <c r="A5507" t="s">
        <v>2918</v>
      </c>
      <c r="B5507" t="s">
        <v>13</v>
      </c>
      <c r="C5507" t="s">
        <v>77</v>
      </c>
      <c r="D5507"/>
      <c r="E5507" s="1" t="str">
        <f t="shared" ref="E5507:E5570" si="883">A5507 &amp; "  " &amp; B5507 &amp; "  " &amp; IF(ISBLANK(D5507),C5507, D5507) &amp; ". "</f>
        <v xml:space="preserve">gcmin:millerite  skos:inScheme  gcmin:conceptScheme. </v>
      </c>
    </row>
    <row r="5508" spans="1:5" x14ac:dyDescent="0.25">
      <c r="A5508" t="s">
        <v>2918</v>
      </c>
      <c r="B5508" t="s">
        <v>23</v>
      </c>
      <c r="C5508" t="s">
        <v>216</v>
      </c>
      <c r="D5508"/>
      <c r="E5508" s="1" t="str">
        <f t="shared" si="883"/>
        <v xml:space="preserve">gcmin:millerite  skos:broader  strunz:s02_CC. </v>
      </c>
    </row>
    <row r="5509" spans="1:5" x14ac:dyDescent="0.25">
      <c r="A5509" t="s">
        <v>2918</v>
      </c>
      <c r="B5509" t="s">
        <v>7</v>
      </c>
      <c r="C5509" t="s">
        <v>2932</v>
      </c>
      <c r="D5509"/>
      <c r="E5509" s="1" t="str">
        <f t="shared" si="883"/>
        <v xml:space="preserve">gcmin:millerite  skos:exactMatch  &lt;https://www.mindat.org/1:1:2711:9&gt;. </v>
      </c>
    </row>
    <row r="5510" spans="1:5" ht="30" x14ac:dyDescent="0.25">
      <c r="A5510" s="1" t="s">
        <v>2933</v>
      </c>
      <c r="B5510" s="1" t="s">
        <v>577</v>
      </c>
      <c r="C5510" s="1" t="s">
        <v>2934</v>
      </c>
      <c r="D5510" s="1" t="str">
        <f t="shared" ref="D5510:D5521" si="884">""""&amp;C5510&amp;""""</f>
        <v>"http://www.webmineral.com/data/Mimetite.shtml"</v>
      </c>
      <c r="E5510" s="1" t="str">
        <f t="shared" si="883"/>
        <v xml:space="preserve">gcmin:mimetite  gcmin:webmineralurl  "http://www.webmineral.com/data/Mimetite.shtml". </v>
      </c>
    </row>
    <row r="5511" spans="1:5" ht="30" x14ac:dyDescent="0.25">
      <c r="A5511" s="1" t="s">
        <v>2933</v>
      </c>
      <c r="B5511" s="1" t="s">
        <v>116</v>
      </c>
      <c r="C5511" s="1" t="s">
        <v>2935</v>
      </c>
      <c r="D5511" s="1" t="str">
        <f t="shared" si="884"/>
        <v>"Pb&lt;sub&gt;5&lt;/sub&gt;(AsO&lt;sub&gt;4&lt;/sub&gt;)&lt;sub&gt;3&lt;/sub&gt;Cl"</v>
      </c>
      <c r="E5511" s="1" t="str">
        <f t="shared" si="883"/>
        <v xml:space="preserve">gcmin:mimetite  gcmin:imachemistry  "Pb&lt;sub&gt;5&lt;/sub&gt;(AsO&lt;sub&gt;4&lt;/sub&gt;)&lt;sub&gt;3&lt;/sub&gt;Cl". </v>
      </c>
    </row>
    <row r="5512" spans="1:5" ht="30" x14ac:dyDescent="0.25">
      <c r="A5512" s="1" t="s">
        <v>2933</v>
      </c>
      <c r="B5512" s="1" t="s">
        <v>606</v>
      </c>
      <c r="C5512" s="1" t="s">
        <v>2936</v>
      </c>
      <c r="D5512" s="1" t="str">
        <f t="shared" si="884"/>
        <v>"IUPAC: Pentalead triarsenate chloride"</v>
      </c>
      <c r="E5512" s="1" t="str">
        <f t="shared" si="883"/>
        <v xml:space="preserve">gcmin:mimetite  gcmin:iupacchemname  "IUPAC: Pentalead triarsenate chloride". </v>
      </c>
    </row>
    <row r="5513" spans="1:5" ht="30" x14ac:dyDescent="0.25">
      <c r="A5513" s="1" t="s">
        <v>2933</v>
      </c>
      <c r="B5513" s="1" t="s">
        <v>17</v>
      </c>
      <c r="C5513" s="1" t="s">
        <v>2937</v>
      </c>
      <c r="D5513" s="1" t="str">
        <f t="shared" si="884"/>
        <v>"Mimetite"</v>
      </c>
      <c r="E5513" s="1" t="str">
        <f t="shared" si="883"/>
        <v xml:space="preserve">gcmin:mimetite  skos:prefLabel  "Mimetite". </v>
      </c>
    </row>
    <row r="5514" spans="1:5" ht="45" x14ac:dyDescent="0.25">
      <c r="A5514" s="1" t="s">
        <v>2933</v>
      </c>
      <c r="B5514" s="1" t="s">
        <v>602</v>
      </c>
      <c r="C5514" s="1" t="s">
        <v>2938</v>
      </c>
      <c r="D5514" s="1" t="str">
        <f t="shared" si="884"/>
        <v>"https://www.handbookofmineralogy.org/pdfs/mimetite.pdf"</v>
      </c>
      <c r="E5514" s="1" t="str">
        <f t="shared" si="883"/>
        <v xml:space="preserve">gcmin:mimetite  gcmin:handbookofmineralogyurl  "https://www.handbookofmineralogy.org/pdfs/mimetite.pdf". </v>
      </c>
    </row>
    <row r="5515" spans="1:5" ht="30" x14ac:dyDescent="0.25">
      <c r="A5515" s="1" t="s">
        <v>2933</v>
      </c>
      <c r="B5515" s="1" t="s">
        <v>584</v>
      </c>
      <c r="C5515" s="1" t="s">
        <v>112</v>
      </c>
      <c r="D5515" s="1" t="str">
        <f t="shared" si="884"/>
        <v>"Apatite"</v>
      </c>
      <c r="E5515" s="1" t="str">
        <f t="shared" si="883"/>
        <v xml:space="preserve">gcmin:mimetite  gcmin:structuralgroup  "Apatite". </v>
      </c>
    </row>
    <row r="5516" spans="1:5" ht="45" x14ac:dyDescent="0.25">
      <c r="A5516" s="1" t="s">
        <v>2933</v>
      </c>
      <c r="B5516" s="1" t="s">
        <v>598</v>
      </c>
      <c r="C5516" s="1" t="s">
        <v>2939</v>
      </c>
      <c r="D5516" s="1" t="str">
        <f t="shared" si="884"/>
        <v>"Pb&lt;sup&gt;2+&lt;/sup&gt;&lt;sub&gt;5&lt;/sub&gt;(As&lt;sup&gt;5+&lt;/sup&gt;O&lt;sub&gt;4&lt;/sub&gt;)&lt;sub&gt;3&lt;/sub&gt;Cl"</v>
      </c>
      <c r="E5516" s="1" t="str">
        <f t="shared" si="883"/>
        <v xml:space="preserve">gcmin:mimetite  gcmin:rruffchemistry  "Pb&lt;sup&gt;2+&lt;/sup&gt;&lt;sub&gt;5&lt;/sub&gt;(As&lt;sup&gt;5+&lt;/sup&gt;O&lt;sub&gt;4&lt;/sub&gt;)&lt;sub&gt;3&lt;/sub&gt;Cl". </v>
      </c>
    </row>
    <row r="5517" spans="1:5" ht="30" x14ac:dyDescent="0.25">
      <c r="A5517" s="1" t="s">
        <v>2933</v>
      </c>
      <c r="B5517" s="1" t="s">
        <v>587</v>
      </c>
      <c r="C5517" s="1" t="s">
        <v>2937</v>
      </c>
      <c r="D5517" s="1" t="str">
        <f t="shared" si="884"/>
        <v>"Mimetite"</v>
      </c>
      <c r="E5517" s="1" t="str">
        <f t="shared" si="883"/>
        <v xml:space="preserve">gcmin:mimetite  gcmin:rruffnameplain  "Mimetite". </v>
      </c>
    </row>
    <row r="5518" spans="1:5" ht="30" x14ac:dyDescent="0.25">
      <c r="A5518" s="1" t="s">
        <v>2933</v>
      </c>
      <c r="B5518" s="1" t="s">
        <v>15</v>
      </c>
      <c r="C5518" s="1" t="s">
        <v>2937</v>
      </c>
      <c r="D5518" s="1" t="str">
        <f t="shared" si="884"/>
        <v>"Mimetite"</v>
      </c>
      <c r="E5518" s="1" t="str">
        <f t="shared" si="883"/>
        <v xml:space="preserve">gcmin:mimetite  rdfs:label  "Mimetite". </v>
      </c>
    </row>
    <row r="5519" spans="1:5" ht="30" x14ac:dyDescent="0.25">
      <c r="A5519" s="1" t="s">
        <v>2933</v>
      </c>
      <c r="B5519" s="1" t="s">
        <v>610</v>
      </c>
      <c r="C5519" s="1" t="s">
        <v>2215</v>
      </c>
      <c r="D5519" s="1" t="str">
        <f t="shared" si="884"/>
        <v>"apatite"</v>
      </c>
      <c r="E5519" s="1" t="str">
        <f t="shared" si="883"/>
        <v xml:space="preserve">gcmin:mimetite  gcmin:fleischersgroup  "apatite". </v>
      </c>
    </row>
    <row r="5520" spans="1:5" ht="30" x14ac:dyDescent="0.25">
      <c r="A5520" s="1" t="s">
        <v>2933</v>
      </c>
      <c r="B5520" s="1" t="s">
        <v>575</v>
      </c>
      <c r="C5520" s="1" t="s">
        <v>2209</v>
      </c>
      <c r="D5520" s="1" t="str">
        <f t="shared" si="884"/>
        <v>"08.BN.05"</v>
      </c>
      <c r="E5520" s="1" t="str">
        <f t="shared" si="883"/>
        <v xml:space="preserve">gcmin:mimetite  gcmin:strunzcodeV10  "08.BN.05". </v>
      </c>
    </row>
    <row r="5521" spans="1:5" ht="30" x14ac:dyDescent="0.25">
      <c r="A5521" s="1" t="s">
        <v>2933</v>
      </c>
      <c r="B5521" s="1" t="s">
        <v>579</v>
      </c>
      <c r="C5521" s="1" t="s">
        <v>2212</v>
      </c>
      <c r="D5521" s="1" t="str">
        <f t="shared" si="884"/>
        <v>"hexagonal, monoclinic"</v>
      </c>
      <c r="E5521" s="1" t="str">
        <f t="shared" si="883"/>
        <v xml:space="preserve">gcmin:mimetite  gcmin:crystalsystem  "hexagonal, monoclinic". </v>
      </c>
    </row>
    <row r="5522" spans="1:5" x14ac:dyDescent="0.25">
      <c r="A5522" t="s">
        <v>2933</v>
      </c>
      <c r="B5522" t="s">
        <v>7</v>
      </c>
      <c r="C5522" t="s">
        <v>2940</v>
      </c>
      <c r="D5522"/>
      <c r="E5522" s="1" t="str">
        <f t="shared" si="883"/>
        <v xml:space="preserve">gcmin:mimetite  skos:exactMatch  gsqmin:mimetite. </v>
      </c>
    </row>
    <row r="5523" spans="1:5" ht="30" x14ac:dyDescent="0.25">
      <c r="A5523" s="1" t="s">
        <v>2933</v>
      </c>
      <c r="B5523" s="1" t="s">
        <v>604</v>
      </c>
      <c r="C5523" s="1" t="s">
        <v>4805</v>
      </c>
      <c r="D5523" s="1" t="str">
        <f>""""&amp;C5523&amp;""""</f>
        <v>"Phosphate, etc. with additional anions, without H2O, With only large cations, (OH, etc.):RO4 = 0.33:1"</v>
      </c>
      <c r="E5523" s="1" t="str">
        <f t="shared" si="883"/>
        <v xml:space="preserve">gcmin:mimetite  gcmin:strunzlabel  "Phosphate, etc. with additional anions, without H2O, With only large cations, (OH, etc.):RO4 = 0.33:1". </v>
      </c>
    </row>
    <row r="5524" spans="1:5" ht="30" x14ac:dyDescent="0.25">
      <c r="A5524" t="s">
        <v>2933</v>
      </c>
      <c r="B5524" t="s">
        <v>23</v>
      </c>
      <c r="C5524" t="s">
        <v>118</v>
      </c>
      <c r="D5524"/>
      <c r="E5524" s="1" t="str">
        <f t="shared" si="883"/>
        <v xml:space="preserve">gcmin:mimetite  skos:broader  &lt;https://w3id.org/geochem/1.0/mingroup/32275&gt;. </v>
      </c>
    </row>
    <row r="5525" spans="1:5" ht="30" x14ac:dyDescent="0.25">
      <c r="A5525" s="1" t="s">
        <v>2933</v>
      </c>
      <c r="B5525" s="1" t="s">
        <v>593</v>
      </c>
      <c r="C5525" s="1" t="s">
        <v>2941</v>
      </c>
      <c r="D5525" s="1" t="str">
        <f>""""&amp;C5525&amp;""""</f>
        <v>"Beudant F S (1832) Mimet?se, plomb ars?niat?, in Trait? ?l?mentaire de Min?ralogie, 2nd Edition, (Paris) 594-595"</v>
      </c>
      <c r="E5525" s="1" t="str">
        <f t="shared" si="883"/>
        <v xml:space="preserve">gcmin:mimetite  gcmin:statusnotes  "Beudant F S (1832) Mimet?se, plomb ars?niat?, in Trait? ?l?mentaire de Min?ralogie, 2nd Edition, (Paris) 594-595". </v>
      </c>
    </row>
    <row r="5526" spans="1:5" x14ac:dyDescent="0.25">
      <c r="A5526" t="s">
        <v>2933</v>
      </c>
      <c r="B5526" t="s">
        <v>4</v>
      </c>
      <c r="C5526">
        <v>1373</v>
      </c>
      <c r="D5526"/>
      <c r="E5526" s="1" t="str">
        <f t="shared" si="883"/>
        <v xml:space="preserve">gcmin:mimetite  gcmin:localitycount  1373. </v>
      </c>
    </row>
    <row r="5527" spans="1:5" ht="30" x14ac:dyDescent="0.25">
      <c r="A5527" s="1" t="s">
        <v>2933</v>
      </c>
      <c r="B5527" s="1" t="s">
        <v>601</v>
      </c>
      <c r="C5527" s="1" t="s">
        <v>2937</v>
      </c>
      <c r="D5527" s="1" t="str">
        <f t="shared" ref="D5527:D5530" si="885">""""&amp;C5527&amp;""""</f>
        <v>"Mimetite"</v>
      </c>
      <c r="E5527" s="1" t="str">
        <f t="shared" si="883"/>
        <v xml:space="preserve">gcmin:mimetite  gcmin:rruffnamehtml  "Mimetite". </v>
      </c>
    </row>
    <row r="5528" spans="1:5" ht="30" x14ac:dyDescent="0.25">
      <c r="A5528" s="1" t="s">
        <v>2933</v>
      </c>
      <c r="B5528" s="1" t="s">
        <v>586</v>
      </c>
      <c r="C5528" s="1">
        <v>1832</v>
      </c>
      <c r="D5528" s="1" t="str">
        <f t="shared" si="885"/>
        <v>"1832"</v>
      </c>
      <c r="E5528" s="1" t="str">
        <f t="shared" si="883"/>
        <v xml:space="preserve">gcmin:mimetite  gcmin:wikipediadate  "1832". </v>
      </c>
    </row>
    <row r="5529" spans="1:5" ht="30" x14ac:dyDescent="0.25">
      <c r="A5529" s="1" t="s">
        <v>2933</v>
      </c>
      <c r="B5529" s="1" t="s">
        <v>588</v>
      </c>
      <c r="C5529" s="1" t="s">
        <v>2942</v>
      </c>
      <c r="D5529" s="1" t="str">
        <f t="shared" si="885"/>
        <v>"Pb | As | O | Cl"</v>
      </c>
      <c r="E5529" s="1" t="str">
        <f t="shared" si="883"/>
        <v xml:space="preserve">gcmin:mimetite  gcmin:chemistryelements  "Pb | As | O | Cl". </v>
      </c>
    </row>
    <row r="5530" spans="1:5" ht="30" x14ac:dyDescent="0.25">
      <c r="A5530" s="1" t="s">
        <v>2933</v>
      </c>
      <c r="B5530" s="1" t="s">
        <v>21</v>
      </c>
      <c r="C5530" s="1" t="s">
        <v>2943</v>
      </c>
      <c r="D5530" s="1" t="str">
        <f t="shared" si="885"/>
        <v>"min-2714"</v>
      </c>
      <c r="E5530" s="1" t="str">
        <f t="shared" si="883"/>
        <v xml:space="preserve">gcmin:mimetite  gcmin:mindatid  "min-2714". </v>
      </c>
    </row>
    <row r="5531" spans="1:5" x14ac:dyDescent="0.25">
      <c r="A5531" t="s">
        <v>2933</v>
      </c>
      <c r="B5531" t="s">
        <v>7</v>
      </c>
      <c r="C5531" t="s">
        <v>2944</v>
      </c>
      <c r="D5531"/>
      <c r="E5531" s="1" t="str">
        <f t="shared" si="883"/>
        <v xml:space="preserve">gcmin:mimetite  skos:exactMatch  &lt;http://www.wikidata.org/entity/Q424328&gt;. </v>
      </c>
    </row>
    <row r="5532" spans="1:5" ht="30" x14ac:dyDescent="0.25">
      <c r="A5532" s="1" t="s">
        <v>2933</v>
      </c>
      <c r="B5532" s="1" t="s">
        <v>26</v>
      </c>
      <c r="C5532" s="1" t="s">
        <v>2945</v>
      </c>
      <c r="D5532" s="1" t="str">
        <f t="shared" ref="D5532:D5534" si="886">""""&amp;C5532&amp;""""</f>
        <v>"http://www.mindat.org/min-2714.html"</v>
      </c>
      <c r="E5532" s="1" t="str">
        <f t="shared" si="883"/>
        <v xml:space="preserve">gcmin:mimetite  gcmin:mindaturl  "http://www.mindat.org/min-2714.html". </v>
      </c>
    </row>
    <row r="5533" spans="1:5" ht="30" x14ac:dyDescent="0.25">
      <c r="A5533" s="1" t="s">
        <v>2933</v>
      </c>
      <c r="B5533" s="1" t="s">
        <v>590</v>
      </c>
      <c r="C5533" s="1" t="s">
        <v>675</v>
      </c>
      <c r="D5533" s="1" t="str">
        <f t="shared" si="886"/>
        <v>"Grandfathered|Approved"</v>
      </c>
      <c r="E5533" s="1" t="str">
        <f t="shared" si="883"/>
        <v xml:space="preserve">gcmin:mimetite  gcmin:imastatus  "Grandfathered|Approved". </v>
      </c>
    </row>
    <row r="5534" spans="1:5" ht="30" x14ac:dyDescent="0.25">
      <c r="A5534" s="1" t="s">
        <v>2933</v>
      </c>
      <c r="B5534" s="1" t="s">
        <v>581</v>
      </c>
      <c r="C5534" s="1" t="s">
        <v>2946</v>
      </c>
      <c r="D5534" s="1" t="str">
        <f t="shared" si="886"/>
        <v>"R040123 | R050007 | R050527 | R130731 | R060920 | R070309"</v>
      </c>
      <c r="E5534" s="1" t="str">
        <f t="shared" si="883"/>
        <v xml:space="preserve">gcmin:mimetite  gcmin:rruffids  "R040123 | R050007 | R050527 | R130731 | R060920 | R070309". </v>
      </c>
    </row>
    <row r="5535" spans="1:5" x14ac:dyDescent="0.25">
      <c r="A5535" t="s">
        <v>2933</v>
      </c>
      <c r="B5535" t="s">
        <v>11</v>
      </c>
      <c r="C5535" t="s">
        <v>12</v>
      </c>
      <c r="D5535"/>
      <c r="E5535" s="1" t="str">
        <f t="shared" si="883"/>
        <v xml:space="preserve">gcmin:mimetite  rdf:type  skos:Concept. </v>
      </c>
    </row>
    <row r="5536" spans="1:5" x14ac:dyDescent="0.25">
      <c r="A5536" t="s">
        <v>2933</v>
      </c>
      <c r="B5536" t="s">
        <v>13</v>
      </c>
      <c r="C5536" t="s">
        <v>77</v>
      </c>
      <c r="D5536"/>
      <c r="E5536" s="1" t="str">
        <f t="shared" si="883"/>
        <v xml:space="preserve">gcmin:mimetite  skos:inScheme  gcmin:conceptScheme. </v>
      </c>
    </row>
    <row r="5537" spans="1:5" x14ac:dyDescent="0.25">
      <c r="A5537" t="s">
        <v>2933</v>
      </c>
      <c r="B5537" t="s">
        <v>7</v>
      </c>
      <c r="C5537" t="s">
        <v>2947</v>
      </c>
      <c r="D5537"/>
      <c r="E5537" s="1" t="str">
        <f t="shared" si="883"/>
        <v xml:space="preserve">gcmin:mimetite  skos:exactMatch  &lt;https://www.mindat.org/1:1:2714:0&gt;. </v>
      </c>
    </row>
    <row r="5538" spans="1:5" x14ac:dyDescent="0.25">
      <c r="A5538" t="s">
        <v>2948</v>
      </c>
      <c r="B5538" t="s">
        <v>4</v>
      </c>
      <c r="C5538">
        <v>6872</v>
      </c>
      <c r="D5538"/>
      <c r="E5538" s="1" t="str">
        <f t="shared" si="883"/>
        <v xml:space="preserve">gcmin:molybdenite  gcmin:localitycount  6872. </v>
      </c>
    </row>
    <row r="5539" spans="1:5" ht="30" x14ac:dyDescent="0.25">
      <c r="A5539" s="1" t="s">
        <v>2948</v>
      </c>
      <c r="B5539" s="1" t="s">
        <v>588</v>
      </c>
      <c r="C5539" s="1" t="s">
        <v>2949</v>
      </c>
      <c r="D5539" s="1" t="str">
        <f t="shared" ref="D5539:D5542" si="887">""""&amp;C5539&amp;""""</f>
        <v>"Mo | S"</v>
      </c>
      <c r="E5539" s="1" t="str">
        <f t="shared" si="883"/>
        <v xml:space="preserve">gcmin:molybdenite  gcmin:chemistryelements  "Mo | S". </v>
      </c>
    </row>
    <row r="5540" spans="1:5" ht="30" x14ac:dyDescent="0.25">
      <c r="A5540" s="1" t="s">
        <v>2948</v>
      </c>
      <c r="B5540" s="1" t="s">
        <v>575</v>
      </c>
      <c r="C5540" s="1" t="s">
        <v>2950</v>
      </c>
      <c r="D5540" s="1" t="str">
        <f t="shared" si="887"/>
        <v>"02.EA.30"</v>
      </c>
      <c r="E5540" s="1" t="str">
        <f t="shared" si="883"/>
        <v xml:space="preserve">gcmin:molybdenite  gcmin:strunzcodeV10  "02.EA.30". </v>
      </c>
    </row>
    <row r="5541" spans="1:5" ht="30" x14ac:dyDescent="0.25">
      <c r="A5541" s="1" t="s">
        <v>2948</v>
      </c>
      <c r="B5541" s="1" t="s">
        <v>577</v>
      </c>
      <c r="C5541" s="1" t="s">
        <v>2951</v>
      </c>
      <c r="D5541" s="1" t="str">
        <f t="shared" si="887"/>
        <v>"http://www.webmineral.com/data/Molybdenite.shtml"</v>
      </c>
      <c r="E5541" s="1" t="str">
        <f t="shared" si="883"/>
        <v xml:space="preserve">gcmin:molybdenite  gcmin:webmineralurl  "http://www.webmineral.com/data/Molybdenite.shtml". </v>
      </c>
    </row>
    <row r="5542" spans="1:5" ht="30" x14ac:dyDescent="0.25">
      <c r="A5542" s="1" t="s">
        <v>2948</v>
      </c>
      <c r="B5542" s="1" t="s">
        <v>610</v>
      </c>
      <c r="C5542" s="1" t="s">
        <v>2952</v>
      </c>
      <c r="D5542" s="1" t="str">
        <f t="shared" si="887"/>
        <v>"molybdenite"</v>
      </c>
      <c r="E5542" s="1" t="str">
        <f t="shared" si="883"/>
        <v xml:space="preserve">gcmin:molybdenite  gcmin:fleischersgroup  "molybdenite". </v>
      </c>
    </row>
    <row r="5543" spans="1:5" x14ac:dyDescent="0.25">
      <c r="A5543" t="s">
        <v>2948</v>
      </c>
      <c r="B5543" t="s">
        <v>13</v>
      </c>
      <c r="C5543" t="s">
        <v>77</v>
      </c>
      <c r="D5543"/>
      <c r="E5543" s="1" t="str">
        <f t="shared" si="883"/>
        <v xml:space="preserve">gcmin:molybdenite  skos:inScheme  gcmin:conceptScheme. </v>
      </c>
    </row>
    <row r="5544" spans="1:5" ht="30" x14ac:dyDescent="0.25">
      <c r="A5544" s="1" t="s">
        <v>2948</v>
      </c>
      <c r="B5544" s="1" t="s">
        <v>587</v>
      </c>
      <c r="C5544" s="1" t="s">
        <v>2953</v>
      </c>
      <c r="D5544" s="1" t="str">
        <f t="shared" ref="D5544:D5547" si="888">""""&amp;C5544&amp;""""</f>
        <v>"Molybdenite"</v>
      </c>
      <c r="E5544" s="1" t="str">
        <f t="shared" si="883"/>
        <v xml:space="preserve">gcmin:molybdenite  gcmin:rruffnameplain  "Molybdenite". </v>
      </c>
    </row>
    <row r="5545" spans="1:5" ht="30" x14ac:dyDescent="0.25">
      <c r="A5545" s="1" t="s">
        <v>2948</v>
      </c>
      <c r="B5545" s="1" t="s">
        <v>17</v>
      </c>
      <c r="C5545" s="1" t="s">
        <v>2953</v>
      </c>
      <c r="D5545" s="1" t="str">
        <f t="shared" si="888"/>
        <v>"Molybdenite"</v>
      </c>
      <c r="E5545" s="1" t="str">
        <f t="shared" si="883"/>
        <v xml:space="preserve">gcmin:molybdenite  skos:prefLabel  "Molybdenite". </v>
      </c>
    </row>
    <row r="5546" spans="1:5" ht="30" x14ac:dyDescent="0.25">
      <c r="A5546" s="1" t="s">
        <v>2948</v>
      </c>
      <c r="B5546" s="1" t="s">
        <v>15</v>
      </c>
      <c r="C5546" s="1" t="s">
        <v>2953</v>
      </c>
      <c r="D5546" s="1" t="str">
        <f t="shared" si="888"/>
        <v>"Molybdenite"</v>
      </c>
      <c r="E5546" s="1" t="str">
        <f t="shared" si="883"/>
        <v xml:space="preserve">gcmin:molybdenite  rdfs:label  "Molybdenite". </v>
      </c>
    </row>
    <row r="5547" spans="1:5" ht="45" x14ac:dyDescent="0.25">
      <c r="A5547" s="1" t="s">
        <v>2948</v>
      </c>
      <c r="B5547" s="1" t="s">
        <v>602</v>
      </c>
      <c r="C5547" s="1" t="s">
        <v>2954</v>
      </c>
      <c r="D5547" s="1" t="str">
        <f t="shared" si="888"/>
        <v>"https://www.handbookofmineralogy.org/pdfs/molybdenite.pdf"</v>
      </c>
      <c r="E5547" s="1" t="str">
        <f t="shared" si="883"/>
        <v xml:space="preserve">gcmin:molybdenite  gcmin:handbookofmineralogyurl  "https://www.handbookofmineralogy.org/pdfs/molybdenite.pdf". </v>
      </c>
    </row>
    <row r="5548" spans="1:5" ht="30" x14ac:dyDescent="0.25">
      <c r="A5548" t="s">
        <v>2948</v>
      </c>
      <c r="B5548" t="s">
        <v>23</v>
      </c>
      <c r="C5548" t="s">
        <v>322</v>
      </c>
      <c r="D5548"/>
      <c r="E5548" s="1" t="str">
        <f t="shared" si="883"/>
        <v xml:space="preserve">gcmin:molybdenite  skos:broader  &lt;https://w3id.org/geochem/1.0/mingroup/34951&gt;. </v>
      </c>
    </row>
    <row r="5549" spans="1:5" ht="30" x14ac:dyDescent="0.25">
      <c r="A5549" s="1" t="s">
        <v>2948</v>
      </c>
      <c r="B5549" s="1" t="s">
        <v>604</v>
      </c>
      <c r="C5549" s="1" t="s">
        <v>1363</v>
      </c>
      <c r="D5549" s="1" t="str">
        <f t="shared" ref="D5549:D5550" si="889">""""&amp;C5549&amp;""""</f>
        <v>"Metal sulfide, M: S &lt;= 1:2 with Cu, Ag, Au"</v>
      </c>
      <c r="E5549" s="1" t="str">
        <f t="shared" si="883"/>
        <v xml:space="preserve">gcmin:molybdenite  gcmin:strunzlabel  "Metal sulfide, M: S &lt;= 1:2 with Cu, Ag, Au". </v>
      </c>
    </row>
    <row r="5550" spans="1:5" ht="30" x14ac:dyDescent="0.25">
      <c r="A5550" s="1" t="s">
        <v>2948</v>
      </c>
      <c r="B5550" s="1" t="s">
        <v>581</v>
      </c>
      <c r="C5550" s="1" t="s">
        <v>2955</v>
      </c>
      <c r="D5550" s="1" t="str">
        <f t="shared" si="889"/>
        <v>"R050209 | R060124"</v>
      </c>
      <c r="E5550" s="1" t="str">
        <f t="shared" si="883"/>
        <v xml:space="preserve">gcmin:molybdenite  gcmin:rruffids  "R050209 | R060124". </v>
      </c>
    </row>
    <row r="5551" spans="1:5" x14ac:dyDescent="0.25">
      <c r="A5551" t="s">
        <v>2948</v>
      </c>
      <c r="B5551" t="s">
        <v>7</v>
      </c>
      <c r="C5551" t="s">
        <v>2956</v>
      </c>
      <c r="D5551"/>
      <c r="E5551" s="1" t="str">
        <f t="shared" si="883"/>
        <v xml:space="preserve">gcmin:molybdenite  skos:exactMatch  &lt;https://www.mindat.org/1:1:2746:1&gt;. </v>
      </c>
    </row>
    <row r="5552" spans="1:5" ht="30" x14ac:dyDescent="0.25">
      <c r="A5552" s="1" t="s">
        <v>2948</v>
      </c>
      <c r="B5552" s="1" t="s">
        <v>606</v>
      </c>
      <c r="C5552" s="1" t="s">
        <v>2957</v>
      </c>
      <c r="D5552" s="1" t="str">
        <f>""""&amp;C5552&amp;""""</f>
        <v>"IUPAC: Molybdenum sulfide"</v>
      </c>
      <c r="E5552" s="1" t="str">
        <f t="shared" si="883"/>
        <v xml:space="preserve">gcmin:molybdenite  gcmin:iupacchemname  "IUPAC: Molybdenum sulfide". </v>
      </c>
    </row>
    <row r="5553" spans="1:5" x14ac:dyDescent="0.25">
      <c r="A5553" t="s">
        <v>2948</v>
      </c>
      <c r="B5553" t="s">
        <v>7</v>
      </c>
      <c r="C5553" t="s">
        <v>2958</v>
      </c>
      <c r="D5553"/>
      <c r="E5553" s="1" t="str">
        <f t="shared" si="883"/>
        <v xml:space="preserve">gcmin:molybdenite  skos:exactMatch  gsqmin:molybdenite. </v>
      </c>
    </row>
    <row r="5554" spans="1:5" ht="30" x14ac:dyDescent="0.25">
      <c r="A5554" s="1" t="s">
        <v>2948</v>
      </c>
      <c r="B5554" s="1" t="s">
        <v>26</v>
      </c>
      <c r="C5554" s="1" t="s">
        <v>2959</v>
      </c>
      <c r="D5554" s="1" t="str">
        <f t="shared" ref="D5554:D5556" si="890">""""&amp;C5554&amp;""""</f>
        <v>"http://www.mindat.org/min-2746.html"</v>
      </c>
      <c r="E5554" s="1" t="str">
        <f t="shared" si="883"/>
        <v xml:space="preserve">gcmin:molybdenite  gcmin:mindaturl  "http://www.mindat.org/min-2746.html". </v>
      </c>
    </row>
    <row r="5555" spans="1:5" ht="30" x14ac:dyDescent="0.25">
      <c r="A5555" s="1" t="s">
        <v>2948</v>
      </c>
      <c r="B5555" s="1" t="s">
        <v>601</v>
      </c>
      <c r="C5555" s="1" t="s">
        <v>2953</v>
      </c>
      <c r="D5555" s="1" t="str">
        <f t="shared" si="890"/>
        <v>"Molybdenite"</v>
      </c>
      <c r="E5555" s="1" t="str">
        <f t="shared" si="883"/>
        <v xml:space="preserve">gcmin:molybdenite  gcmin:rruffnamehtml  "Molybdenite". </v>
      </c>
    </row>
    <row r="5556" spans="1:5" ht="30" x14ac:dyDescent="0.25">
      <c r="A5556" s="1" t="s">
        <v>2948</v>
      </c>
      <c r="B5556" s="1" t="s">
        <v>116</v>
      </c>
      <c r="C5556" s="1" t="s">
        <v>2960</v>
      </c>
      <c r="D5556" s="1" t="str">
        <f t="shared" si="890"/>
        <v>"MoS&lt;sub&gt;2&lt;/sub&gt;"</v>
      </c>
      <c r="E5556" s="1" t="str">
        <f t="shared" si="883"/>
        <v xml:space="preserve">gcmin:molybdenite  gcmin:imachemistry  "MoS&lt;sub&gt;2&lt;/sub&gt;". </v>
      </c>
    </row>
    <row r="5557" spans="1:5" ht="30" x14ac:dyDescent="0.25">
      <c r="A5557" t="s">
        <v>2948</v>
      </c>
      <c r="B5557" t="s">
        <v>7</v>
      </c>
      <c r="C5557" t="s">
        <v>2961</v>
      </c>
      <c r="D5557"/>
      <c r="E5557" s="1" t="str">
        <f t="shared" si="883"/>
        <v xml:space="preserve">gcmin:molybdenite  skos:exactMatch  &lt;http://www.wikidata.org/entity/Q382994&gt;. </v>
      </c>
    </row>
    <row r="5558" spans="1:5" ht="30" x14ac:dyDescent="0.25">
      <c r="A5558" s="1" t="s">
        <v>2948</v>
      </c>
      <c r="B5558" s="1" t="s">
        <v>21</v>
      </c>
      <c r="C5558" s="1" t="s">
        <v>2962</v>
      </c>
      <c r="D5558" s="1" t="str">
        <f t="shared" ref="D5558:D5559" si="891">""""&amp;C5558&amp;""""</f>
        <v>"min-2746"</v>
      </c>
      <c r="E5558" s="1" t="str">
        <f t="shared" si="883"/>
        <v xml:space="preserve">gcmin:molybdenite  gcmin:mindatid  "min-2746". </v>
      </c>
    </row>
    <row r="5559" spans="1:5" ht="45" x14ac:dyDescent="0.25">
      <c r="A5559" s="1" t="s">
        <v>2948</v>
      </c>
      <c r="B5559" s="1" t="s">
        <v>593</v>
      </c>
      <c r="C5559" s="1" t="s">
        <v>2963</v>
      </c>
      <c r="D5559" s="1" t="str">
        <f t="shared" si="891"/>
        <v>"Kirwan R (1796) Chapter XIX. Molybdenite, in Elements of Mineralogy, Volume 2, P. Elmsly (London) 319-323"</v>
      </c>
      <c r="E5559" s="1" t="str">
        <f t="shared" si="883"/>
        <v xml:space="preserve">gcmin:molybdenite  gcmin:statusnotes  "Kirwan R (1796) Chapter XIX. Molybdenite, in Elements of Mineralogy, Volume 2, P. Elmsly (London) 319-323". </v>
      </c>
    </row>
    <row r="5560" spans="1:5" x14ac:dyDescent="0.25">
      <c r="A5560" t="s">
        <v>2948</v>
      </c>
      <c r="B5560" t="s">
        <v>11</v>
      </c>
      <c r="C5560" t="s">
        <v>12</v>
      </c>
      <c r="D5560"/>
      <c r="E5560" s="1" t="str">
        <f t="shared" si="883"/>
        <v xml:space="preserve">gcmin:molybdenite  rdf:type  skos:Concept. </v>
      </c>
    </row>
    <row r="5561" spans="1:5" ht="30" x14ac:dyDescent="0.25">
      <c r="A5561" s="1" t="s">
        <v>2948</v>
      </c>
      <c r="B5561" s="1" t="s">
        <v>584</v>
      </c>
      <c r="C5561" s="1" t="s">
        <v>2953</v>
      </c>
      <c r="D5561" s="1" t="str">
        <f t="shared" ref="D5561:D5573" si="892">""""&amp;C5561&amp;""""</f>
        <v>"Molybdenite"</v>
      </c>
      <c r="E5561" s="1" t="str">
        <f t="shared" si="883"/>
        <v xml:space="preserve">gcmin:molybdenite  gcmin:structuralgroup  "Molybdenite". </v>
      </c>
    </row>
    <row r="5562" spans="1:5" ht="30" x14ac:dyDescent="0.25">
      <c r="A5562" s="1" t="s">
        <v>2948</v>
      </c>
      <c r="B5562" s="1" t="s">
        <v>598</v>
      </c>
      <c r="C5562" s="1" t="s">
        <v>2964</v>
      </c>
      <c r="D5562" s="1" t="str">
        <f t="shared" si="892"/>
        <v>"Mo&lt;sup&gt;4+&lt;/sup&gt;S&lt;sup&gt;2-&lt;/sup&gt;&lt;sub&gt;2&lt;/sub&gt;"</v>
      </c>
      <c r="E5562" s="1" t="str">
        <f t="shared" si="883"/>
        <v xml:space="preserve">gcmin:molybdenite  gcmin:rruffchemistry  "Mo&lt;sup&gt;4+&lt;/sup&gt;S&lt;sup&gt;2-&lt;/sup&gt;&lt;sub&gt;2&lt;/sub&gt;". </v>
      </c>
    </row>
    <row r="5563" spans="1:5" ht="30" x14ac:dyDescent="0.25">
      <c r="A5563" s="1" t="s">
        <v>2948</v>
      </c>
      <c r="B5563" s="1" t="s">
        <v>579</v>
      </c>
      <c r="C5563" s="1" t="s">
        <v>750</v>
      </c>
      <c r="D5563" s="1" t="str">
        <f t="shared" si="892"/>
        <v>"hexagonal"</v>
      </c>
      <c r="E5563" s="1" t="str">
        <f t="shared" si="883"/>
        <v xml:space="preserve">gcmin:molybdenite  gcmin:crystalsystem  "hexagonal". </v>
      </c>
    </row>
    <row r="5564" spans="1:5" ht="30" x14ac:dyDescent="0.25">
      <c r="A5564" s="1" t="s">
        <v>2948</v>
      </c>
      <c r="B5564" s="1" t="s">
        <v>590</v>
      </c>
      <c r="C5564" s="1" t="s">
        <v>675</v>
      </c>
      <c r="D5564" s="1" t="str">
        <f t="shared" si="892"/>
        <v>"Grandfathered|Approved"</v>
      </c>
      <c r="E5564" s="1" t="str">
        <f t="shared" si="883"/>
        <v xml:space="preserve">gcmin:molybdenite  gcmin:imastatus  "Grandfathered|Approved". </v>
      </c>
    </row>
    <row r="5565" spans="1:5" ht="30" x14ac:dyDescent="0.25">
      <c r="A5565" s="1" t="s">
        <v>2948</v>
      </c>
      <c r="B5565" s="1" t="s">
        <v>586</v>
      </c>
      <c r="C5565" s="1">
        <v>1796</v>
      </c>
      <c r="D5565" s="1" t="str">
        <f t="shared" si="892"/>
        <v>"1796"</v>
      </c>
      <c r="E5565" s="1" t="str">
        <f t="shared" si="883"/>
        <v xml:space="preserve">gcmin:molybdenite  gcmin:wikipediadate  "1796". </v>
      </c>
    </row>
    <row r="5566" spans="1:5" ht="30" x14ac:dyDescent="0.25">
      <c r="A5566" s="1" t="s">
        <v>2965</v>
      </c>
      <c r="B5566" s="1" t="s">
        <v>15</v>
      </c>
      <c r="C5566" s="1" t="s">
        <v>2966</v>
      </c>
      <c r="D5566" s="1" t="str">
        <f t="shared" si="892"/>
        <v>"Monazite-(Ce)"</v>
      </c>
      <c r="E5566" s="1" t="str">
        <f t="shared" si="883"/>
        <v xml:space="preserve">gcmin:monazite-ce  rdfs:label  "Monazite-(Ce)". </v>
      </c>
    </row>
    <row r="5567" spans="1:5" ht="30" x14ac:dyDescent="0.25">
      <c r="A5567" s="1" t="s">
        <v>2965</v>
      </c>
      <c r="B5567" s="1" t="s">
        <v>575</v>
      </c>
      <c r="C5567" s="1" t="s">
        <v>2967</v>
      </c>
      <c r="D5567" s="1" t="str">
        <f t="shared" si="892"/>
        <v>"08.AD.50"</v>
      </c>
      <c r="E5567" s="1" t="str">
        <f t="shared" si="883"/>
        <v xml:space="preserve">gcmin:monazite-ce  gcmin:strunzcodeV10  "08.AD.50". </v>
      </c>
    </row>
    <row r="5568" spans="1:5" ht="30" x14ac:dyDescent="0.25">
      <c r="A5568" s="1" t="s">
        <v>2965</v>
      </c>
      <c r="B5568" s="1" t="s">
        <v>26</v>
      </c>
      <c r="C5568" s="1" t="s">
        <v>2968</v>
      </c>
      <c r="D5568" s="1" t="str">
        <f t="shared" si="892"/>
        <v>"http://www.mindat.org/min-2751.html"</v>
      </c>
      <c r="E5568" s="1" t="str">
        <f t="shared" si="883"/>
        <v xml:space="preserve">gcmin:monazite-ce  gcmin:mindaturl  "http://www.mindat.org/min-2751.html". </v>
      </c>
    </row>
    <row r="5569" spans="1:5" ht="30" x14ac:dyDescent="0.25">
      <c r="A5569" s="1" t="s">
        <v>2965</v>
      </c>
      <c r="B5569" s="1" t="s">
        <v>606</v>
      </c>
      <c r="C5569" s="1" t="s">
        <v>2969</v>
      </c>
      <c r="D5569" s="1" t="str">
        <f t="shared" si="892"/>
        <v>"IUPAC: Cerium phosphate"</v>
      </c>
      <c r="E5569" s="1" t="str">
        <f t="shared" si="883"/>
        <v xml:space="preserve">gcmin:monazite-ce  gcmin:iupacchemname  "IUPAC: Cerium phosphate". </v>
      </c>
    </row>
    <row r="5570" spans="1:5" ht="30" x14ac:dyDescent="0.25">
      <c r="A5570" s="1" t="s">
        <v>2965</v>
      </c>
      <c r="B5570" s="1" t="s">
        <v>587</v>
      </c>
      <c r="C5570" s="1" t="s">
        <v>2966</v>
      </c>
      <c r="D5570" s="1" t="str">
        <f t="shared" si="892"/>
        <v>"Monazite-(Ce)"</v>
      </c>
      <c r="E5570" s="1" t="str">
        <f t="shared" si="883"/>
        <v xml:space="preserve">gcmin:monazite-ce  gcmin:rruffnameplain  "Monazite-(Ce)". </v>
      </c>
    </row>
    <row r="5571" spans="1:5" ht="30" x14ac:dyDescent="0.25">
      <c r="A5571" s="1" t="s">
        <v>2965</v>
      </c>
      <c r="B5571" s="1" t="s">
        <v>586</v>
      </c>
      <c r="C5571" s="1">
        <v>1829</v>
      </c>
      <c r="D5571" s="1" t="str">
        <f t="shared" si="892"/>
        <v>"1829"</v>
      </c>
      <c r="E5571" s="1" t="str">
        <f t="shared" ref="E5571:E5634" si="893">A5571 &amp; "  " &amp; B5571 &amp; "  " &amp; IF(ISBLANK(D5571),C5571, D5571) &amp; ". "</f>
        <v xml:space="preserve">gcmin:monazite-ce  gcmin:wikipediadate  "1829". </v>
      </c>
    </row>
    <row r="5572" spans="1:5" ht="30" x14ac:dyDescent="0.25">
      <c r="A5572" s="1" t="s">
        <v>2965</v>
      </c>
      <c r="B5572" s="1" t="s">
        <v>579</v>
      </c>
      <c r="C5572" s="1" t="s">
        <v>580</v>
      </c>
      <c r="D5572" s="1" t="str">
        <f t="shared" si="892"/>
        <v>"monoclinic"</v>
      </c>
      <c r="E5572" s="1" t="str">
        <f t="shared" si="893"/>
        <v xml:space="preserve">gcmin:monazite-ce  gcmin:crystalsystem  "monoclinic". </v>
      </c>
    </row>
    <row r="5573" spans="1:5" ht="30" x14ac:dyDescent="0.25">
      <c r="A5573" s="1" t="s">
        <v>2965</v>
      </c>
      <c r="B5573" s="1" t="s">
        <v>590</v>
      </c>
      <c r="C5573" s="1" t="s">
        <v>692</v>
      </c>
      <c r="D5573" s="1" t="str">
        <f t="shared" si="892"/>
        <v>"Renamed|Approved"</v>
      </c>
      <c r="E5573" s="1" t="str">
        <f t="shared" si="893"/>
        <v xml:space="preserve">gcmin:monazite-ce  gcmin:imastatus  "Renamed|Approved". </v>
      </c>
    </row>
    <row r="5574" spans="1:5" x14ac:dyDescent="0.25">
      <c r="A5574" t="s">
        <v>2965</v>
      </c>
      <c r="B5574" t="s">
        <v>4</v>
      </c>
      <c r="C5574">
        <v>1248</v>
      </c>
      <c r="D5574"/>
      <c r="E5574" s="1" t="str">
        <f t="shared" si="893"/>
        <v xml:space="preserve">gcmin:monazite-ce  gcmin:localitycount  1248. </v>
      </c>
    </row>
    <row r="5575" spans="1:5" ht="30" x14ac:dyDescent="0.25">
      <c r="A5575" s="1" t="s">
        <v>2965</v>
      </c>
      <c r="B5575" s="1" t="s">
        <v>588</v>
      </c>
      <c r="C5575" s="1" t="s">
        <v>2970</v>
      </c>
      <c r="D5575" s="1" t="str">
        <f>""""&amp;C5575&amp;""""</f>
        <v>"Ce | P | O"</v>
      </c>
      <c r="E5575" s="1" t="str">
        <f t="shared" si="893"/>
        <v xml:space="preserve">gcmin:monazite-ce  gcmin:chemistryelements  "Ce | P | O". </v>
      </c>
    </row>
    <row r="5576" spans="1:5" x14ac:dyDescent="0.25">
      <c r="A5576" t="s">
        <v>2965</v>
      </c>
      <c r="B5576" t="s">
        <v>11</v>
      </c>
      <c r="C5576" t="s">
        <v>12</v>
      </c>
      <c r="D5576"/>
      <c r="E5576" s="1" t="str">
        <f t="shared" si="893"/>
        <v xml:space="preserve">gcmin:monazite-ce  rdf:type  skos:Concept. </v>
      </c>
    </row>
    <row r="5577" spans="1:5" x14ac:dyDescent="0.25">
      <c r="A5577" t="s">
        <v>2965</v>
      </c>
      <c r="B5577" t="s">
        <v>13</v>
      </c>
      <c r="C5577" t="s">
        <v>77</v>
      </c>
      <c r="D5577"/>
      <c r="E5577" s="1" t="str">
        <f t="shared" si="893"/>
        <v xml:space="preserve">gcmin:monazite-ce  skos:inScheme  gcmin:conceptScheme. </v>
      </c>
    </row>
    <row r="5578" spans="1:5" x14ac:dyDescent="0.25">
      <c r="A5578" t="s">
        <v>2965</v>
      </c>
      <c r="B5578" t="s">
        <v>7</v>
      </c>
      <c r="C5578" t="s">
        <v>2971</v>
      </c>
      <c r="D5578"/>
      <c r="E5578" s="1" t="str">
        <f t="shared" si="893"/>
        <v xml:space="preserve">gcmin:monazite-ce  skos:exactMatch  &lt;https://www.mindat.org/1:1:2751:5&gt;. </v>
      </c>
    </row>
    <row r="5579" spans="1:5" ht="30" x14ac:dyDescent="0.25">
      <c r="A5579" s="1" t="s">
        <v>2965</v>
      </c>
      <c r="B5579" s="1" t="s">
        <v>610</v>
      </c>
      <c r="C5579" s="1" t="s">
        <v>2972</v>
      </c>
      <c r="D5579" s="1" t="str">
        <f>""""&amp;C5579&amp;""""</f>
        <v>"monazite"</v>
      </c>
      <c r="E5579" s="1" t="str">
        <f t="shared" si="893"/>
        <v xml:space="preserve">gcmin:monazite-ce  gcmin:fleischersgroup  "monazite". </v>
      </c>
    </row>
    <row r="5580" spans="1:5" ht="30" x14ac:dyDescent="0.25">
      <c r="A5580" t="s">
        <v>2965</v>
      </c>
      <c r="B5580" t="s">
        <v>7</v>
      </c>
      <c r="C5580" t="s">
        <v>2973</v>
      </c>
      <c r="D5580"/>
      <c r="E5580" s="1" t="str">
        <f t="shared" si="893"/>
        <v xml:space="preserve">gcmin:monazite-ce  skos:exactMatch  &lt;http://www.wikidata.org/entity/Q3860580&gt;. </v>
      </c>
    </row>
    <row r="5581" spans="1:5" ht="30" x14ac:dyDescent="0.25">
      <c r="A5581" s="1" t="s">
        <v>2965</v>
      </c>
      <c r="B5581" s="1" t="s">
        <v>581</v>
      </c>
      <c r="C5581" s="1" t="s">
        <v>2974</v>
      </c>
      <c r="D5581" s="1" t="str">
        <f t="shared" ref="D5581:D5587" si="894">""""&amp;C5581&amp;""""</f>
        <v>"R040106 | R060925 | R120081 | R120146"</v>
      </c>
      <c r="E5581" s="1" t="str">
        <f t="shared" si="893"/>
        <v xml:space="preserve">gcmin:monazite-ce  gcmin:rruffids  "R040106 | R060925 | R120081 | R120146". </v>
      </c>
    </row>
    <row r="5582" spans="1:5" ht="120" x14ac:dyDescent="0.25">
      <c r="A5582" s="1" t="s">
        <v>2965</v>
      </c>
      <c r="B5582" s="1" t="s">
        <v>593</v>
      </c>
      <c r="C5582" s="1" t="s">
        <v>2975</v>
      </c>
      <c r="D5582" s="1" t="str">
        <f t="shared" si="894"/>
        <v>"Breithaupt A (1829) Neue krystallographische Bestimmung und mineralogische Charakteristik verschiedener Mineralspecien, II. Ueber den Monazit, eine neue Specie des Mineral-Reichs, Journal f?r Chemie und Physik 55, 296-306 Name changed from monazite: Nickel E H, Mandarino J A (1987) Procedures involving the IMA Commission on New Minerals and Mineral Names and guidelines on mineral nomenclature, American Mineralogist 72, 1031-1042"</v>
      </c>
      <c r="E5582" s="1" t="str">
        <f t="shared" si="893"/>
        <v xml:space="preserve">gcmin:monazite-ce  gcmin:statusnotes  "Breithaupt A (1829) Neue krystallographische Bestimmung und mineralogische Charakteristik verschiedener Mineralspecien, II. Ueber den Monazit, eine neue Specie des Mineral-Reichs, Journal f?r Chemie und Physik 55, 296-306 Name changed from monazite: Nickel E H, Mandarino J A (1987) Procedures involving the IMA Commission on New Minerals and Mineral Names and guidelines on mineral nomenclature, American Mineralogist 72, 1031-1042". </v>
      </c>
    </row>
    <row r="5583" spans="1:5" ht="30" x14ac:dyDescent="0.25">
      <c r="A5583" s="1" t="s">
        <v>2965</v>
      </c>
      <c r="B5583" s="1" t="s">
        <v>17</v>
      </c>
      <c r="C5583" s="1" t="s">
        <v>2966</v>
      </c>
      <c r="D5583" s="1" t="str">
        <f t="shared" si="894"/>
        <v>"Monazite-(Ce)"</v>
      </c>
      <c r="E5583" s="1" t="str">
        <f t="shared" si="893"/>
        <v xml:space="preserve">gcmin:monazite-ce  skos:prefLabel  "Monazite-(Ce)". </v>
      </c>
    </row>
    <row r="5584" spans="1:5" ht="30" x14ac:dyDescent="0.25">
      <c r="A5584" s="1" t="s">
        <v>2965</v>
      </c>
      <c r="B5584" s="1" t="s">
        <v>601</v>
      </c>
      <c r="C5584" s="1" t="s">
        <v>2966</v>
      </c>
      <c r="D5584" s="1" t="str">
        <f t="shared" si="894"/>
        <v>"Monazite-(Ce)"</v>
      </c>
      <c r="E5584" s="1" t="str">
        <f t="shared" si="893"/>
        <v xml:space="preserve">gcmin:monazite-ce  gcmin:rruffnamehtml  "Monazite-(Ce)". </v>
      </c>
    </row>
    <row r="5585" spans="1:5" ht="45" x14ac:dyDescent="0.25">
      <c r="A5585" s="1" t="s">
        <v>2965</v>
      </c>
      <c r="B5585" s="1" t="s">
        <v>602</v>
      </c>
      <c r="C5585" s="1" t="s">
        <v>2976</v>
      </c>
      <c r="D5585" s="1" t="str">
        <f t="shared" si="894"/>
        <v>"https://www.handbookofmineralogy.org/pdfs/monazite-Ce"</v>
      </c>
      <c r="E5585" s="1" t="str">
        <f t="shared" si="893"/>
        <v xml:space="preserve">gcmin:monazite-ce  gcmin:handbookofmineralogyurl  "https://www.handbookofmineralogy.org/pdfs/monazite-Ce". </v>
      </c>
    </row>
    <row r="5586" spans="1:5" ht="30" x14ac:dyDescent="0.25">
      <c r="A5586" s="1" t="s">
        <v>2965</v>
      </c>
      <c r="B5586" s="1" t="s">
        <v>116</v>
      </c>
      <c r="C5586" s="1" t="s">
        <v>2977</v>
      </c>
      <c r="D5586" s="1" t="str">
        <f t="shared" si="894"/>
        <v>"Ce(PO&lt;sub&gt;4&lt;/sub&gt;)"</v>
      </c>
      <c r="E5586" s="1" t="str">
        <f t="shared" si="893"/>
        <v xml:space="preserve">gcmin:monazite-ce  gcmin:imachemistry  "Ce(PO&lt;sub&gt;4&lt;/sub&gt;)". </v>
      </c>
    </row>
    <row r="5587" spans="1:5" ht="30" x14ac:dyDescent="0.25">
      <c r="A5587" s="1" t="s">
        <v>2965</v>
      </c>
      <c r="B5587" s="1" t="s">
        <v>577</v>
      </c>
      <c r="C5587" s="1" t="s">
        <v>2978</v>
      </c>
      <c r="D5587" s="1" t="str">
        <f t="shared" si="894"/>
        <v>"http://www.webmineral.com/data/Monazite-%28Ce%29.shtml"</v>
      </c>
      <c r="E5587" s="1" t="str">
        <f t="shared" si="893"/>
        <v xml:space="preserve">gcmin:monazite-ce  gcmin:webmineralurl  "http://www.webmineral.com/data/Monazite-%28Ce%29.shtml". </v>
      </c>
    </row>
    <row r="5588" spans="1:5" x14ac:dyDescent="0.25">
      <c r="A5588" t="s">
        <v>2965</v>
      </c>
      <c r="B5588" t="s">
        <v>7</v>
      </c>
      <c r="C5588" t="s">
        <v>2979</v>
      </c>
      <c r="D5588"/>
      <c r="E5588" s="1" t="str">
        <f t="shared" si="893"/>
        <v xml:space="preserve">gcmin:monazite-ce  skos:exactMatch  gsqmin:monazite-ce. </v>
      </c>
    </row>
    <row r="5589" spans="1:5" ht="30" x14ac:dyDescent="0.25">
      <c r="A5589" s="1" t="s">
        <v>2965</v>
      </c>
      <c r="B5589" s="1" t="s">
        <v>604</v>
      </c>
      <c r="C5589" s="1" t="s">
        <v>2980</v>
      </c>
      <c r="D5589" s="1" t="str">
        <f t="shared" ref="D5589:D5591" si="895">""""&amp;C5589&amp;""""</f>
        <v>"Phosphate, etc. without additional anions, without H2O, With only large cations"</v>
      </c>
      <c r="E5589" s="1" t="str">
        <f t="shared" si="893"/>
        <v xml:space="preserve">gcmin:monazite-ce  gcmin:strunzlabel  "Phosphate, etc. without additional anions, without H2O, With only large cations". </v>
      </c>
    </row>
    <row r="5590" spans="1:5" ht="30" x14ac:dyDescent="0.25">
      <c r="A5590" s="1" t="s">
        <v>2965</v>
      </c>
      <c r="B5590" s="1" t="s">
        <v>598</v>
      </c>
      <c r="C5590" s="1" t="s">
        <v>2981</v>
      </c>
      <c r="D5590" s="1" t="str">
        <f t="shared" si="895"/>
        <v>"CePO&lt;sub&gt;4&lt;/sub&gt;"</v>
      </c>
      <c r="E5590" s="1" t="str">
        <f t="shared" si="893"/>
        <v xml:space="preserve">gcmin:monazite-ce  gcmin:rruffchemistry  "CePO&lt;sub&gt;4&lt;/sub&gt;". </v>
      </c>
    </row>
    <row r="5591" spans="1:5" ht="30" x14ac:dyDescent="0.25">
      <c r="A5591" s="1" t="s">
        <v>2965</v>
      </c>
      <c r="B5591" s="1" t="s">
        <v>584</v>
      </c>
      <c r="C5591" s="1" t="s">
        <v>87</v>
      </c>
      <c r="D5591" s="1" t="str">
        <f t="shared" si="895"/>
        <v>"Monazite"</v>
      </c>
      <c r="E5591" s="1" t="str">
        <f t="shared" si="893"/>
        <v xml:space="preserve">gcmin:monazite-ce  gcmin:structuralgroup  "Monazite". </v>
      </c>
    </row>
    <row r="5592" spans="1:5" ht="30" x14ac:dyDescent="0.25">
      <c r="A5592" t="s">
        <v>2965</v>
      </c>
      <c r="B5592" t="s">
        <v>23</v>
      </c>
      <c r="C5592" t="s">
        <v>86</v>
      </c>
      <c r="D5592"/>
      <c r="E5592" s="1" t="str">
        <f t="shared" si="893"/>
        <v xml:space="preserve">gcmin:monazite-ce  skos:broader  &lt;https://w3id.org/geochem/1.0/mingroup/2750&gt;. </v>
      </c>
    </row>
    <row r="5593" spans="1:5" ht="30" x14ac:dyDescent="0.25">
      <c r="A5593" s="1" t="s">
        <v>2965</v>
      </c>
      <c r="B5593" s="1" t="s">
        <v>21</v>
      </c>
      <c r="C5593" s="1" t="s">
        <v>2982</v>
      </c>
      <c r="D5593" s="1" t="str">
        <f t="shared" ref="D5593:D5599" si="896">""""&amp;C5593&amp;""""</f>
        <v>"min-2751"</v>
      </c>
      <c r="E5593" s="1" t="str">
        <f t="shared" si="893"/>
        <v xml:space="preserve">gcmin:monazite-ce  gcmin:mindatid  "min-2751". </v>
      </c>
    </row>
    <row r="5594" spans="1:5" ht="30" x14ac:dyDescent="0.25">
      <c r="A5594" s="1" t="s">
        <v>2983</v>
      </c>
      <c r="B5594" s="1" t="s">
        <v>610</v>
      </c>
      <c r="C5594" s="1" t="s">
        <v>2984</v>
      </c>
      <c r="D5594" s="1" t="str">
        <f t="shared" si="896"/>
        <v>"smectite"</v>
      </c>
      <c r="E5594" s="1" t="str">
        <f t="shared" si="893"/>
        <v xml:space="preserve">gcmin:montmorillonite  gcmin:fleischersgroup  "smectite". </v>
      </c>
    </row>
    <row r="5595" spans="1:5" ht="45" x14ac:dyDescent="0.25">
      <c r="A5595" s="1" t="s">
        <v>2983</v>
      </c>
      <c r="B5595" s="1" t="s">
        <v>116</v>
      </c>
      <c r="C5595" s="1" t="s">
        <v>2985</v>
      </c>
      <c r="D5595" s="1" t="str">
        <f t="shared" si="896"/>
        <v>"(Na,Ca)&lt;sub&gt;0.3&lt;/sub&gt;(Al,Mg)&lt;sub&gt;2&lt;/sub&gt;Si&lt;sub&gt;4&lt;/sub&gt;O&lt;sub&gt;10&lt;/sub&gt;(OH)&lt;sub&gt;2&lt;/sub&gt;?nH&lt;sub&gt;2&lt;/sub&gt;O"</v>
      </c>
      <c r="E5595" s="1" t="str">
        <f t="shared" si="893"/>
        <v xml:space="preserve">gcmin:montmorillonite  gcmin:imachemistry  "(Na,Ca)&lt;sub&gt;0.3&lt;/sub&gt;(Al,Mg)&lt;sub&gt;2&lt;/sub&gt;Si&lt;sub&gt;4&lt;/sub&gt;O&lt;sub&gt;10&lt;/sub&gt;(OH)&lt;sub&gt;2&lt;/sub&gt;?nH&lt;sub&gt;2&lt;/sub&gt;O". </v>
      </c>
    </row>
    <row r="5596" spans="1:5" ht="30" x14ac:dyDescent="0.25">
      <c r="A5596" s="1" t="s">
        <v>2983</v>
      </c>
      <c r="B5596" s="1" t="s">
        <v>586</v>
      </c>
      <c r="C5596" s="1">
        <v>1847</v>
      </c>
      <c r="D5596" s="1" t="str">
        <f t="shared" si="896"/>
        <v>"1847"</v>
      </c>
      <c r="E5596" s="1" t="str">
        <f t="shared" si="893"/>
        <v xml:space="preserve">gcmin:montmorillonite  gcmin:wikipediadate  "1847". </v>
      </c>
    </row>
    <row r="5597" spans="1:5" ht="30" x14ac:dyDescent="0.25">
      <c r="A5597" s="1" t="s">
        <v>2983</v>
      </c>
      <c r="B5597" s="1" t="s">
        <v>588</v>
      </c>
      <c r="C5597" s="1" t="s">
        <v>2986</v>
      </c>
      <c r="D5597" s="1" t="str">
        <f t="shared" si="896"/>
        <v>"Na | Ca | Al | Mg | Si | O | H"</v>
      </c>
      <c r="E5597" s="1" t="str">
        <f t="shared" si="893"/>
        <v xml:space="preserve">gcmin:montmorillonite  gcmin:chemistryelements  "Na | Ca | Al | Mg | Si | O | H". </v>
      </c>
    </row>
    <row r="5598" spans="1:5" ht="30" x14ac:dyDescent="0.25">
      <c r="A5598" s="1" t="s">
        <v>2983</v>
      </c>
      <c r="B5598" s="1" t="s">
        <v>584</v>
      </c>
      <c r="C5598" s="1" t="s">
        <v>2987</v>
      </c>
      <c r="D5598" s="1" t="str">
        <f t="shared" si="896"/>
        <v>"Smectite-vermiculite"</v>
      </c>
      <c r="E5598" s="1" t="str">
        <f t="shared" si="893"/>
        <v xml:space="preserve">gcmin:montmorillonite  gcmin:structuralgroup  "Smectite-vermiculite". </v>
      </c>
    </row>
    <row r="5599" spans="1:5" ht="30" x14ac:dyDescent="0.25">
      <c r="A5599" s="1" t="s">
        <v>2983</v>
      </c>
      <c r="B5599" s="1" t="s">
        <v>581</v>
      </c>
      <c r="C5599" s="1" t="s">
        <v>2988</v>
      </c>
      <c r="D5599" s="1" t="str">
        <f t="shared" si="896"/>
        <v>"R110052 | R110053"</v>
      </c>
      <c r="E5599" s="1" t="str">
        <f t="shared" si="893"/>
        <v xml:space="preserve">gcmin:montmorillonite  gcmin:rruffids  "R110052 | R110053". </v>
      </c>
    </row>
    <row r="5600" spans="1:5" x14ac:dyDescent="0.25">
      <c r="A5600" t="s">
        <v>2983</v>
      </c>
      <c r="B5600" t="s">
        <v>7</v>
      </c>
      <c r="C5600" t="s">
        <v>2989</v>
      </c>
      <c r="D5600"/>
      <c r="E5600" s="1" t="str">
        <f t="shared" si="893"/>
        <v xml:space="preserve">gcmin:montmorillonite  skos:exactMatch  gsqmin:montmorillonite. </v>
      </c>
    </row>
    <row r="5601" spans="1:5" ht="45" x14ac:dyDescent="0.25">
      <c r="A5601" s="1" t="s">
        <v>2983</v>
      </c>
      <c r="B5601" s="1" t="s">
        <v>598</v>
      </c>
      <c r="C5601" s="1" t="s">
        <v>2985</v>
      </c>
      <c r="D5601" s="1" t="str">
        <f>""""&amp;C5601&amp;""""</f>
        <v>"(Na,Ca)&lt;sub&gt;0.3&lt;/sub&gt;(Al,Mg)&lt;sub&gt;2&lt;/sub&gt;Si&lt;sub&gt;4&lt;/sub&gt;O&lt;sub&gt;10&lt;/sub&gt;(OH)&lt;sub&gt;2&lt;/sub&gt;?nH&lt;sub&gt;2&lt;/sub&gt;O"</v>
      </c>
      <c r="E5601" s="1" t="str">
        <f t="shared" si="893"/>
        <v xml:space="preserve">gcmin:montmorillonite  gcmin:rruffchemistry  "(Na,Ca)&lt;sub&gt;0.3&lt;/sub&gt;(Al,Mg)&lt;sub&gt;2&lt;/sub&gt;Si&lt;sub&gt;4&lt;/sub&gt;O&lt;sub&gt;10&lt;/sub&gt;(OH)&lt;sub&gt;2&lt;/sub&gt;?nH&lt;sub&gt;2&lt;/sub&gt;O". </v>
      </c>
    </row>
    <row r="5602" spans="1:5" ht="30" x14ac:dyDescent="0.25">
      <c r="A5602" t="s">
        <v>2983</v>
      </c>
      <c r="B5602" t="s">
        <v>23</v>
      </c>
      <c r="C5602" t="s">
        <v>47</v>
      </c>
      <c r="D5602"/>
      <c r="E5602" s="1" t="str">
        <f t="shared" si="893"/>
        <v xml:space="preserve">gcmin:montmorillonite  skos:broader  &lt;https://w3id.org/geochem/1.0/mingroup/11119&gt;. </v>
      </c>
    </row>
    <row r="5603" spans="1:5" ht="30" x14ac:dyDescent="0.25">
      <c r="A5603" t="s">
        <v>2983</v>
      </c>
      <c r="B5603" t="s">
        <v>7</v>
      </c>
      <c r="C5603" t="s">
        <v>2990</v>
      </c>
      <c r="D5603"/>
      <c r="E5603" s="1" t="str">
        <f t="shared" si="893"/>
        <v xml:space="preserve">gcmin:montmorillonite  skos:exactMatch  &lt;https://www.mindat.org/1:1:2821:5&gt;. </v>
      </c>
    </row>
    <row r="5604" spans="1:5" ht="30" x14ac:dyDescent="0.25">
      <c r="A5604" s="1" t="s">
        <v>2983</v>
      </c>
      <c r="B5604" s="1" t="s">
        <v>26</v>
      </c>
      <c r="C5604" s="1" t="s">
        <v>2991</v>
      </c>
      <c r="D5604" s="1" t="str">
        <f t="shared" ref="D5604:D5608" si="897">""""&amp;C5604&amp;""""</f>
        <v>"http://www.mindat.org/min-2821.html"</v>
      </c>
      <c r="E5604" s="1" t="str">
        <f t="shared" si="893"/>
        <v xml:space="preserve">gcmin:montmorillonite  gcmin:mindaturl  "http://www.mindat.org/min-2821.html". </v>
      </c>
    </row>
    <row r="5605" spans="1:5" ht="30" x14ac:dyDescent="0.25">
      <c r="A5605" s="1" t="s">
        <v>2983</v>
      </c>
      <c r="B5605" s="1" t="s">
        <v>590</v>
      </c>
      <c r="C5605" s="1" t="s">
        <v>675</v>
      </c>
      <c r="D5605" s="1" t="str">
        <f t="shared" si="897"/>
        <v>"Grandfathered|Approved"</v>
      </c>
      <c r="E5605" s="1" t="str">
        <f t="shared" si="893"/>
        <v xml:space="preserve">gcmin:montmorillonite  gcmin:imastatus  "Grandfathered|Approved". </v>
      </c>
    </row>
    <row r="5606" spans="1:5" ht="75" x14ac:dyDescent="0.25">
      <c r="A5606" s="1" t="s">
        <v>2983</v>
      </c>
      <c r="B5606" s="1" t="s">
        <v>593</v>
      </c>
      <c r="C5606" s="1" t="s">
        <v>2992</v>
      </c>
      <c r="D5606" s="1" t="str">
        <f t="shared" si="897"/>
        <v>"Originally named montmorillonniste: Mauduyt L (1847) Un mot sur un morceau de quartz d'une vari?t? particuli?re, ainsi que sur une substance min?rale trouv?e dans le d?partement de la Vienne, Bulletin de la Soci?t? G?ologique de France 4, 168-170"</v>
      </c>
      <c r="E5606" s="1" t="str">
        <f t="shared" si="893"/>
        <v xml:space="preserve">gcmin:montmorillonite  gcmin:statusnotes  "Originally named montmorillonniste: Mauduyt L (1847) Un mot sur un morceau de quartz d'une vari?t? particuli?re, ainsi que sur une substance min?rale trouv?e dans le d?partement de la Vienne, Bulletin de la Soci?t? G?ologique de France 4, 168-170". </v>
      </c>
    </row>
    <row r="5607" spans="1:5" ht="30" x14ac:dyDescent="0.25">
      <c r="A5607" s="1" t="s">
        <v>2983</v>
      </c>
      <c r="B5607" s="1" t="s">
        <v>17</v>
      </c>
      <c r="C5607" s="1" t="s">
        <v>2993</v>
      </c>
      <c r="D5607" s="1" t="str">
        <f t="shared" si="897"/>
        <v>"Montmorillonite"</v>
      </c>
      <c r="E5607" s="1" t="str">
        <f t="shared" si="893"/>
        <v xml:space="preserve">gcmin:montmorillonite  skos:prefLabel  "Montmorillonite". </v>
      </c>
    </row>
    <row r="5608" spans="1:5" ht="30" x14ac:dyDescent="0.25">
      <c r="A5608" s="1" t="s">
        <v>2983</v>
      </c>
      <c r="B5608" s="1" t="s">
        <v>21</v>
      </c>
      <c r="C5608" s="1" t="s">
        <v>2994</v>
      </c>
      <c r="D5608" s="1" t="str">
        <f t="shared" si="897"/>
        <v>"min-2821"</v>
      </c>
      <c r="E5608" s="1" t="str">
        <f t="shared" si="893"/>
        <v xml:space="preserve">gcmin:montmorillonite  gcmin:mindatid  "min-2821". </v>
      </c>
    </row>
    <row r="5609" spans="1:5" ht="30" x14ac:dyDescent="0.25">
      <c r="A5609" t="s">
        <v>2983</v>
      </c>
      <c r="B5609" t="s">
        <v>7</v>
      </c>
      <c r="C5609" t="s">
        <v>2995</v>
      </c>
      <c r="D5609"/>
      <c r="E5609" s="1" t="str">
        <f t="shared" si="893"/>
        <v xml:space="preserve">gcmin:montmorillonite  skos:exactMatch  &lt;http://www.wikidata.org/entity/Q422131&gt;. </v>
      </c>
    </row>
    <row r="5610" spans="1:5" x14ac:dyDescent="0.25">
      <c r="A5610" t="s">
        <v>2983</v>
      </c>
      <c r="B5610" t="s">
        <v>13</v>
      </c>
      <c r="C5610" t="s">
        <v>77</v>
      </c>
      <c r="D5610"/>
      <c r="E5610" s="1" t="str">
        <f t="shared" si="893"/>
        <v xml:space="preserve">gcmin:montmorillonite  skos:inScheme  gcmin:conceptScheme. </v>
      </c>
    </row>
    <row r="5611" spans="1:5" ht="30" x14ac:dyDescent="0.25">
      <c r="A5611" s="1" t="s">
        <v>2983</v>
      </c>
      <c r="B5611" s="1" t="s">
        <v>601</v>
      </c>
      <c r="C5611" s="1" t="s">
        <v>2993</v>
      </c>
      <c r="D5611" s="1" t="str">
        <f t="shared" ref="D5611:D5612" si="898">""""&amp;C5611&amp;""""</f>
        <v>"Montmorillonite"</v>
      </c>
      <c r="E5611" s="1" t="str">
        <f t="shared" si="893"/>
        <v xml:space="preserve">gcmin:montmorillonite  gcmin:rruffnamehtml  "Montmorillonite". </v>
      </c>
    </row>
    <row r="5612" spans="1:5" ht="30" x14ac:dyDescent="0.25">
      <c r="A5612" s="1" t="s">
        <v>2983</v>
      </c>
      <c r="B5612" s="1" t="s">
        <v>587</v>
      </c>
      <c r="C5612" s="1" t="s">
        <v>2993</v>
      </c>
      <c r="D5612" s="1" t="str">
        <f t="shared" si="898"/>
        <v>"Montmorillonite"</v>
      </c>
      <c r="E5612" s="1" t="str">
        <f t="shared" si="893"/>
        <v xml:space="preserve">gcmin:montmorillonite  gcmin:rruffnameplain  "Montmorillonite". </v>
      </c>
    </row>
    <row r="5613" spans="1:5" x14ac:dyDescent="0.25">
      <c r="A5613" t="s">
        <v>2983</v>
      </c>
      <c r="B5613" t="s">
        <v>11</v>
      </c>
      <c r="C5613" t="s">
        <v>12</v>
      </c>
      <c r="D5613"/>
      <c r="E5613" s="1" t="str">
        <f t="shared" si="893"/>
        <v xml:space="preserve">gcmin:montmorillonite  rdf:type  skos:Concept. </v>
      </c>
    </row>
    <row r="5614" spans="1:5" ht="30" x14ac:dyDescent="0.25">
      <c r="A5614" s="1" t="s">
        <v>2983</v>
      </c>
      <c r="B5614" s="1" t="s">
        <v>579</v>
      </c>
      <c r="C5614" s="1" t="s">
        <v>2996</v>
      </c>
      <c r="D5614" s="1" t="str">
        <f t="shared" ref="D5614:D5619" si="899">""""&amp;C5614&amp;""""</f>
        <v>"monoclinic, unknown, triclinic"</v>
      </c>
      <c r="E5614" s="1" t="str">
        <f t="shared" si="893"/>
        <v xml:space="preserve">gcmin:montmorillonite  gcmin:crystalsystem  "monoclinic, unknown, triclinic". </v>
      </c>
    </row>
    <row r="5615" spans="1:5" ht="30" x14ac:dyDescent="0.25">
      <c r="A5615" s="1" t="s">
        <v>2983</v>
      </c>
      <c r="B5615" s="1" t="s">
        <v>15</v>
      </c>
      <c r="C5615" s="1" t="s">
        <v>2993</v>
      </c>
      <c r="D5615" s="1" t="str">
        <f t="shared" si="899"/>
        <v>"Montmorillonite"</v>
      </c>
      <c r="E5615" s="1" t="str">
        <f t="shared" si="893"/>
        <v xml:space="preserve">gcmin:montmorillonite  rdfs:label  "Montmorillonite". </v>
      </c>
    </row>
    <row r="5616" spans="1:5" ht="30" x14ac:dyDescent="0.25">
      <c r="A5616" s="1" t="s">
        <v>2983</v>
      </c>
      <c r="B5616" s="1" t="s">
        <v>604</v>
      </c>
      <c r="C5616" s="1" t="s">
        <v>909</v>
      </c>
      <c r="D5616" s="1" t="str">
        <f t="shared" si="899"/>
        <v>"Phyllosilicate with mica sheets, composed of tetrahedral and octahedral nets"</v>
      </c>
      <c r="E5616" s="1" t="str">
        <f t="shared" si="893"/>
        <v xml:space="preserve">gcmin:montmorillonite  gcmin:strunzlabel  "Phyllosilicate with mica sheets, composed of tetrahedral and octahedral nets". </v>
      </c>
    </row>
    <row r="5617" spans="1:5" ht="30" x14ac:dyDescent="0.25">
      <c r="A5617" s="1" t="s">
        <v>2983</v>
      </c>
      <c r="B5617" s="1" t="s">
        <v>577</v>
      </c>
      <c r="C5617" s="1" t="s">
        <v>2997</v>
      </c>
      <c r="D5617" s="1" t="str">
        <f t="shared" si="899"/>
        <v>"http://www.webmineral.com/data/Montmorillonite.shtml"</v>
      </c>
      <c r="E5617" s="1" t="str">
        <f t="shared" si="893"/>
        <v xml:space="preserve">gcmin:montmorillonite  gcmin:webmineralurl  "http://www.webmineral.com/data/Montmorillonite.shtml". </v>
      </c>
    </row>
    <row r="5618" spans="1:5" ht="30" x14ac:dyDescent="0.25">
      <c r="A5618" s="1" t="s">
        <v>2983</v>
      </c>
      <c r="B5618" s="1" t="s">
        <v>575</v>
      </c>
      <c r="C5618" s="1" t="s">
        <v>2998</v>
      </c>
      <c r="D5618" s="1" t="str">
        <f t="shared" si="899"/>
        <v>"09.EC.40"</v>
      </c>
      <c r="E5618" s="1" t="str">
        <f t="shared" si="893"/>
        <v xml:space="preserve">gcmin:montmorillonite  gcmin:strunzcodeV10  "09.EC.40". </v>
      </c>
    </row>
    <row r="5619" spans="1:5" ht="45" x14ac:dyDescent="0.25">
      <c r="A5619" s="1" t="s">
        <v>2983</v>
      </c>
      <c r="B5619" s="1" t="s">
        <v>602</v>
      </c>
      <c r="C5619" s="1" t="s">
        <v>2999</v>
      </c>
      <c r="D5619" s="1" t="str">
        <f t="shared" si="899"/>
        <v>"https://www.handbookofmineralogy.org/pdfs/montmorillonite.pdf"</v>
      </c>
      <c r="E5619" s="1" t="str">
        <f t="shared" si="893"/>
        <v xml:space="preserve">gcmin:montmorillonite  gcmin:handbookofmineralogyurl  "https://www.handbookofmineralogy.org/pdfs/montmorillonite.pdf". </v>
      </c>
    </row>
    <row r="5620" spans="1:5" x14ac:dyDescent="0.25">
      <c r="A5620" t="s">
        <v>2983</v>
      </c>
      <c r="B5620" t="s">
        <v>23</v>
      </c>
      <c r="C5620" t="s">
        <v>3000</v>
      </c>
      <c r="D5620"/>
      <c r="E5620" s="1" t="str">
        <f t="shared" si="893"/>
        <v xml:space="preserve">gcmin:montmorillonite  skos:broader  gcmin:smectitegroup. </v>
      </c>
    </row>
    <row r="5621" spans="1:5" x14ac:dyDescent="0.25">
      <c r="A5621" t="s">
        <v>2983</v>
      </c>
      <c r="B5621" t="s">
        <v>4</v>
      </c>
      <c r="C5621">
        <v>1865</v>
      </c>
      <c r="D5621"/>
      <c r="E5621" s="1" t="str">
        <f t="shared" si="893"/>
        <v xml:space="preserve">gcmin:montmorillonite  gcmin:localitycount  1865. </v>
      </c>
    </row>
    <row r="5622" spans="1:5" ht="45" x14ac:dyDescent="0.25">
      <c r="A5622" s="1" t="s">
        <v>3001</v>
      </c>
      <c r="B5622" s="1" t="s">
        <v>593</v>
      </c>
      <c r="C5622" s="1" t="s">
        <v>3002</v>
      </c>
      <c r="D5622" s="1" t="str">
        <f t="shared" ref="D5622:D5623" si="900">""""&amp;C5622&amp;""""</f>
        <v>"How H (1864) On mordenite, a new mineral from the trap of Nova Scotia, Journal of the Chemical Society 17, 100-104"</v>
      </c>
      <c r="E5622" s="1" t="str">
        <f t="shared" si="893"/>
        <v xml:space="preserve">gcmin:mordenite  gcmin:statusnotes  "How H (1864) On mordenite, a new mineral from the trap of Nova Scotia, Journal of the Chemical Society 17, 100-104". </v>
      </c>
    </row>
    <row r="5623" spans="1:5" ht="30" x14ac:dyDescent="0.25">
      <c r="A5623" s="1" t="s">
        <v>3001</v>
      </c>
      <c r="B5623" s="1" t="s">
        <v>587</v>
      </c>
      <c r="C5623" s="1" t="s">
        <v>3003</v>
      </c>
      <c r="D5623" s="1" t="str">
        <f t="shared" si="900"/>
        <v>"Mordenite"</v>
      </c>
      <c r="E5623" s="1" t="str">
        <f t="shared" si="893"/>
        <v xml:space="preserve">gcmin:mordenite  gcmin:rruffnameplain  "Mordenite". </v>
      </c>
    </row>
    <row r="5624" spans="1:5" x14ac:dyDescent="0.25">
      <c r="A5624" t="s">
        <v>3001</v>
      </c>
      <c r="B5624" t="s">
        <v>11</v>
      </c>
      <c r="C5624" t="s">
        <v>12</v>
      </c>
      <c r="D5624"/>
      <c r="E5624" s="1" t="str">
        <f t="shared" si="893"/>
        <v xml:space="preserve">gcmin:mordenite  rdf:type  skos:Concept. </v>
      </c>
    </row>
    <row r="5625" spans="1:5" x14ac:dyDescent="0.25">
      <c r="A5625" t="s">
        <v>3001</v>
      </c>
      <c r="B5625" t="s">
        <v>7</v>
      </c>
      <c r="C5625" t="s">
        <v>3004</v>
      </c>
      <c r="D5625"/>
      <c r="E5625" s="1" t="str">
        <f t="shared" si="893"/>
        <v xml:space="preserve">gcmin:mordenite  skos:exactMatch  &lt;http://www.wikidata.org/entity/Q422058&gt;. </v>
      </c>
    </row>
    <row r="5626" spans="1:5" ht="30" x14ac:dyDescent="0.25">
      <c r="A5626" s="1" t="s">
        <v>3001</v>
      </c>
      <c r="B5626" s="1" t="s">
        <v>604</v>
      </c>
      <c r="C5626" s="1" t="s">
        <v>4793</v>
      </c>
      <c r="D5626" s="1" t="str">
        <f t="shared" ref="D5626:D5629" si="901">""""&amp;C5626&amp;""""</f>
        <v>"Zeolite family: Chains of 6-membered rings-tabular zeolites"</v>
      </c>
      <c r="E5626" s="1" t="str">
        <f t="shared" si="893"/>
        <v xml:space="preserve">gcmin:mordenite  gcmin:strunzlabel  "Zeolite family: Chains of 6-membered rings-tabular zeolites". </v>
      </c>
    </row>
    <row r="5627" spans="1:5" ht="30" x14ac:dyDescent="0.25">
      <c r="A5627" s="1" t="s">
        <v>3001</v>
      </c>
      <c r="B5627" s="1" t="s">
        <v>17</v>
      </c>
      <c r="C5627" s="1" t="s">
        <v>3003</v>
      </c>
      <c r="D5627" s="1" t="str">
        <f t="shared" si="901"/>
        <v>"Mordenite"</v>
      </c>
      <c r="E5627" s="1" t="str">
        <f t="shared" si="893"/>
        <v xml:space="preserve">gcmin:mordenite  skos:prefLabel  "Mordenite". </v>
      </c>
    </row>
    <row r="5628" spans="1:5" ht="30" x14ac:dyDescent="0.25">
      <c r="A5628" s="1" t="s">
        <v>3001</v>
      </c>
      <c r="B5628" s="1" t="s">
        <v>601</v>
      </c>
      <c r="C5628" s="1" t="s">
        <v>3003</v>
      </c>
      <c r="D5628" s="1" t="str">
        <f t="shared" si="901"/>
        <v>"Mordenite"</v>
      </c>
      <c r="E5628" s="1" t="str">
        <f t="shared" si="893"/>
        <v xml:space="preserve">gcmin:mordenite  gcmin:rruffnamehtml  "Mordenite". </v>
      </c>
    </row>
    <row r="5629" spans="1:5" ht="45" x14ac:dyDescent="0.25">
      <c r="A5629" s="1" t="s">
        <v>3001</v>
      </c>
      <c r="B5629" s="1" t="s">
        <v>116</v>
      </c>
      <c r="C5629" s="1" t="s">
        <v>3005</v>
      </c>
      <c r="D5629" s="1" t="str">
        <f t="shared" si="901"/>
        <v>"(Na&lt;sub&gt;2&lt;/sub&gt;,Ca,K&lt;sub&gt;2&lt;/sub&gt;)&lt;sub&gt;4&lt;/sub&gt;(Al&lt;sub&gt;8&lt;/sub&gt;Si&lt;sub&gt;40&lt;/sub&gt;)O&lt;sub&gt;96&lt;/sub&gt;?28H&lt;sub&gt;2&lt;/sub&gt;O"</v>
      </c>
      <c r="E5629" s="1" t="str">
        <f t="shared" si="893"/>
        <v xml:space="preserve">gcmin:mordenite  gcmin:imachemistry  "(Na&lt;sub&gt;2&lt;/sub&gt;,Ca,K&lt;sub&gt;2&lt;/sub&gt;)&lt;sub&gt;4&lt;/sub&gt;(Al&lt;sub&gt;8&lt;/sub&gt;Si&lt;sub&gt;40&lt;/sub&gt;)O&lt;sub&gt;96&lt;/sub&gt;?28H&lt;sub&gt;2&lt;/sub&gt;O". </v>
      </c>
    </row>
    <row r="5630" spans="1:5" x14ac:dyDescent="0.25">
      <c r="A5630" t="s">
        <v>3001</v>
      </c>
      <c r="B5630" t="s">
        <v>7</v>
      </c>
      <c r="C5630" t="s">
        <v>3006</v>
      </c>
      <c r="D5630"/>
      <c r="E5630" s="1" t="str">
        <f t="shared" si="893"/>
        <v xml:space="preserve">gcmin:mordenite  skos:exactMatch  &lt;https://www.mindat.org/1:1:2779:9&gt;. </v>
      </c>
    </row>
    <row r="5631" spans="1:5" ht="30" x14ac:dyDescent="0.25">
      <c r="A5631" s="1" t="s">
        <v>3001</v>
      </c>
      <c r="B5631" s="1" t="s">
        <v>21</v>
      </c>
      <c r="C5631" s="1" t="s">
        <v>3007</v>
      </c>
      <c r="D5631" s="1" t="str">
        <f t="shared" ref="D5631:D5634" si="902">""""&amp;C5631&amp;""""</f>
        <v>"min-2779"</v>
      </c>
      <c r="E5631" s="1" t="str">
        <f t="shared" si="893"/>
        <v xml:space="preserve">gcmin:mordenite  gcmin:mindatid  "min-2779". </v>
      </c>
    </row>
    <row r="5632" spans="1:5" ht="30" x14ac:dyDescent="0.25">
      <c r="A5632" s="1" t="s">
        <v>3001</v>
      </c>
      <c r="B5632" s="1" t="s">
        <v>586</v>
      </c>
      <c r="C5632" s="1">
        <v>1864</v>
      </c>
      <c r="D5632" s="1" t="str">
        <f t="shared" si="902"/>
        <v>"1864"</v>
      </c>
      <c r="E5632" s="1" t="str">
        <f t="shared" si="893"/>
        <v xml:space="preserve">gcmin:mordenite  gcmin:wikipediadate  "1864". </v>
      </c>
    </row>
    <row r="5633" spans="1:5" ht="30" x14ac:dyDescent="0.25">
      <c r="A5633" s="1" t="s">
        <v>3001</v>
      </c>
      <c r="B5633" s="1" t="s">
        <v>26</v>
      </c>
      <c r="C5633" s="1" t="s">
        <v>3008</v>
      </c>
      <c r="D5633" s="1" t="str">
        <f t="shared" si="902"/>
        <v>"http://www.mindat.org/min-2779.html"</v>
      </c>
      <c r="E5633" s="1" t="str">
        <f t="shared" si="893"/>
        <v xml:space="preserve">gcmin:mordenite  gcmin:mindaturl  "http://www.mindat.org/min-2779.html". </v>
      </c>
    </row>
    <row r="5634" spans="1:5" ht="30" x14ac:dyDescent="0.25">
      <c r="A5634" s="1" t="s">
        <v>3001</v>
      </c>
      <c r="B5634" s="1" t="s">
        <v>579</v>
      </c>
      <c r="C5634" s="1" t="s">
        <v>814</v>
      </c>
      <c r="D5634" s="1" t="str">
        <f t="shared" si="902"/>
        <v>"orthorhombic"</v>
      </c>
      <c r="E5634" s="1" t="str">
        <f t="shared" si="893"/>
        <v xml:space="preserve">gcmin:mordenite  gcmin:crystalsystem  "orthorhombic". </v>
      </c>
    </row>
    <row r="5635" spans="1:5" ht="30" x14ac:dyDescent="0.25">
      <c r="A5635" t="s">
        <v>3001</v>
      </c>
      <c r="B5635" t="s">
        <v>23</v>
      </c>
      <c r="C5635" t="s">
        <v>94</v>
      </c>
      <c r="D5635"/>
      <c r="E5635" s="1" t="str">
        <f t="shared" ref="E5635:E5698" si="903">A5635 &amp; "  " &amp; B5635 &amp; "  " &amp; IF(ISBLANK(D5635),C5635, D5635) &amp; ". "</f>
        <v xml:space="preserve">gcmin:mordenite  skos:broader  &lt;https://w3id.org/geochem/1.0/mingroup/4395&gt;. </v>
      </c>
    </row>
    <row r="5636" spans="1:5" ht="30" x14ac:dyDescent="0.25">
      <c r="A5636" s="1" t="s">
        <v>3001</v>
      </c>
      <c r="B5636" s="1" t="s">
        <v>577</v>
      </c>
      <c r="C5636" s="1" t="s">
        <v>3009</v>
      </c>
      <c r="D5636" s="1" t="str">
        <f t="shared" ref="D5636:D5639" si="904">""""&amp;C5636&amp;""""</f>
        <v>"http://www.webmineral.com/data/Mordenite.shtml"</v>
      </c>
      <c r="E5636" s="1" t="str">
        <f t="shared" si="903"/>
        <v xml:space="preserve">gcmin:mordenite  gcmin:webmineralurl  "http://www.webmineral.com/data/Mordenite.shtml". </v>
      </c>
    </row>
    <row r="5637" spans="1:5" ht="45" x14ac:dyDescent="0.25">
      <c r="A5637" s="1" t="s">
        <v>3001</v>
      </c>
      <c r="B5637" s="1" t="s">
        <v>598</v>
      </c>
      <c r="C5637" s="1" t="s">
        <v>3005</v>
      </c>
      <c r="D5637" s="1" t="str">
        <f t="shared" si="904"/>
        <v>"(Na&lt;sub&gt;2&lt;/sub&gt;,Ca,K&lt;sub&gt;2&lt;/sub&gt;)&lt;sub&gt;4&lt;/sub&gt;(Al&lt;sub&gt;8&lt;/sub&gt;Si&lt;sub&gt;40&lt;/sub&gt;)O&lt;sub&gt;96&lt;/sub&gt;?28H&lt;sub&gt;2&lt;/sub&gt;O"</v>
      </c>
      <c r="E5637" s="1" t="str">
        <f t="shared" si="903"/>
        <v xml:space="preserve">gcmin:mordenite  gcmin:rruffchemistry  "(Na&lt;sub&gt;2&lt;/sub&gt;,Ca,K&lt;sub&gt;2&lt;/sub&gt;)&lt;sub&gt;4&lt;/sub&gt;(Al&lt;sub&gt;8&lt;/sub&gt;Si&lt;sub&gt;40&lt;/sub&gt;)O&lt;sub&gt;96&lt;/sub&gt;?28H&lt;sub&gt;2&lt;/sub&gt;O". </v>
      </c>
    </row>
    <row r="5638" spans="1:5" ht="30" x14ac:dyDescent="0.25">
      <c r="A5638" s="1" t="s">
        <v>3001</v>
      </c>
      <c r="B5638" s="1" t="s">
        <v>581</v>
      </c>
      <c r="C5638" s="1" t="s">
        <v>3010</v>
      </c>
      <c r="D5638" s="1" t="str">
        <f t="shared" si="904"/>
        <v>"R061118 | R070524"</v>
      </c>
      <c r="E5638" s="1" t="str">
        <f t="shared" si="903"/>
        <v xml:space="preserve">gcmin:mordenite  gcmin:rruffids  "R061118 | R070524". </v>
      </c>
    </row>
    <row r="5639" spans="1:5" ht="30" x14ac:dyDescent="0.25">
      <c r="A5639" s="1" t="s">
        <v>3001</v>
      </c>
      <c r="B5639" s="1" t="s">
        <v>610</v>
      </c>
      <c r="C5639" s="1" t="s">
        <v>769</v>
      </c>
      <c r="D5639" s="1" t="str">
        <f t="shared" si="904"/>
        <v>"zeolite"</v>
      </c>
      <c r="E5639" s="1" t="str">
        <f t="shared" si="903"/>
        <v xml:space="preserve">gcmin:mordenite  gcmin:fleischersgroup  "zeolite". </v>
      </c>
    </row>
    <row r="5640" spans="1:5" x14ac:dyDescent="0.25">
      <c r="A5640" t="s">
        <v>3001</v>
      </c>
      <c r="B5640" t="s">
        <v>7</v>
      </c>
      <c r="C5640" t="s">
        <v>3011</v>
      </c>
      <c r="D5640"/>
      <c r="E5640" s="1" t="str">
        <f t="shared" si="903"/>
        <v xml:space="preserve">gcmin:mordenite  skos:exactMatch  gsqmin:mordenite. </v>
      </c>
    </row>
    <row r="5641" spans="1:5" ht="30" x14ac:dyDescent="0.25">
      <c r="A5641" s="1" t="s">
        <v>3001</v>
      </c>
      <c r="B5641" s="1" t="s">
        <v>588</v>
      </c>
      <c r="C5641" s="1" t="s">
        <v>3012</v>
      </c>
      <c r="D5641" s="1" t="str">
        <f>""""&amp;C5641&amp;""""</f>
        <v>"Na | Ca | K | Al | Si | O | H"</v>
      </c>
      <c r="E5641" s="1" t="str">
        <f t="shared" si="903"/>
        <v xml:space="preserve">gcmin:mordenite  gcmin:chemistryelements  "Na | Ca | K | Al | Si | O | H". </v>
      </c>
    </row>
    <row r="5642" spans="1:5" x14ac:dyDescent="0.25">
      <c r="A5642" t="s">
        <v>3001</v>
      </c>
      <c r="B5642" t="s">
        <v>23</v>
      </c>
      <c r="C5642" t="s">
        <v>3013</v>
      </c>
      <c r="D5642"/>
      <c r="E5642" s="1" t="str">
        <f t="shared" si="903"/>
        <v xml:space="preserve">gcmin:mordenite  skos:broader  strunz:s09_GD. </v>
      </c>
    </row>
    <row r="5643" spans="1:5" ht="30" x14ac:dyDescent="0.25">
      <c r="A5643" s="1" t="s">
        <v>3001</v>
      </c>
      <c r="B5643" s="1" t="s">
        <v>575</v>
      </c>
      <c r="C5643" s="1" t="s">
        <v>3014</v>
      </c>
      <c r="D5643" s="1" t="str">
        <f t="shared" ref="D5643:D5644" si="905">""""&amp;C5643&amp;""""</f>
        <v>"09.GD.35"</v>
      </c>
      <c r="E5643" s="1" t="str">
        <f t="shared" si="903"/>
        <v xml:space="preserve">gcmin:mordenite  gcmin:strunzcodeV10  "09.GD.35". </v>
      </c>
    </row>
    <row r="5644" spans="1:5" ht="45" x14ac:dyDescent="0.25">
      <c r="A5644" s="1" t="s">
        <v>3001</v>
      </c>
      <c r="B5644" s="1" t="s">
        <v>602</v>
      </c>
      <c r="C5644" s="1" t="s">
        <v>3015</v>
      </c>
      <c r="D5644" s="1" t="str">
        <f t="shared" si="905"/>
        <v>"https://www.handbookofmineralogy.org/pdfs/mordenite.pdf"</v>
      </c>
      <c r="E5644" s="1" t="str">
        <f t="shared" si="903"/>
        <v xml:space="preserve">gcmin:mordenite  gcmin:handbookofmineralogyurl  "https://www.handbookofmineralogy.org/pdfs/mordenite.pdf". </v>
      </c>
    </row>
    <row r="5645" spans="1:5" x14ac:dyDescent="0.25">
      <c r="A5645" t="s">
        <v>3001</v>
      </c>
      <c r="B5645" t="s">
        <v>4</v>
      </c>
      <c r="C5645">
        <v>511</v>
      </c>
      <c r="D5645"/>
      <c r="E5645" s="1" t="str">
        <f t="shared" si="903"/>
        <v xml:space="preserve">gcmin:mordenite  gcmin:localitycount  511. </v>
      </c>
    </row>
    <row r="5646" spans="1:5" ht="30" x14ac:dyDescent="0.25">
      <c r="A5646" s="1" t="s">
        <v>3001</v>
      </c>
      <c r="B5646" s="1" t="s">
        <v>590</v>
      </c>
      <c r="C5646" s="1" t="s">
        <v>643</v>
      </c>
      <c r="D5646" s="1" t="str">
        <f>""""&amp;C5646&amp;""""</f>
        <v>"Approved"</v>
      </c>
      <c r="E5646" s="1" t="str">
        <f t="shared" si="903"/>
        <v xml:space="preserve">gcmin:mordenite  gcmin:imastatus  "Approved". </v>
      </c>
    </row>
    <row r="5647" spans="1:5" x14ac:dyDescent="0.25">
      <c r="A5647" t="s">
        <v>3001</v>
      </c>
      <c r="B5647" t="s">
        <v>13</v>
      </c>
      <c r="C5647" t="s">
        <v>77</v>
      </c>
      <c r="D5647"/>
      <c r="E5647" s="1" t="str">
        <f t="shared" si="903"/>
        <v xml:space="preserve">gcmin:mordenite  skos:inScheme  gcmin:conceptScheme. </v>
      </c>
    </row>
    <row r="5648" spans="1:5" ht="30" x14ac:dyDescent="0.25">
      <c r="A5648" s="1" t="s">
        <v>3001</v>
      </c>
      <c r="B5648" s="1" t="s">
        <v>15</v>
      </c>
      <c r="C5648" s="1" t="s">
        <v>3003</v>
      </c>
      <c r="D5648" s="1" t="str">
        <f>""""&amp;C5648&amp;""""</f>
        <v>"Mordenite"</v>
      </c>
      <c r="E5648" s="1" t="str">
        <f t="shared" si="903"/>
        <v xml:space="preserve">gcmin:mordenite  rdfs:label  "Mordenite". </v>
      </c>
    </row>
    <row r="5649" spans="1:5" x14ac:dyDescent="0.25">
      <c r="A5649" t="s">
        <v>3016</v>
      </c>
      <c r="B5649" t="s">
        <v>13</v>
      </c>
      <c r="C5649" t="s">
        <v>77</v>
      </c>
      <c r="D5649"/>
      <c r="E5649" s="1" t="str">
        <f t="shared" si="903"/>
        <v xml:space="preserve">gcmin:mottramite  skos:inScheme  gcmin:conceptScheme. </v>
      </c>
    </row>
    <row r="5650" spans="1:5" ht="30" x14ac:dyDescent="0.25">
      <c r="A5650" s="1" t="s">
        <v>3016</v>
      </c>
      <c r="B5650" s="1" t="s">
        <v>575</v>
      </c>
      <c r="C5650" s="1" t="s">
        <v>1919</v>
      </c>
      <c r="D5650" s="1" t="str">
        <f t="shared" ref="D5650:D5651" si="906">""""&amp;C5650&amp;""""</f>
        <v>"08.BH.40"</v>
      </c>
      <c r="E5650" s="1" t="str">
        <f t="shared" si="903"/>
        <v xml:space="preserve">gcmin:mottramite  gcmin:strunzcodeV10  "08.BH.40". </v>
      </c>
    </row>
    <row r="5651" spans="1:5" ht="30" x14ac:dyDescent="0.25">
      <c r="A5651" s="1" t="s">
        <v>3016</v>
      </c>
      <c r="B5651" s="1" t="s">
        <v>579</v>
      </c>
      <c r="C5651" s="1" t="s">
        <v>814</v>
      </c>
      <c r="D5651" s="1" t="str">
        <f t="shared" si="906"/>
        <v>"orthorhombic"</v>
      </c>
      <c r="E5651" s="1" t="str">
        <f t="shared" si="903"/>
        <v xml:space="preserve">gcmin:mottramite  gcmin:crystalsystem  "orthorhombic". </v>
      </c>
    </row>
    <row r="5652" spans="1:5" ht="30" x14ac:dyDescent="0.25">
      <c r="A5652" t="s">
        <v>3016</v>
      </c>
      <c r="B5652" t="s">
        <v>23</v>
      </c>
      <c r="C5652" t="s">
        <v>126</v>
      </c>
      <c r="D5652"/>
      <c r="E5652" s="1" t="str">
        <f t="shared" si="903"/>
        <v xml:space="preserve">gcmin:mottramite  skos:broader  &lt;https://w3id.org/geochem/1.0/mingroup/29251&gt;. </v>
      </c>
    </row>
    <row r="5653" spans="1:5" ht="30" x14ac:dyDescent="0.25">
      <c r="A5653" s="1" t="s">
        <v>3016</v>
      </c>
      <c r="B5653" s="1" t="s">
        <v>577</v>
      </c>
      <c r="C5653" s="1" t="s">
        <v>3017</v>
      </c>
      <c r="D5653" s="1" t="str">
        <f t="shared" ref="D5653:D5655" si="907">""""&amp;C5653&amp;""""</f>
        <v>"http://www.webmineral.com/data/Mottramite.shtml"</v>
      </c>
      <c r="E5653" s="1" t="str">
        <f t="shared" si="903"/>
        <v xml:space="preserve">gcmin:mottramite  gcmin:webmineralurl  "http://www.webmineral.com/data/Mottramite.shtml". </v>
      </c>
    </row>
    <row r="5654" spans="1:5" ht="30" x14ac:dyDescent="0.25">
      <c r="A5654" s="1" t="s">
        <v>3016</v>
      </c>
      <c r="B5654" s="1" t="s">
        <v>593</v>
      </c>
      <c r="C5654" s="1" t="s">
        <v>3018</v>
      </c>
      <c r="D5654" s="1" t="str">
        <f t="shared" si="907"/>
        <v>"Roscoe H E (1876) On two new vanadiium minerals, Proceedings of the Royal Society of London 25, 109-112"</v>
      </c>
      <c r="E5654" s="1" t="str">
        <f t="shared" si="903"/>
        <v xml:space="preserve">gcmin:mottramite  gcmin:statusnotes  "Roscoe H E (1876) On two new vanadiium minerals, Proceedings of the Royal Society of London 25, 109-112". </v>
      </c>
    </row>
    <row r="5655" spans="1:5" ht="30" x14ac:dyDescent="0.25">
      <c r="A5655" s="1" t="s">
        <v>3016</v>
      </c>
      <c r="B5655" s="1" t="s">
        <v>587</v>
      </c>
      <c r="C5655" s="1" t="s">
        <v>3019</v>
      </c>
      <c r="D5655" s="1" t="str">
        <f t="shared" si="907"/>
        <v>"Mottramite"</v>
      </c>
      <c r="E5655" s="1" t="str">
        <f t="shared" si="903"/>
        <v xml:space="preserve">gcmin:mottramite  gcmin:rruffnameplain  "Mottramite". </v>
      </c>
    </row>
    <row r="5656" spans="1:5" ht="30" x14ac:dyDescent="0.25">
      <c r="A5656" t="s">
        <v>3016</v>
      </c>
      <c r="B5656" t="s">
        <v>7</v>
      </c>
      <c r="C5656" t="s">
        <v>3020</v>
      </c>
      <c r="D5656"/>
      <c r="E5656" s="1" t="str">
        <f t="shared" si="903"/>
        <v xml:space="preserve">gcmin:mottramite  skos:exactMatch  &lt;http://www.wikidata.org/entity/Q417285&gt;. </v>
      </c>
    </row>
    <row r="5657" spans="1:5" ht="45" x14ac:dyDescent="0.25">
      <c r="A5657" s="1" t="s">
        <v>3016</v>
      </c>
      <c r="B5657" s="1" t="s">
        <v>602</v>
      </c>
      <c r="C5657" s="1" t="s">
        <v>3021</v>
      </c>
      <c r="D5657" s="1" t="str">
        <f t="shared" ref="D5657:D5662" si="908">""""&amp;C5657&amp;""""</f>
        <v>"https://www.handbookofmineralogy.org/pdfs/mottramite.pdf"</v>
      </c>
      <c r="E5657" s="1" t="str">
        <f t="shared" si="903"/>
        <v xml:space="preserve">gcmin:mottramite  gcmin:handbookofmineralogyurl  "https://www.handbookofmineralogy.org/pdfs/mottramite.pdf". </v>
      </c>
    </row>
    <row r="5658" spans="1:5" ht="30" x14ac:dyDescent="0.25">
      <c r="A5658" s="1" t="s">
        <v>3016</v>
      </c>
      <c r="B5658" s="1" t="s">
        <v>601</v>
      </c>
      <c r="C5658" s="1" t="s">
        <v>3019</v>
      </c>
      <c r="D5658" s="1" t="str">
        <f t="shared" si="908"/>
        <v>"Mottramite"</v>
      </c>
      <c r="E5658" s="1" t="str">
        <f t="shared" si="903"/>
        <v xml:space="preserve">gcmin:mottramite  gcmin:rruffnamehtml  "Mottramite". </v>
      </c>
    </row>
    <row r="5659" spans="1:5" ht="30" x14ac:dyDescent="0.25">
      <c r="A5659" s="1" t="s">
        <v>3016</v>
      </c>
      <c r="B5659" s="1" t="s">
        <v>116</v>
      </c>
      <c r="C5659" s="1" t="s">
        <v>3022</v>
      </c>
      <c r="D5659" s="1" t="str">
        <f t="shared" si="908"/>
        <v>"PbCu(VO&lt;sub&gt;4&lt;/sub&gt;)(OH)"</v>
      </c>
      <c r="E5659" s="1" t="str">
        <f t="shared" si="903"/>
        <v xml:space="preserve">gcmin:mottramite  gcmin:imachemistry  "PbCu(VO&lt;sub&gt;4&lt;/sub&gt;)(OH)". </v>
      </c>
    </row>
    <row r="5660" spans="1:5" ht="30" x14ac:dyDescent="0.25">
      <c r="A5660" s="1" t="s">
        <v>3016</v>
      </c>
      <c r="B5660" s="1" t="s">
        <v>598</v>
      </c>
      <c r="C5660" s="1" t="s">
        <v>3023</v>
      </c>
      <c r="D5660" s="1" t="str">
        <f t="shared" si="908"/>
        <v>"Pb&lt;sup&gt;2+&lt;/sup&gt;Cu&lt;sup&gt;2+&lt;/sup&gt;V&lt;sup&gt;5+&lt;/sup&gt;O&lt;sub&gt;4&lt;/sub&gt;(OH)"</v>
      </c>
      <c r="E5660" s="1" t="str">
        <f t="shared" si="903"/>
        <v xml:space="preserve">gcmin:mottramite  gcmin:rruffchemistry  "Pb&lt;sup&gt;2+&lt;/sup&gt;Cu&lt;sup&gt;2+&lt;/sup&gt;V&lt;sup&gt;5+&lt;/sup&gt;O&lt;sub&gt;4&lt;/sub&gt;(OH)". </v>
      </c>
    </row>
    <row r="5661" spans="1:5" ht="30" x14ac:dyDescent="0.25">
      <c r="A5661" s="1" t="s">
        <v>3016</v>
      </c>
      <c r="B5661" s="1" t="s">
        <v>586</v>
      </c>
      <c r="C5661" s="1">
        <v>1876</v>
      </c>
      <c r="D5661" s="1" t="str">
        <f t="shared" si="908"/>
        <v>"1876"</v>
      </c>
      <c r="E5661" s="1" t="str">
        <f t="shared" si="903"/>
        <v xml:space="preserve">gcmin:mottramite  gcmin:wikipediadate  "1876". </v>
      </c>
    </row>
    <row r="5662" spans="1:5" ht="30" x14ac:dyDescent="0.25">
      <c r="A5662" s="1" t="s">
        <v>3016</v>
      </c>
      <c r="B5662" s="1" t="s">
        <v>590</v>
      </c>
      <c r="C5662" s="1" t="s">
        <v>675</v>
      </c>
      <c r="D5662" s="1" t="str">
        <f t="shared" si="908"/>
        <v>"Grandfathered|Approved"</v>
      </c>
      <c r="E5662" s="1" t="str">
        <f t="shared" si="903"/>
        <v xml:space="preserve">gcmin:mottramite  gcmin:imastatus  "Grandfathered|Approved". </v>
      </c>
    </row>
    <row r="5663" spans="1:5" x14ac:dyDescent="0.25">
      <c r="A5663" t="s">
        <v>3016</v>
      </c>
      <c r="B5663" t="s">
        <v>7</v>
      </c>
      <c r="C5663" t="s">
        <v>3024</v>
      </c>
      <c r="D5663"/>
      <c r="E5663" s="1" t="str">
        <f t="shared" si="903"/>
        <v xml:space="preserve">gcmin:mottramite  skos:exactMatch  &lt;https://www.mindat.org/1:1:2792:8&gt;. </v>
      </c>
    </row>
    <row r="5664" spans="1:5" ht="30" x14ac:dyDescent="0.25">
      <c r="A5664" s="1" t="s">
        <v>3016</v>
      </c>
      <c r="B5664" s="1" t="s">
        <v>588</v>
      </c>
      <c r="C5664" s="1" t="s">
        <v>3025</v>
      </c>
      <c r="D5664" s="1" t="str">
        <f t="shared" ref="D5664:D5669" si="909">""""&amp;C5664&amp;""""</f>
        <v>"Pb | Cu | V | O | H"</v>
      </c>
      <c r="E5664" s="1" t="str">
        <f t="shared" si="903"/>
        <v xml:space="preserve">gcmin:mottramite  gcmin:chemistryelements  "Pb | Cu | V | O | H". </v>
      </c>
    </row>
    <row r="5665" spans="1:5" ht="30" x14ac:dyDescent="0.25">
      <c r="A5665" s="1" t="s">
        <v>3016</v>
      </c>
      <c r="B5665" s="1" t="s">
        <v>584</v>
      </c>
      <c r="C5665" s="1" t="s">
        <v>1921</v>
      </c>
      <c r="D5665" s="1" t="str">
        <f t="shared" si="909"/>
        <v>"Descloizite"</v>
      </c>
      <c r="E5665" s="1" t="str">
        <f t="shared" si="903"/>
        <v xml:space="preserve">gcmin:mottramite  gcmin:structuralgroup  "Descloizite". </v>
      </c>
    </row>
    <row r="5666" spans="1:5" ht="30" x14ac:dyDescent="0.25">
      <c r="A5666" s="1" t="s">
        <v>3016</v>
      </c>
      <c r="B5666" s="1" t="s">
        <v>21</v>
      </c>
      <c r="C5666" s="1" t="s">
        <v>3026</v>
      </c>
      <c r="D5666" s="1" t="str">
        <f t="shared" si="909"/>
        <v>"min-2792"</v>
      </c>
      <c r="E5666" s="1" t="str">
        <f t="shared" si="903"/>
        <v xml:space="preserve">gcmin:mottramite  gcmin:mindatid  "min-2792". </v>
      </c>
    </row>
    <row r="5667" spans="1:5" ht="30" x14ac:dyDescent="0.25">
      <c r="A5667" s="1" t="s">
        <v>3016</v>
      </c>
      <c r="B5667" s="1" t="s">
        <v>610</v>
      </c>
      <c r="C5667" s="1" t="s">
        <v>1916</v>
      </c>
      <c r="D5667" s="1" t="str">
        <f t="shared" si="909"/>
        <v>"adelite-descloizite-descloizite subgroup"</v>
      </c>
      <c r="E5667" s="1" t="str">
        <f t="shared" si="903"/>
        <v xml:space="preserve">gcmin:mottramite  gcmin:fleischersgroup  "adelite-descloizite-descloizite subgroup". </v>
      </c>
    </row>
    <row r="5668" spans="1:5" ht="30" x14ac:dyDescent="0.25">
      <c r="A5668" s="1" t="s">
        <v>3016</v>
      </c>
      <c r="B5668" s="1" t="s">
        <v>26</v>
      </c>
      <c r="C5668" s="1" t="s">
        <v>3027</v>
      </c>
      <c r="D5668" s="1" t="str">
        <f t="shared" si="909"/>
        <v>"http://www.mindat.org/min-2792.html"</v>
      </c>
      <c r="E5668" s="1" t="str">
        <f t="shared" si="903"/>
        <v xml:space="preserve">gcmin:mottramite  gcmin:mindaturl  "http://www.mindat.org/min-2792.html". </v>
      </c>
    </row>
    <row r="5669" spans="1:5" ht="30" x14ac:dyDescent="0.25">
      <c r="A5669" s="1" t="s">
        <v>3016</v>
      </c>
      <c r="B5669" s="1" t="s">
        <v>581</v>
      </c>
      <c r="C5669" s="1" t="s">
        <v>3028</v>
      </c>
      <c r="D5669" s="1" t="str">
        <f t="shared" si="909"/>
        <v>"R050517 | R050521 | R120112"</v>
      </c>
      <c r="E5669" s="1" t="str">
        <f t="shared" si="903"/>
        <v xml:space="preserve">gcmin:mottramite  gcmin:rruffids  "R050517 | R050521 | R120112". </v>
      </c>
    </row>
    <row r="5670" spans="1:5" x14ac:dyDescent="0.25">
      <c r="A5670" t="s">
        <v>3016</v>
      </c>
      <c r="B5670" t="s">
        <v>11</v>
      </c>
      <c r="C5670" t="s">
        <v>12</v>
      </c>
      <c r="D5670"/>
      <c r="E5670" s="1" t="str">
        <f t="shared" si="903"/>
        <v xml:space="preserve">gcmin:mottramite  rdf:type  skos:Concept. </v>
      </c>
    </row>
    <row r="5671" spans="1:5" ht="30" x14ac:dyDescent="0.25">
      <c r="A5671" s="1" t="s">
        <v>3016</v>
      </c>
      <c r="B5671" s="1" t="s">
        <v>15</v>
      </c>
      <c r="C5671" s="1" t="s">
        <v>3019</v>
      </c>
      <c r="D5671" s="1" t="str">
        <f t="shared" ref="D5671:D5673" si="910">""""&amp;C5671&amp;""""</f>
        <v>"Mottramite"</v>
      </c>
      <c r="E5671" s="1" t="str">
        <f t="shared" si="903"/>
        <v xml:space="preserve">gcmin:mottramite  rdfs:label  "Mottramite". </v>
      </c>
    </row>
    <row r="5672" spans="1:5" ht="30" x14ac:dyDescent="0.25">
      <c r="A5672" s="1" t="s">
        <v>3016</v>
      </c>
      <c r="B5672" s="1" t="s">
        <v>604</v>
      </c>
      <c r="C5672" s="1" t="s">
        <v>4802</v>
      </c>
      <c r="D5672" s="1" t="str">
        <f t="shared" si="910"/>
        <v>"Phosphate, etc. with additional anions, without H2O, With medium-sized and large cations, (OH,etc.):RO4 = 1:1"</v>
      </c>
      <c r="E5672" s="1" t="str">
        <f t="shared" si="903"/>
        <v xml:space="preserve">gcmin:mottramite  gcmin:strunzlabel  "Phosphate, etc. with additional anions, without H2O, With medium-sized and large cations, (OH,etc.):RO4 = 1:1". </v>
      </c>
    </row>
    <row r="5673" spans="1:5" ht="30" x14ac:dyDescent="0.25">
      <c r="A5673" s="1" t="s">
        <v>3016</v>
      </c>
      <c r="B5673" s="1" t="s">
        <v>17</v>
      </c>
      <c r="C5673" s="1" t="s">
        <v>3019</v>
      </c>
      <c r="D5673" s="1" t="str">
        <f t="shared" si="910"/>
        <v>"Mottramite"</v>
      </c>
      <c r="E5673" s="1" t="str">
        <f t="shared" si="903"/>
        <v xml:space="preserve">gcmin:mottramite  skos:prefLabel  "Mottramite". </v>
      </c>
    </row>
    <row r="5674" spans="1:5" x14ac:dyDescent="0.25">
      <c r="A5674" t="s">
        <v>3016</v>
      </c>
      <c r="B5674" t="s">
        <v>4</v>
      </c>
      <c r="C5674">
        <v>479</v>
      </c>
      <c r="D5674"/>
      <c r="E5674" s="1" t="str">
        <f t="shared" si="903"/>
        <v xml:space="preserve">gcmin:mottramite  gcmin:localitycount  479. </v>
      </c>
    </row>
    <row r="5675" spans="1:5" ht="30" x14ac:dyDescent="0.25">
      <c r="A5675" s="1" t="s">
        <v>3016</v>
      </c>
      <c r="B5675" s="1" t="s">
        <v>606</v>
      </c>
      <c r="C5675" s="1" t="s">
        <v>3029</v>
      </c>
      <c r="D5675" s="1" t="str">
        <f>""""&amp;C5675&amp;""""</f>
        <v>"IUPAC: Lead copper vanadate hydroxyl"</v>
      </c>
      <c r="E5675" s="1" t="str">
        <f t="shared" si="903"/>
        <v xml:space="preserve">gcmin:mottramite  gcmin:iupacchemname  "IUPAC: Lead copper vanadate hydroxyl". </v>
      </c>
    </row>
    <row r="5676" spans="1:5" x14ac:dyDescent="0.25">
      <c r="A5676" t="s">
        <v>3016</v>
      </c>
      <c r="B5676" t="s">
        <v>7</v>
      </c>
      <c r="C5676" t="s">
        <v>3030</v>
      </c>
      <c r="D5676"/>
      <c r="E5676" s="1" t="str">
        <f t="shared" si="903"/>
        <v xml:space="preserve">gcmin:mottramite  skos:exactMatch  gsqmin:mottramite. </v>
      </c>
    </row>
    <row r="5677" spans="1:5" x14ac:dyDescent="0.25">
      <c r="A5677" t="s">
        <v>3031</v>
      </c>
      <c r="B5677" t="s">
        <v>7</v>
      </c>
      <c r="C5677" t="s">
        <v>3032</v>
      </c>
      <c r="D5677"/>
      <c r="E5677" s="1" t="str">
        <f t="shared" si="903"/>
        <v xml:space="preserve">gcmin:muscovite  skos:exactMatch  &lt;https://www.mindat.org/1:1:2815:4&gt;. </v>
      </c>
    </row>
    <row r="5678" spans="1:5" x14ac:dyDescent="0.25">
      <c r="A5678" t="s">
        <v>3031</v>
      </c>
      <c r="B5678" t="s">
        <v>13</v>
      </c>
      <c r="C5678" t="s">
        <v>77</v>
      </c>
      <c r="D5678"/>
      <c r="E5678" s="1" t="str">
        <f t="shared" si="903"/>
        <v xml:space="preserve">gcmin:muscovite  skos:inScheme  gcmin:conceptScheme. </v>
      </c>
    </row>
    <row r="5679" spans="1:5" ht="30" x14ac:dyDescent="0.25">
      <c r="A5679" s="1" t="s">
        <v>3031</v>
      </c>
      <c r="B5679" s="1" t="s">
        <v>604</v>
      </c>
      <c r="C5679" s="1" t="s">
        <v>909</v>
      </c>
      <c r="D5679" s="1" t="str">
        <f t="shared" ref="D5679:D5685" si="911">""""&amp;C5679&amp;""""</f>
        <v>"Phyllosilicate with mica sheets, composed of tetrahedral and octahedral nets"</v>
      </c>
      <c r="E5679" s="1" t="str">
        <f t="shared" si="903"/>
        <v xml:space="preserve">gcmin:muscovite  gcmin:strunzlabel  "Phyllosilicate with mica sheets, composed of tetrahedral and octahedral nets". </v>
      </c>
    </row>
    <row r="5680" spans="1:5" ht="30" x14ac:dyDescent="0.25">
      <c r="A5680" s="1" t="s">
        <v>3031</v>
      </c>
      <c r="B5680" s="1" t="s">
        <v>21</v>
      </c>
      <c r="C5680" s="1" t="s">
        <v>3033</v>
      </c>
      <c r="D5680" s="1" t="str">
        <f t="shared" si="911"/>
        <v>"min-2815"</v>
      </c>
      <c r="E5680" s="1" t="str">
        <f t="shared" si="903"/>
        <v xml:space="preserve">gcmin:muscovite  gcmin:mindatid  "min-2815". </v>
      </c>
    </row>
    <row r="5681" spans="1:5" ht="30" x14ac:dyDescent="0.25">
      <c r="A5681" s="1" t="s">
        <v>3031</v>
      </c>
      <c r="B5681" s="1" t="s">
        <v>581</v>
      </c>
      <c r="C5681" s="1" t="s">
        <v>3034</v>
      </c>
      <c r="D5681" s="1" t="str">
        <f t="shared" si="911"/>
        <v>"R040104 | R040108 | R040124 | R050080 | R050188 | R050198 | R060182 | R060266 | R061120 | R100147"</v>
      </c>
      <c r="E5681" s="1" t="str">
        <f t="shared" si="903"/>
        <v xml:space="preserve">gcmin:muscovite  gcmin:rruffids  "R040104 | R040108 | R040124 | R050080 | R050188 | R050198 | R060182 | R060266 | R061120 | R100147". </v>
      </c>
    </row>
    <row r="5682" spans="1:5" ht="75" x14ac:dyDescent="0.25">
      <c r="A5682" s="1" t="s">
        <v>3031</v>
      </c>
      <c r="B5682" s="1" t="s">
        <v>593</v>
      </c>
      <c r="C5682" s="1" t="s">
        <v>3035</v>
      </c>
      <c r="D5682" s="1" t="str">
        <f t="shared" si="911"/>
        <v>"Preciously known under related names like muscovy glass, but the current name was introduced in this publication: Dana J D (1850) Mica Family: Muscovite, in A System of Mineralogy, Third Edition, George P Putnam (New York) 356-358"</v>
      </c>
      <c r="E5682" s="1" t="str">
        <f t="shared" si="903"/>
        <v xml:space="preserve">gcmin:muscovite  gcmin:statusnotes  "Preciously known under related names like muscovy glass, but the current name was introduced in this publication: Dana J D (1850) Mica Family: Muscovite, in A System of Mineralogy, Third Edition, George P Putnam (New York) 356-358". </v>
      </c>
    </row>
    <row r="5683" spans="1:5" ht="30" x14ac:dyDescent="0.25">
      <c r="A5683" s="1" t="s">
        <v>3031</v>
      </c>
      <c r="B5683" s="1" t="s">
        <v>575</v>
      </c>
      <c r="C5683" s="1" t="s">
        <v>3036</v>
      </c>
      <c r="D5683" s="1" t="str">
        <f t="shared" si="911"/>
        <v>"09.EC.15"</v>
      </c>
      <c r="E5683" s="1" t="str">
        <f t="shared" si="903"/>
        <v xml:space="preserve">gcmin:muscovite  gcmin:strunzcodeV10  "09.EC.15". </v>
      </c>
    </row>
    <row r="5684" spans="1:5" ht="30" x14ac:dyDescent="0.25">
      <c r="A5684" s="1" t="s">
        <v>3031</v>
      </c>
      <c r="B5684" s="1" t="s">
        <v>588</v>
      </c>
      <c r="C5684" s="1" t="s">
        <v>3037</v>
      </c>
      <c r="D5684" s="1" t="str">
        <f t="shared" si="911"/>
        <v>"K | Al | Si | O | H"</v>
      </c>
      <c r="E5684" s="1" t="str">
        <f t="shared" si="903"/>
        <v xml:space="preserve">gcmin:muscovite  gcmin:chemistryelements  "K | Al | Si | O | H". </v>
      </c>
    </row>
    <row r="5685" spans="1:5" ht="30" x14ac:dyDescent="0.25">
      <c r="A5685" s="1" t="s">
        <v>3031</v>
      </c>
      <c r="B5685" s="1" t="s">
        <v>116</v>
      </c>
      <c r="C5685" s="1" t="s">
        <v>3038</v>
      </c>
      <c r="D5685" s="1" t="str">
        <f t="shared" si="911"/>
        <v>"KAl&lt;sub&gt;2&lt;/sub&gt;(Si&lt;sub&gt;3&lt;/sub&gt;Al)O&lt;sub&gt;10&lt;/sub&gt;(OH)&lt;sub&gt;2&lt;/sub&gt;"</v>
      </c>
      <c r="E5685" s="1" t="str">
        <f t="shared" si="903"/>
        <v xml:space="preserve">gcmin:muscovite  gcmin:imachemistry  "KAl&lt;sub&gt;2&lt;/sub&gt;(Si&lt;sub&gt;3&lt;/sub&gt;Al)O&lt;sub&gt;10&lt;/sub&gt;(OH)&lt;sub&gt;2&lt;/sub&gt;". </v>
      </c>
    </row>
    <row r="5686" spans="1:5" x14ac:dyDescent="0.25">
      <c r="A5686" t="s">
        <v>3031</v>
      </c>
      <c r="B5686" t="s">
        <v>4</v>
      </c>
      <c r="C5686">
        <v>21269</v>
      </c>
      <c r="D5686"/>
      <c r="E5686" s="1" t="str">
        <f t="shared" si="903"/>
        <v xml:space="preserve">gcmin:muscovite  gcmin:localitycount  21269. </v>
      </c>
    </row>
    <row r="5687" spans="1:5" ht="30" x14ac:dyDescent="0.25">
      <c r="A5687" s="1" t="s">
        <v>3031</v>
      </c>
      <c r="B5687" s="1" t="s">
        <v>586</v>
      </c>
      <c r="C5687" s="1">
        <v>1794</v>
      </c>
      <c r="D5687" s="1" t="str">
        <f t="shared" ref="D5687:D5694" si="912">""""&amp;C5687&amp;""""</f>
        <v>"1794"</v>
      </c>
      <c r="E5687" s="1" t="str">
        <f t="shared" si="903"/>
        <v xml:space="preserve">gcmin:muscovite  gcmin:wikipediadate  "1794". </v>
      </c>
    </row>
    <row r="5688" spans="1:5" ht="30" x14ac:dyDescent="0.25">
      <c r="A5688" s="1" t="s">
        <v>3031</v>
      </c>
      <c r="B5688" s="1" t="s">
        <v>584</v>
      </c>
      <c r="C5688" s="1" t="s">
        <v>918</v>
      </c>
      <c r="D5688" s="1" t="str">
        <f t="shared" si="912"/>
        <v>"Clay"</v>
      </c>
      <c r="E5688" s="1" t="str">
        <f t="shared" si="903"/>
        <v xml:space="preserve">gcmin:muscovite  gcmin:structuralgroup  "Clay". </v>
      </c>
    </row>
    <row r="5689" spans="1:5" ht="30" x14ac:dyDescent="0.25">
      <c r="A5689" s="1" t="s">
        <v>3031</v>
      </c>
      <c r="B5689" s="1" t="s">
        <v>610</v>
      </c>
      <c r="C5689" s="1" t="s">
        <v>908</v>
      </c>
      <c r="D5689" s="1" t="str">
        <f t="shared" si="912"/>
        <v>"mica-true micas"</v>
      </c>
      <c r="E5689" s="1" t="str">
        <f t="shared" si="903"/>
        <v xml:space="preserve">gcmin:muscovite  gcmin:fleischersgroup  "mica-true micas". </v>
      </c>
    </row>
    <row r="5690" spans="1:5" ht="30" x14ac:dyDescent="0.25">
      <c r="A5690" s="1" t="s">
        <v>3031</v>
      </c>
      <c r="B5690" s="1" t="s">
        <v>577</v>
      </c>
      <c r="C5690" s="1" t="s">
        <v>3039</v>
      </c>
      <c r="D5690" s="1" t="str">
        <f t="shared" si="912"/>
        <v>"http://www.webmineral.com/data/Muscovite.shtml"</v>
      </c>
      <c r="E5690" s="1" t="str">
        <f t="shared" si="903"/>
        <v xml:space="preserve">gcmin:muscovite  gcmin:webmineralurl  "http://www.webmineral.com/data/Muscovite.shtml". </v>
      </c>
    </row>
    <row r="5691" spans="1:5" ht="30" x14ac:dyDescent="0.25">
      <c r="A5691" s="1" t="s">
        <v>3031</v>
      </c>
      <c r="B5691" s="1" t="s">
        <v>590</v>
      </c>
      <c r="C5691" s="1" t="s">
        <v>643</v>
      </c>
      <c r="D5691" s="1" t="str">
        <f t="shared" si="912"/>
        <v>"Approved"</v>
      </c>
      <c r="E5691" s="1" t="str">
        <f t="shared" si="903"/>
        <v xml:space="preserve">gcmin:muscovite  gcmin:imastatus  "Approved". </v>
      </c>
    </row>
    <row r="5692" spans="1:5" ht="45" x14ac:dyDescent="0.25">
      <c r="A5692" s="1" t="s">
        <v>3031</v>
      </c>
      <c r="B5692" s="1" t="s">
        <v>602</v>
      </c>
      <c r="C5692" s="1" t="s">
        <v>3040</v>
      </c>
      <c r="D5692" s="1" t="str">
        <f t="shared" si="912"/>
        <v>"https://www.handbookofmineralogy.org/pdfs/muscovite.pdf"</v>
      </c>
      <c r="E5692" s="1" t="str">
        <f t="shared" si="903"/>
        <v xml:space="preserve">gcmin:muscovite  gcmin:handbookofmineralogyurl  "https://www.handbookofmineralogy.org/pdfs/muscovite.pdf". </v>
      </c>
    </row>
    <row r="5693" spans="1:5" ht="30" x14ac:dyDescent="0.25">
      <c r="A5693" s="1" t="s">
        <v>3031</v>
      </c>
      <c r="B5693" s="1" t="s">
        <v>579</v>
      </c>
      <c r="C5693" s="1" t="s">
        <v>3041</v>
      </c>
      <c r="D5693" s="1" t="str">
        <f t="shared" si="912"/>
        <v>"monoclinic, hexagonal, triclinic"</v>
      </c>
      <c r="E5693" s="1" t="str">
        <f t="shared" si="903"/>
        <v xml:space="preserve">gcmin:muscovite  gcmin:crystalsystem  "monoclinic, hexagonal, triclinic". </v>
      </c>
    </row>
    <row r="5694" spans="1:5" ht="30" x14ac:dyDescent="0.25">
      <c r="A5694" s="1" t="s">
        <v>3031</v>
      </c>
      <c r="B5694" s="1" t="s">
        <v>598</v>
      </c>
      <c r="C5694" s="1" t="s">
        <v>3038</v>
      </c>
      <c r="D5694" s="1" t="str">
        <f t="shared" si="912"/>
        <v>"KAl&lt;sub&gt;2&lt;/sub&gt;(Si&lt;sub&gt;3&lt;/sub&gt;Al)O&lt;sub&gt;10&lt;/sub&gt;(OH)&lt;sub&gt;2&lt;/sub&gt;"</v>
      </c>
      <c r="E5694" s="1" t="str">
        <f t="shared" si="903"/>
        <v xml:space="preserve">gcmin:muscovite  gcmin:rruffchemistry  "KAl&lt;sub&gt;2&lt;/sub&gt;(Si&lt;sub&gt;3&lt;/sub&gt;Al)O&lt;sub&gt;10&lt;/sub&gt;(OH)&lt;sub&gt;2&lt;/sub&gt;". </v>
      </c>
    </row>
    <row r="5695" spans="1:5" ht="30" x14ac:dyDescent="0.25">
      <c r="A5695" t="s">
        <v>3031</v>
      </c>
      <c r="B5695" t="s">
        <v>23</v>
      </c>
      <c r="C5695" t="s">
        <v>518</v>
      </c>
      <c r="D5695"/>
      <c r="E5695" s="1" t="str">
        <f t="shared" si="903"/>
        <v xml:space="preserve">gcmin:muscovite  skos:broader  &lt;https://w3id.org/geochem/1.0/mingroup/53391&gt;. </v>
      </c>
    </row>
    <row r="5696" spans="1:5" x14ac:dyDescent="0.25">
      <c r="A5696" t="s">
        <v>3031</v>
      </c>
      <c r="B5696" t="s">
        <v>7</v>
      </c>
      <c r="C5696" t="s">
        <v>3042</v>
      </c>
      <c r="D5696"/>
      <c r="E5696" s="1" t="str">
        <f t="shared" si="903"/>
        <v xml:space="preserve">gcmin:muscovite  skos:exactMatch  gsqmin:muscovite. </v>
      </c>
    </row>
    <row r="5697" spans="1:5" ht="30" x14ac:dyDescent="0.25">
      <c r="A5697" s="1" t="s">
        <v>3031</v>
      </c>
      <c r="B5697" s="1" t="s">
        <v>17</v>
      </c>
      <c r="C5697" s="1" t="s">
        <v>3043</v>
      </c>
      <c r="D5697" s="1" t="str">
        <f>""""&amp;C5697&amp;""""</f>
        <v>"Muscovite"</v>
      </c>
      <c r="E5697" s="1" t="str">
        <f t="shared" si="903"/>
        <v xml:space="preserve">gcmin:muscovite  skos:prefLabel  "Muscovite". </v>
      </c>
    </row>
    <row r="5698" spans="1:5" x14ac:dyDescent="0.25">
      <c r="A5698" t="s">
        <v>3031</v>
      </c>
      <c r="B5698" t="s">
        <v>11</v>
      </c>
      <c r="C5698" t="s">
        <v>12</v>
      </c>
      <c r="D5698"/>
      <c r="E5698" s="1" t="str">
        <f t="shared" si="903"/>
        <v xml:space="preserve">gcmin:muscovite  rdf:type  skos:Concept. </v>
      </c>
    </row>
    <row r="5699" spans="1:5" ht="30" x14ac:dyDescent="0.25">
      <c r="A5699" s="1" t="s">
        <v>3031</v>
      </c>
      <c r="B5699" s="1" t="s">
        <v>601</v>
      </c>
      <c r="C5699" s="1" t="s">
        <v>3043</v>
      </c>
      <c r="D5699" s="1" t="str">
        <f>""""&amp;C5699&amp;""""</f>
        <v>"Muscovite"</v>
      </c>
      <c r="E5699" s="1" t="str">
        <f t="shared" ref="E5699:E5762" si="913">A5699 &amp; "  " &amp; B5699 &amp; "  " &amp; IF(ISBLANK(D5699),C5699, D5699) &amp; ". "</f>
        <v xml:space="preserve">gcmin:muscovite  gcmin:rruffnamehtml  "Muscovite". </v>
      </c>
    </row>
    <row r="5700" spans="1:5" x14ac:dyDescent="0.25">
      <c r="A5700" t="s">
        <v>3031</v>
      </c>
      <c r="B5700" t="s">
        <v>7</v>
      </c>
      <c r="C5700" t="s">
        <v>3044</v>
      </c>
      <c r="D5700"/>
      <c r="E5700" s="1" t="str">
        <f t="shared" si="913"/>
        <v xml:space="preserve">gcmin:muscovite  skos:exactMatch  &lt;http://www.wikidata.org/entity/Q106532&gt;. </v>
      </c>
    </row>
    <row r="5701" spans="1:5" ht="30" x14ac:dyDescent="0.25">
      <c r="A5701" s="1" t="s">
        <v>3031</v>
      </c>
      <c r="B5701" s="1" t="s">
        <v>26</v>
      </c>
      <c r="C5701" s="1" t="s">
        <v>3045</v>
      </c>
      <c r="D5701" s="1" t="str">
        <f t="shared" ref="D5701:D5705" si="914">""""&amp;C5701&amp;""""</f>
        <v>"http://www.mindat.org/min-2815.html"</v>
      </c>
      <c r="E5701" s="1" t="str">
        <f t="shared" si="913"/>
        <v xml:space="preserve">gcmin:muscovite  gcmin:mindaturl  "http://www.mindat.org/min-2815.html". </v>
      </c>
    </row>
    <row r="5702" spans="1:5" ht="30" x14ac:dyDescent="0.25">
      <c r="A5702" s="1" t="s">
        <v>3031</v>
      </c>
      <c r="B5702" s="1" t="s">
        <v>15</v>
      </c>
      <c r="C5702" s="1" t="s">
        <v>3043</v>
      </c>
      <c r="D5702" s="1" t="str">
        <f t="shared" si="914"/>
        <v>"Muscovite"</v>
      </c>
      <c r="E5702" s="1" t="str">
        <f t="shared" si="913"/>
        <v xml:space="preserve">gcmin:muscovite  rdfs:label  "Muscovite". </v>
      </c>
    </row>
    <row r="5703" spans="1:5" ht="30" x14ac:dyDescent="0.25">
      <c r="A5703" s="1" t="s">
        <v>3031</v>
      </c>
      <c r="B5703" s="1" t="s">
        <v>587</v>
      </c>
      <c r="C5703" s="1" t="s">
        <v>3043</v>
      </c>
      <c r="D5703" s="1" t="str">
        <f t="shared" si="914"/>
        <v>"Muscovite"</v>
      </c>
      <c r="E5703" s="1" t="str">
        <f t="shared" si="913"/>
        <v xml:space="preserve">gcmin:muscovite  gcmin:rruffnameplain  "Muscovite". </v>
      </c>
    </row>
    <row r="5704" spans="1:5" ht="30" x14ac:dyDescent="0.25">
      <c r="A5704" s="1" t="s">
        <v>3046</v>
      </c>
      <c r="B5704" s="1" t="s">
        <v>610</v>
      </c>
      <c r="C5704" s="1" t="s">
        <v>769</v>
      </c>
      <c r="D5704" s="1" t="str">
        <f t="shared" si="914"/>
        <v>"zeolite"</v>
      </c>
      <c r="E5704" s="1" t="str">
        <f t="shared" si="913"/>
        <v xml:space="preserve">gcmin:natrolite  gcmin:fleischersgroup  "zeolite". </v>
      </c>
    </row>
    <row r="5705" spans="1:5" ht="45" x14ac:dyDescent="0.25">
      <c r="A5705" s="1" t="s">
        <v>3046</v>
      </c>
      <c r="B5705" s="1" t="s">
        <v>598</v>
      </c>
      <c r="C5705" s="1" t="s">
        <v>3047</v>
      </c>
      <c r="D5705" s="1" t="str">
        <f t="shared" si="914"/>
        <v>"Na&lt;sub&gt;2&lt;/sub&gt;(Si&lt;sub&gt;3&lt;/sub&gt;Al&lt;sub&gt;2&lt;/sub&gt;)O&lt;sub&gt;10&lt;/sub&gt;?2H&lt;sub&gt;2&lt;/sub&gt;O"</v>
      </c>
      <c r="E5705" s="1" t="str">
        <f t="shared" si="913"/>
        <v xml:space="preserve">gcmin:natrolite  gcmin:rruffchemistry  "Na&lt;sub&gt;2&lt;/sub&gt;(Si&lt;sub&gt;3&lt;/sub&gt;Al&lt;sub&gt;2&lt;/sub&gt;)O&lt;sub&gt;10&lt;/sub&gt;?2H&lt;sub&gt;2&lt;/sub&gt;O". </v>
      </c>
    </row>
    <row r="5706" spans="1:5" x14ac:dyDescent="0.25">
      <c r="A5706" t="s">
        <v>3046</v>
      </c>
      <c r="B5706" t="s">
        <v>13</v>
      </c>
      <c r="C5706" t="s">
        <v>77</v>
      </c>
      <c r="D5706"/>
      <c r="E5706" s="1" t="str">
        <f t="shared" si="913"/>
        <v xml:space="preserve">gcmin:natrolite  skos:inScheme  gcmin:conceptScheme. </v>
      </c>
    </row>
    <row r="5707" spans="1:5" ht="30" x14ac:dyDescent="0.25">
      <c r="A5707" s="1" t="s">
        <v>3046</v>
      </c>
      <c r="B5707" s="1" t="s">
        <v>586</v>
      </c>
      <c r="C5707" s="1">
        <v>1803</v>
      </c>
      <c r="D5707" s="1" t="str">
        <f t="shared" ref="D5707:D5709" si="915">""""&amp;C5707&amp;""""</f>
        <v>"1803"</v>
      </c>
      <c r="E5707" s="1" t="str">
        <f t="shared" si="913"/>
        <v xml:space="preserve">gcmin:natrolite  gcmin:wikipediadate  "1803". </v>
      </c>
    </row>
    <row r="5708" spans="1:5" ht="30" x14ac:dyDescent="0.25">
      <c r="A5708" s="1" t="s">
        <v>3046</v>
      </c>
      <c r="B5708" s="1" t="s">
        <v>587</v>
      </c>
      <c r="C5708" s="1" t="s">
        <v>3048</v>
      </c>
      <c r="D5708" s="1" t="str">
        <f t="shared" si="915"/>
        <v>"Natrolite"</v>
      </c>
      <c r="E5708" s="1" t="str">
        <f t="shared" si="913"/>
        <v xml:space="preserve">gcmin:natrolite  gcmin:rruffnameplain  "Natrolite". </v>
      </c>
    </row>
    <row r="5709" spans="1:5" ht="30" x14ac:dyDescent="0.25">
      <c r="A5709" s="1" t="s">
        <v>3046</v>
      </c>
      <c r="B5709" s="1" t="s">
        <v>575</v>
      </c>
      <c r="C5709" s="1" t="s">
        <v>2871</v>
      </c>
      <c r="D5709" s="1" t="str">
        <f t="shared" si="915"/>
        <v>"09.GA.05"</v>
      </c>
      <c r="E5709" s="1" t="str">
        <f t="shared" si="913"/>
        <v xml:space="preserve">gcmin:natrolite  gcmin:strunzcodeV10  "09.GA.05". </v>
      </c>
    </row>
    <row r="5710" spans="1:5" x14ac:dyDescent="0.25">
      <c r="A5710" t="s">
        <v>3046</v>
      </c>
      <c r="B5710" t="s">
        <v>11</v>
      </c>
      <c r="C5710" t="s">
        <v>12</v>
      </c>
      <c r="D5710"/>
      <c r="E5710" s="1" t="str">
        <f t="shared" si="913"/>
        <v xml:space="preserve">gcmin:natrolite  rdf:type  skos:Concept. </v>
      </c>
    </row>
    <row r="5711" spans="1:5" ht="30" x14ac:dyDescent="0.25">
      <c r="A5711" s="1" t="s">
        <v>3046</v>
      </c>
      <c r="B5711" s="1" t="s">
        <v>588</v>
      </c>
      <c r="C5711" s="1" t="s">
        <v>3049</v>
      </c>
      <c r="D5711" s="1" t="str">
        <f>""""&amp;C5711&amp;""""</f>
        <v>"Na | Si | Al | O | H"</v>
      </c>
      <c r="E5711" s="1" t="str">
        <f t="shared" si="913"/>
        <v xml:space="preserve">gcmin:natrolite  gcmin:chemistryelements  "Na | Si | Al | O | H". </v>
      </c>
    </row>
    <row r="5712" spans="1:5" x14ac:dyDescent="0.25">
      <c r="A5712" t="s">
        <v>3046</v>
      </c>
      <c r="B5712" t="s">
        <v>7</v>
      </c>
      <c r="C5712" t="s">
        <v>3050</v>
      </c>
      <c r="D5712"/>
      <c r="E5712" s="1" t="str">
        <f t="shared" si="913"/>
        <v xml:space="preserve">gcmin:natrolite  skos:exactMatch  &lt;https://www.mindat.org/1:1:2947:2&gt;. </v>
      </c>
    </row>
    <row r="5713" spans="1:5" ht="45" x14ac:dyDescent="0.25">
      <c r="A5713" s="1" t="s">
        <v>3046</v>
      </c>
      <c r="B5713" s="1" t="s">
        <v>593</v>
      </c>
      <c r="C5713" s="1" t="s">
        <v>3051</v>
      </c>
      <c r="D5713" s="1" t="str">
        <f t="shared" ref="D5713:D5719" si="916">""""&amp;C5713&amp;""""</f>
        <v>"Klaproth M H (1803) Chemische untersuchung des natroliths, Naturforschender Freunde zu Berlin, Neue Schriften 4, 243-248"</v>
      </c>
      <c r="E5713" s="1" t="str">
        <f t="shared" si="913"/>
        <v xml:space="preserve">gcmin:natrolite  gcmin:statusnotes  "Klaproth M H (1803) Chemische untersuchung des natroliths, Naturforschender Freunde zu Berlin, Neue Schriften 4, 243-248". </v>
      </c>
    </row>
    <row r="5714" spans="1:5" ht="30" x14ac:dyDescent="0.25">
      <c r="A5714" s="1" t="s">
        <v>3046</v>
      </c>
      <c r="B5714" s="1" t="s">
        <v>581</v>
      </c>
      <c r="C5714" s="1" t="s">
        <v>3052</v>
      </c>
      <c r="D5714" s="1" t="str">
        <f t="shared" si="916"/>
        <v>"R040102 | R040112 | R040022 | R050589 | R060561 | R120124"</v>
      </c>
      <c r="E5714" s="1" t="str">
        <f t="shared" si="913"/>
        <v xml:space="preserve">gcmin:natrolite  gcmin:rruffids  "R040102 | R040112 | R040022 | R050589 | R060561 | R120124". </v>
      </c>
    </row>
    <row r="5715" spans="1:5" ht="45" x14ac:dyDescent="0.25">
      <c r="A5715" s="1" t="s">
        <v>3046</v>
      </c>
      <c r="B5715" s="1" t="s">
        <v>116</v>
      </c>
      <c r="C5715" s="1" t="s">
        <v>3047</v>
      </c>
      <c r="D5715" s="1" t="str">
        <f t="shared" si="916"/>
        <v>"Na&lt;sub&gt;2&lt;/sub&gt;(Si&lt;sub&gt;3&lt;/sub&gt;Al&lt;sub&gt;2&lt;/sub&gt;)O&lt;sub&gt;10&lt;/sub&gt;?2H&lt;sub&gt;2&lt;/sub&gt;O"</v>
      </c>
      <c r="E5715" s="1" t="str">
        <f t="shared" si="913"/>
        <v xml:space="preserve">gcmin:natrolite  gcmin:imachemistry  "Na&lt;sub&gt;2&lt;/sub&gt;(Si&lt;sub&gt;3&lt;/sub&gt;Al&lt;sub&gt;2&lt;/sub&gt;)O&lt;sub&gt;10&lt;/sub&gt;?2H&lt;sub&gt;2&lt;/sub&gt;O". </v>
      </c>
    </row>
    <row r="5716" spans="1:5" ht="30" x14ac:dyDescent="0.25">
      <c r="A5716" s="1" t="s">
        <v>3046</v>
      </c>
      <c r="B5716" s="1" t="s">
        <v>577</v>
      </c>
      <c r="C5716" s="1" t="s">
        <v>3053</v>
      </c>
      <c r="D5716" s="1" t="str">
        <f t="shared" si="916"/>
        <v>"http://www.webmineral.com/data/Natrolite.shtml"</v>
      </c>
      <c r="E5716" s="1" t="str">
        <f t="shared" si="913"/>
        <v xml:space="preserve">gcmin:natrolite  gcmin:webmineralurl  "http://www.webmineral.com/data/Natrolite.shtml". </v>
      </c>
    </row>
    <row r="5717" spans="1:5" ht="30" x14ac:dyDescent="0.25">
      <c r="A5717" s="1" t="s">
        <v>3046</v>
      </c>
      <c r="B5717" s="1" t="s">
        <v>601</v>
      </c>
      <c r="C5717" s="1" t="s">
        <v>3048</v>
      </c>
      <c r="D5717" s="1" t="str">
        <f t="shared" si="916"/>
        <v>"Natrolite"</v>
      </c>
      <c r="E5717" s="1" t="str">
        <f t="shared" si="913"/>
        <v xml:space="preserve">gcmin:natrolite  gcmin:rruffnamehtml  "Natrolite". </v>
      </c>
    </row>
    <row r="5718" spans="1:5" ht="30" x14ac:dyDescent="0.25">
      <c r="A5718" s="1" t="s">
        <v>3046</v>
      </c>
      <c r="B5718" s="1" t="s">
        <v>590</v>
      </c>
      <c r="C5718" s="1" t="s">
        <v>643</v>
      </c>
      <c r="D5718" s="1" t="str">
        <f t="shared" si="916"/>
        <v>"Approved"</v>
      </c>
      <c r="E5718" s="1" t="str">
        <f t="shared" si="913"/>
        <v xml:space="preserve">gcmin:natrolite  gcmin:imastatus  "Approved". </v>
      </c>
    </row>
    <row r="5719" spans="1:5" ht="30" x14ac:dyDescent="0.25">
      <c r="A5719" s="1" t="s">
        <v>3046</v>
      </c>
      <c r="B5719" s="1" t="s">
        <v>579</v>
      </c>
      <c r="C5719" s="1" t="s">
        <v>1277</v>
      </c>
      <c r="D5719" s="1" t="str">
        <f t="shared" si="916"/>
        <v>"orthorhombic, monoclinic"</v>
      </c>
      <c r="E5719" s="1" t="str">
        <f t="shared" si="913"/>
        <v xml:space="preserve">gcmin:natrolite  gcmin:crystalsystem  "orthorhombic, monoclinic". </v>
      </c>
    </row>
    <row r="5720" spans="1:5" x14ac:dyDescent="0.25">
      <c r="A5720" t="s">
        <v>3046</v>
      </c>
      <c r="B5720" t="s">
        <v>7</v>
      </c>
      <c r="C5720" t="s">
        <v>3054</v>
      </c>
      <c r="D5720"/>
      <c r="E5720" s="1" t="str">
        <f t="shared" si="913"/>
        <v xml:space="preserve">gcmin:natrolite  skos:exactMatch  &lt;http://www.wikidata.org/entity/Q415318&gt;. </v>
      </c>
    </row>
    <row r="5721" spans="1:5" ht="30" x14ac:dyDescent="0.25">
      <c r="A5721" t="s">
        <v>3046</v>
      </c>
      <c r="B5721" t="s">
        <v>23</v>
      </c>
      <c r="C5721" t="s">
        <v>96</v>
      </c>
      <c r="D5721"/>
      <c r="E5721" s="1" t="str">
        <f t="shared" si="913"/>
        <v xml:space="preserve">gcmin:natrolite  skos:broader  &lt;https://w3id.org/geochem/1.0/mingroup/29157&gt;. </v>
      </c>
    </row>
    <row r="5722" spans="1:5" ht="30" x14ac:dyDescent="0.25">
      <c r="A5722" s="1" t="s">
        <v>3046</v>
      </c>
      <c r="B5722" s="1" t="s">
        <v>604</v>
      </c>
      <c r="C5722" s="1" t="s">
        <v>4806</v>
      </c>
      <c r="D5722" s="1" t="str">
        <f>""""&amp;C5722&amp;""""</f>
        <v>"Zeolite with T5O10 Units-Fibrous Zeolite"</v>
      </c>
      <c r="E5722" s="1" t="str">
        <f t="shared" si="913"/>
        <v xml:space="preserve">gcmin:natrolite  gcmin:strunzlabel  "Zeolite with T5O10 Units-Fibrous Zeolite". </v>
      </c>
    </row>
    <row r="5723" spans="1:5" x14ac:dyDescent="0.25">
      <c r="A5723" t="s">
        <v>3046</v>
      </c>
      <c r="B5723" t="s">
        <v>4</v>
      </c>
      <c r="C5723">
        <v>1575</v>
      </c>
      <c r="D5723"/>
      <c r="E5723" s="1" t="str">
        <f t="shared" si="913"/>
        <v xml:space="preserve">gcmin:natrolite  gcmin:localitycount  1575. </v>
      </c>
    </row>
    <row r="5724" spans="1:5" x14ac:dyDescent="0.25">
      <c r="A5724" t="s">
        <v>3046</v>
      </c>
      <c r="B5724" t="s">
        <v>7</v>
      </c>
      <c r="C5724" t="s">
        <v>3055</v>
      </c>
      <c r="D5724"/>
      <c r="E5724" s="1" t="str">
        <f t="shared" si="913"/>
        <v xml:space="preserve">gcmin:natrolite  skos:exactMatch  gsqmin:natrolite. </v>
      </c>
    </row>
    <row r="5725" spans="1:5" ht="30" x14ac:dyDescent="0.25">
      <c r="A5725" s="1" t="s">
        <v>3046</v>
      </c>
      <c r="B5725" s="1" t="s">
        <v>26</v>
      </c>
      <c r="C5725" s="1" t="s">
        <v>3056</v>
      </c>
      <c r="D5725" s="1" t="str">
        <f t="shared" ref="D5725:D5729" si="917">""""&amp;C5725&amp;""""</f>
        <v>"http://www.mindat.org/min-2947.html"</v>
      </c>
      <c r="E5725" s="1" t="str">
        <f t="shared" si="913"/>
        <v xml:space="preserve">gcmin:natrolite  gcmin:mindaturl  "http://www.mindat.org/min-2947.html". </v>
      </c>
    </row>
    <row r="5726" spans="1:5" ht="45" x14ac:dyDescent="0.25">
      <c r="A5726" s="1" t="s">
        <v>3046</v>
      </c>
      <c r="B5726" s="1" t="s">
        <v>602</v>
      </c>
      <c r="C5726" s="1" t="s">
        <v>3057</v>
      </c>
      <c r="D5726" s="1" t="str">
        <f t="shared" si="917"/>
        <v>"https://www.handbookofmineralogy.org/pdfs/natrolite.pdf"</v>
      </c>
      <c r="E5726" s="1" t="str">
        <f t="shared" si="913"/>
        <v xml:space="preserve">gcmin:natrolite  gcmin:handbookofmineralogyurl  "https://www.handbookofmineralogy.org/pdfs/natrolite.pdf". </v>
      </c>
    </row>
    <row r="5727" spans="1:5" ht="30" x14ac:dyDescent="0.25">
      <c r="A5727" s="1" t="s">
        <v>3046</v>
      </c>
      <c r="B5727" s="1" t="s">
        <v>21</v>
      </c>
      <c r="C5727" s="1" t="s">
        <v>3058</v>
      </c>
      <c r="D5727" s="1" t="str">
        <f t="shared" si="917"/>
        <v>"min-2947"</v>
      </c>
      <c r="E5727" s="1" t="str">
        <f t="shared" si="913"/>
        <v xml:space="preserve">gcmin:natrolite  gcmin:mindatid  "min-2947". </v>
      </c>
    </row>
    <row r="5728" spans="1:5" ht="30" x14ac:dyDescent="0.25">
      <c r="A5728" s="1" t="s">
        <v>3046</v>
      </c>
      <c r="B5728" s="1" t="s">
        <v>15</v>
      </c>
      <c r="C5728" s="1" t="s">
        <v>3048</v>
      </c>
      <c r="D5728" s="1" t="str">
        <f t="shared" si="917"/>
        <v>"Natrolite"</v>
      </c>
      <c r="E5728" s="1" t="str">
        <f t="shared" si="913"/>
        <v xml:space="preserve">gcmin:natrolite  rdfs:label  "Natrolite". </v>
      </c>
    </row>
    <row r="5729" spans="1:5" ht="30" x14ac:dyDescent="0.25">
      <c r="A5729" s="1" t="s">
        <v>3046</v>
      </c>
      <c r="B5729" s="1" t="s">
        <v>17</v>
      </c>
      <c r="C5729" s="1" t="s">
        <v>3048</v>
      </c>
      <c r="D5729" s="1" t="str">
        <f t="shared" si="917"/>
        <v>"Natrolite"</v>
      </c>
      <c r="E5729" s="1" t="str">
        <f t="shared" si="913"/>
        <v xml:space="preserve">gcmin:natrolite  skos:prefLabel  "Natrolite". </v>
      </c>
    </row>
    <row r="5730" spans="1:5" x14ac:dyDescent="0.25">
      <c r="A5730" t="s">
        <v>3059</v>
      </c>
      <c r="B5730" t="s">
        <v>11</v>
      </c>
      <c r="C5730" t="s">
        <v>12</v>
      </c>
      <c r="D5730"/>
      <c r="E5730" s="1" t="str">
        <f t="shared" si="913"/>
        <v xml:space="preserve">gcmin:nepheline  rdf:type  skos:Concept. </v>
      </c>
    </row>
    <row r="5731" spans="1:5" x14ac:dyDescent="0.25">
      <c r="A5731" t="s">
        <v>3059</v>
      </c>
      <c r="B5731" t="s">
        <v>4</v>
      </c>
      <c r="C5731">
        <v>1726</v>
      </c>
      <c r="D5731"/>
      <c r="E5731" s="1" t="str">
        <f t="shared" si="913"/>
        <v xml:space="preserve">gcmin:nepheline  gcmin:localitycount  1726. </v>
      </c>
    </row>
    <row r="5732" spans="1:5" ht="30" x14ac:dyDescent="0.25">
      <c r="A5732" s="1" t="s">
        <v>3059</v>
      </c>
      <c r="B5732" s="1" t="s">
        <v>587</v>
      </c>
      <c r="C5732" s="1" t="s">
        <v>3060</v>
      </c>
      <c r="D5732" s="1" t="str">
        <f t="shared" ref="D5732:D5733" si="918">""""&amp;C5732&amp;""""</f>
        <v>"Nepheline"</v>
      </c>
      <c r="E5732" s="1" t="str">
        <f t="shared" si="913"/>
        <v xml:space="preserve">gcmin:nepheline  gcmin:rruffnameplain  "Nepheline". </v>
      </c>
    </row>
    <row r="5733" spans="1:5" ht="105" x14ac:dyDescent="0.25">
      <c r="A5733" s="1" t="s">
        <v>3059</v>
      </c>
      <c r="B5733" s="1" t="s">
        <v>593</v>
      </c>
      <c r="C5733" s="1" t="s">
        <v>3061</v>
      </c>
      <c r="D5733" s="1" t="str">
        <f t="shared" si="918"/>
        <v>"Ha?y R J (1801) N?pheline, Trait? de min?ralogie 3, 186-190 Chemical formula revised from NaAlSiO_4_: H?lenius U, Hatert F, Pasero M, Mills S J (2018) IMA Commission on New Minerals, Nomenclature and Classification (CNMNC) Newsletter 42. New minerals and nomenclature modifications approved in 2018. Mineralogical Magazine 82, 445-451"</v>
      </c>
      <c r="E5733" s="1" t="str">
        <f t="shared" si="913"/>
        <v xml:space="preserve">gcmin:nepheline  gcmin:statusnotes  "Ha?y R J (1801) N?pheline, Trait? de min?ralogie 3, 186-190 Chemical formula revised from NaAlSiO_4_: H?lenius U, Hatert F, Pasero M, Mills S J (2018) IMA Commission on New Minerals, Nomenclature and Classification (CNMNC) Newsletter 42. New minerals and nomenclature modifications approved in 2018. Mineralogical Magazine 82, 445-451". </v>
      </c>
    </row>
    <row r="5734" spans="1:5" x14ac:dyDescent="0.25">
      <c r="A5734" t="s">
        <v>3059</v>
      </c>
      <c r="B5734" t="s">
        <v>23</v>
      </c>
      <c r="C5734" t="s">
        <v>65</v>
      </c>
      <c r="D5734"/>
      <c r="E5734" s="1" t="str">
        <f t="shared" si="913"/>
        <v xml:space="preserve">gcmin:nepheline  skos:broader  strunz:s09_FA. </v>
      </c>
    </row>
    <row r="5735" spans="1:5" ht="30" x14ac:dyDescent="0.25">
      <c r="A5735" s="1" t="s">
        <v>3059</v>
      </c>
      <c r="B5735" s="1" t="s">
        <v>584</v>
      </c>
      <c r="C5735" s="1" t="s">
        <v>3062</v>
      </c>
      <c r="D5735" s="1" t="str">
        <f t="shared" ref="D5735:D5738" si="919">""""&amp;C5735&amp;""""</f>
        <v>"Tridymite-Nepheline"</v>
      </c>
      <c r="E5735" s="1" t="str">
        <f t="shared" si="913"/>
        <v xml:space="preserve">gcmin:nepheline  gcmin:structuralgroup  "Tridymite-Nepheline". </v>
      </c>
    </row>
    <row r="5736" spans="1:5" ht="30" x14ac:dyDescent="0.25">
      <c r="A5736" s="1" t="s">
        <v>3059</v>
      </c>
      <c r="B5736" s="1" t="s">
        <v>604</v>
      </c>
      <c r="C5736" s="1" t="s">
        <v>668</v>
      </c>
      <c r="D5736" s="1" t="str">
        <f t="shared" si="919"/>
        <v>"Tektosilicate without additional non-tetrahedral anions"</v>
      </c>
      <c r="E5736" s="1" t="str">
        <f t="shared" si="913"/>
        <v xml:space="preserve">gcmin:nepheline  gcmin:strunzlabel  "Tektosilicate without additional non-tetrahedral anions". </v>
      </c>
    </row>
    <row r="5737" spans="1:5" ht="45" x14ac:dyDescent="0.25">
      <c r="A5737" s="1" t="s">
        <v>3059</v>
      </c>
      <c r="B5737" s="1" t="s">
        <v>602</v>
      </c>
      <c r="C5737" s="1" t="s">
        <v>3063</v>
      </c>
      <c r="D5737" s="1" t="str">
        <f t="shared" si="919"/>
        <v>"https://www.handbookofmineralogy.org/pdfs/nepheline.pdf"</v>
      </c>
      <c r="E5737" s="1" t="str">
        <f t="shared" si="913"/>
        <v xml:space="preserve">gcmin:nepheline  gcmin:handbookofmineralogyurl  "https://www.handbookofmineralogy.org/pdfs/nepheline.pdf". </v>
      </c>
    </row>
    <row r="5738" spans="1:5" ht="30" x14ac:dyDescent="0.25">
      <c r="A5738" s="1" t="s">
        <v>3059</v>
      </c>
      <c r="B5738" s="1" t="s">
        <v>598</v>
      </c>
      <c r="C5738" s="1" t="s">
        <v>3064</v>
      </c>
      <c r="D5738" s="1" t="str">
        <f t="shared" si="919"/>
        <v>"Na&lt;sub&gt;3&lt;/sub&gt;K(Al&lt;sub&gt;4&lt;/sub&gt;Si&lt;sub&gt;4&lt;/sub&gt;O&lt;sub&gt;16&lt;/sub&gt;)"</v>
      </c>
      <c r="E5738" s="1" t="str">
        <f t="shared" si="913"/>
        <v xml:space="preserve">gcmin:nepheline  gcmin:rruffchemistry  "Na&lt;sub&gt;3&lt;/sub&gt;K(Al&lt;sub&gt;4&lt;/sub&gt;Si&lt;sub&gt;4&lt;/sub&gt;O&lt;sub&gt;16&lt;/sub&gt;)". </v>
      </c>
    </row>
    <row r="5739" spans="1:5" x14ac:dyDescent="0.25">
      <c r="A5739" t="s">
        <v>3059</v>
      </c>
      <c r="B5739" t="s">
        <v>7</v>
      </c>
      <c r="C5739" t="s">
        <v>3065</v>
      </c>
      <c r="D5739"/>
      <c r="E5739" s="1" t="str">
        <f t="shared" si="913"/>
        <v xml:space="preserve">gcmin:nepheline  skos:exactMatch  &lt;http://www.wikidata.org/entity/Q407339&gt;. </v>
      </c>
    </row>
    <row r="5740" spans="1:5" ht="30" x14ac:dyDescent="0.25">
      <c r="A5740" s="1" t="s">
        <v>3059</v>
      </c>
      <c r="B5740" s="1" t="s">
        <v>575</v>
      </c>
      <c r="C5740" s="1" t="s">
        <v>3066</v>
      </c>
      <c r="D5740" s="1" t="str">
        <f t="shared" ref="D5740:D5741" si="920">""""&amp;C5740&amp;""""</f>
        <v>"09.FA.05"</v>
      </c>
      <c r="E5740" s="1" t="str">
        <f t="shared" si="913"/>
        <v xml:space="preserve">gcmin:nepheline  gcmin:strunzcodeV10  "09.FA.05". </v>
      </c>
    </row>
    <row r="5741" spans="1:5" ht="30" x14ac:dyDescent="0.25">
      <c r="A5741" s="1" t="s">
        <v>3059</v>
      </c>
      <c r="B5741" s="1" t="s">
        <v>601</v>
      </c>
      <c r="C5741" s="1" t="s">
        <v>3060</v>
      </c>
      <c r="D5741" s="1" t="str">
        <f t="shared" si="920"/>
        <v>"Nepheline"</v>
      </c>
      <c r="E5741" s="1" t="str">
        <f t="shared" si="913"/>
        <v xml:space="preserve">gcmin:nepheline  gcmin:rruffnamehtml  "Nepheline". </v>
      </c>
    </row>
    <row r="5742" spans="1:5" ht="30" x14ac:dyDescent="0.25">
      <c r="A5742" t="s">
        <v>3059</v>
      </c>
      <c r="B5742" t="s">
        <v>23</v>
      </c>
      <c r="C5742" t="s">
        <v>108</v>
      </c>
      <c r="D5742"/>
      <c r="E5742" s="1" t="str">
        <f t="shared" si="913"/>
        <v xml:space="preserve">gcmin:nepheline  skos:broader  &lt;https://w3id.org/geochem/1.0/mingroup/47865&gt;. </v>
      </c>
    </row>
    <row r="5743" spans="1:5" ht="30" x14ac:dyDescent="0.25">
      <c r="A5743" s="1" t="s">
        <v>3059</v>
      </c>
      <c r="B5743" s="1" t="s">
        <v>116</v>
      </c>
      <c r="C5743" s="1" t="s">
        <v>3064</v>
      </c>
      <c r="D5743" s="1" t="str">
        <f t="shared" ref="D5743:D5746" si="921">""""&amp;C5743&amp;""""</f>
        <v>"Na&lt;sub&gt;3&lt;/sub&gt;K(Al&lt;sub&gt;4&lt;/sub&gt;Si&lt;sub&gt;4&lt;/sub&gt;O&lt;sub&gt;16&lt;/sub&gt;)"</v>
      </c>
      <c r="E5743" s="1" t="str">
        <f t="shared" si="913"/>
        <v xml:space="preserve">gcmin:nepheline  gcmin:imachemistry  "Na&lt;sub&gt;3&lt;/sub&gt;K(Al&lt;sub&gt;4&lt;/sub&gt;Si&lt;sub&gt;4&lt;/sub&gt;O&lt;sub&gt;16&lt;/sub&gt;)". </v>
      </c>
    </row>
    <row r="5744" spans="1:5" ht="30" x14ac:dyDescent="0.25">
      <c r="A5744" s="1" t="s">
        <v>3059</v>
      </c>
      <c r="B5744" s="1" t="s">
        <v>590</v>
      </c>
      <c r="C5744" s="1" t="s">
        <v>675</v>
      </c>
      <c r="D5744" s="1" t="str">
        <f t="shared" si="921"/>
        <v>"Grandfathered|Approved"</v>
      </c>
      <c r="E5744" s="1" t="str">
        <f t="shared" si="913"/>
        <v xml:space="preserve">gcmin:nepheline  gcmin:imastatus  "Grandfathered|Approved". </v>
      </c>
    </row>
    <row r="5745" spans="1:5" ht="30" x14ac:dyDescent="0.25">
      <c r="A5745" s="1" t="s">
        <v>3059</v>
      </c>
      <c r="B5745" s="1" t="s">
        <v>581</v>
      </c>
      <c r="C5745" s="1" t="s">
        <v>3067</v>
      </c>
      <c r="D5745" s="1" t="str">
        <f t="shared" si="921"/>
        <v>"R040025 | R060581 | R090059"</v>
      </c>
      <c r="E5745" s="1" t="str">
        <f t="shared" si="913"/>
        <v xml:space="preserve">gcmin:nepheline  gcmin:rruffids  "R040025 | R060581 | R090059". </v>
      </c>
    </row>
    <row r="5746" spans="1:5" ht="30" x14ac:dyDescent="0.25">
      <c r="A5746" s="1" t="s">
        <v>3059</v>
      </c>
      <c r="B5746" s="1" t="s">
        <v>21</v>
      </c>
      <c r="C5746" s="1" t="s">
        <v>3068</v>
      </c>
      <c r="D5746" s="1" t="str">
        <f t="shared" si="921"/>
        <v>"min-2880"</v>
      </c>
      <c r="E5746" s="1" t="str">
        <f t="shared" si="913"/>
        <v xml:space="preserve">gcmin:nepheline  gcmin:mindatid  "min-2880". </v>
      </c>
    </row>
    <row r="5747" spans="1:5" x14ac:dyDescent="0.25">
      <c r="A5747" t="s">
        <v>3059</v>
      </c>
      <c r="B5747" t="s">
        <v>7</v>
      </c>
      <c r="C5747" t="s">
        <v>3069</v>
      </c>
      <c r="D5747"/>
      <c r="E5747" s="1" t="str">
        <f t="shared" si="913"/>
        <v xml:space="preserve">gcmin:nepheline  skos:exactMatch  &lt;https://www.mindat.org/1:1:2880:2&gt;. </v>
      </c>
    </row>
    <row r="5748" spans="1:5" ht="30" x14ac:dyDescent="0.25">
      <c r="A5748" s="1" t="s">
        <v>3059</v>
      </c>
      <c r="B5748" s="1" t="s">
        <v>586</v>
      </c>
      <c r="C5748" s="1">
        <v>1801</v>
      </c>
      <c r="D5748" s="1" t="str">
        <f t="shared" ref="D5748:D5751" si="922">""""&amp;C5748&amp;""""</f>
        <v>"1801"</v>
      </c>
      <c r="E5748" s="1" t="str">
        <f t="shared" si="913"/>
        <v xml:space="preserve">gcmin:nepheline  gcmin:wikipediadate  "1801". </v>
      </c>
    </row>
    <row r="5749" spans="1:5" ht="30" x14ac:dyDescent="0.25">
      <c r="A5749" s="1" t="s">
        <v>3059</v>
      </c>
      <c r="B5749" s="1" t="s">
        <v>577</v>
      </c>
      <c r="C5749" s="1" t="s">
        <v>3070</v>
      </c>
      <c r="D5749" s="1" t="str">
        <f t="shared" si="922"/>
        <v>"http://www.webmineral.com/data/Nepheline.shtml"</v>
      </c>
      <c r="E5749" s="1" t="str">
        <f t="shared" si="913"/>
        <v xml:space="preserve">gcmin:nepheline  gcmin:webmineralurl  "http://www.webmineral.com/data/Nepheline.shtml". </v>
      </c>
    </row>
    <row r="5750" spans="1:5" ht="30" x14ac:dyDescent="0.25">
      <c r="A5750" s="1" t="s">
        <v>3059</v>
      </c>
      <c r="B5750" s="1" t="s">
        <v>26</v>
      </c>
      <c r="C5750" s="1" t="s">
        <v>3071</v>
      </c>
      <c r="D5750" s="1" t="str">
        <f t="shared" si="922"/>
        <v>"http://www.mindat.org/min-2880.html"</v>
      </c>
      <c r="E5750" s="1" t="str">
        <f t="shared" si="913"/>
        <v xml:space="preserve">gcmin:nepheline  gcmin:mindaturl  "http://www.mindat.org/min-2880.html". </v>
      </c>
    </row>
    <row r="5751" spans="1:5" ht="30" x14ac:dyDescent="0.25">
      <c r="A5751" s="1" t="s">
        <v>3059</v>
      </c>
      <c r="B5751" s="1" t="s">
        <v>15</v>
      </c>
      <c r="C5751" s="1" t="s">
        <v>3060</v>
      </c>
      <c r="D5751" s="1" t="str">
        <f t="shared" si="922"/>
        <v>"Nepheline"</v>
      </c>
      <c r="E5751" s="1" t="str">
        <f t="shared" si="913"/>
        <v xml:space="preserve">gcmin:nepheline  rdfs:label  "Nepheline". </v>
      </c>
    </row>
    <row r="5752" spans="1:5" x14ac:dyDescent="0.25">
      <c r="A5752" t="s">
        <v>3059</v>
      </c>
      <c r="B5752" t="s">
        <v>7</v>
      </c>
      <c r="C5752" t="s">
        <v>3072</v>
      </c>
      <c r="D5752"/>
      <c r="E5752" s="1" t="str">
        <f t="shared" si="913"/>
        <v xml:space="preserve">gcmin:nepheline  skos:exactMatch  gsqmin:nepheline. </v>
      </c>
    </row>
    <row r="5753" spans="1:5" ht="30" x14ac:dyDescent="0.25">
      <c r="A5753" s="1" t="s">
        <v>3059</v>
      </c>
      <c r="B5753" s="1" t="s">
        <v>610</v>
      </c>
      <c r="C5753" s="1" t="s">
        <v>3073</v>
      </c>
      <c r="D5753" s="1" t="str">
        <f t="shared" ref="D5753:D5756" si="923">""""&amp;C5753&amp;""""</f>
        <v>"nepheline"</v>
      </c>
      <c r="E5753" s="1" t="str">
        <f t="shared" si="913"/>
        <v xml:space="preserve">gcmin:nepheline  gcmin:fleischersgroup  "nepheline". </v>
      </c>
    </row>
    <row r="5754" spans="1:5" ht="30" x14ac:dyDescent="0.25">
      <c r="A5754" s="1" t="s">
        <v>3059</v>
      </c>
      <c r="B5754" s="1" t="s">
        <v>588</v>
      </c>
      <c r="C5754" s="1" t="s">
        <v>3074</v>
      </c>
      <c r="D5754" s="1" t="str">
        <f t="shared" si="923"/>
        <v>"Na | K | Al | Si | O"</v>
      </c>
      <c r="E5754" s="1" t="str">
        <f t="shared" si="913"/>
        <v xml:space="preserve">gcmin:nepheline  gcmin:chemistryelements  "Na | K | Al | Si | O". </v>
      </c>
    </row>
    <row r="5755" spans="1:5" ht="30" x14ac:dyDescent="0.25">
      <c r="A5755" s="1" t="s">
        <v>3059</v>
      </c>
      <c r="B5755" s="1" t="s">
        <v>606</v>
      </c>
      <c r="C5755" s="1" t="s">
        <v>3075</v>
      </c>
      <c r="D5755" s="1" t="str">
        <f t="shared" si="923"/>
        <v>"IUPAC: Potassium trisodium tetratectoalumosilicate"</v>
      </c>
      <c r="E5755" s="1" t="str">
        <f t="shared" si="913"/>
        <v xml:space="preserve">gcmin:nepheline  gcmin:iupacchemname  "IUPAC: Potassium trisodium tetratectoalumosilicate". </v>
      </c>
    </row>
    <row r="5756" spans="1:5" ht="30" x14ac:dyDescent="0.25">
      <c r="A5756" s="1" t="s">
        <v>3059</v>
      </c>
      <c r="B5756" s="1" t="s">
        <v>579</v>
      </c>
      <c r="C5756" s="1" t="s">
        <v>750</v>
      </c>
      <c r="D5756" s="1" t="str">
        <f t="shared" si="923"/>
        <v>"hexagonal"</v>
      </c>
      <c r="E5756" s="1" t="str">
        <f t="shared" si="913"/>
        <v xml:space="preserve">gcmin:nepheline  gcmin:crystalsystem  "hexagonal". </v>
      </c>
    </row>
    <row r="5757" spans="1:5" x14ac:dyDescent="0.25">
      <c r="A5757" t="s">
        <v>3059</v>
      </c>
      <c r="B5757" t="s">
        <v>13</v>
      </c>
      <c r="C5757" t="s">
        <v>77</v>
      </c>
      <c r="D5757"/>
      <c r="E5757" s="1" t="str">
        <f t="shared" si="913"/>
        <v xml:space="preserve">gcmin:nepheline  skos:inScheme  gcmin:conceptScheme. </v>
      </c>
    </row>
    <row r="5758" spans="1:5" ht="30" x14ac:dyDescent="0.25">
      <c r="A5758" s="1" t="s">
        <v>3059</v>
      </c>
      <c r="B5758" s="1" t="s">
        <v>17</v>
      </c>
      <c r="C5758" s="1" t="s">
        <v>3060</v>
      </c>
      <c r="D5758" s="1" t="str">
        <f t="shared" ref="D5758:D5762" si="924">""""&amp;C5758&amp;""""</f>
        <v>"Nepheline"</v>
      </c>
      <c r="E5758" s="1" t="str">
        <f t="shared" si="913"/>
        <v xml:space="preserve">gcmin:nepheline  skos:prefLabel  "Nepheline". </v>
      </c>
    </row>
    <row r="5759" spans="1:5" ht="30" x14ac:dyDescent="0.25">
      <c r="A5759" s="1" t="s">
        <v>3076</v>
      </c>
      <c r="B5759" s="1" t="s">
        <v>26</v>
      </c>
      <c r="C5759" s="1" t="s">
        <v>3077</v>
      </c>
      <c r="D5759" s="1" t="str">
        <f t="shared" si="924"/>
        <v>"http://www.mindat.org/min-2901.html"</v>
      </c>
      <c r="E5759" s="1" t="str">
        <f t="shared" si="913"/>
        <v xml:space="preserve">gcmin:nickeline  gcmin:mindaturl  "http://www.mindat.org/min-2901.html". </v>
      </c>
    </row>
    <row r="5760" spans="1:5" ht="30" x14ac:dyDescent="0.25">
      <c r="A5760" s="1" t="s">
        <v>3076</v>
      </c>
      <c r="B5760" s="1" t="s">
        <v>116</v>
      </c>
      <c r="C5760" s="1" t="s">
        <v>3078</v>
      </c>
      <c r="D5760" s="1" t="str">
        <f t="shared" si="924"/>
        <v>"NiAs"</v>
      </c>
      <c r="E5760" s="1" t="str">
        <f t="shared" si="913"/>
        <v xml:space="preserve">gcmin:nickeline  gcmin:imachemistry  "NiAs". </v>
      </c>
    </row>
    <row r="5761" spans="1:5" ht="30" x14ac:dyDescent="0.25">
      <c r="A5761" s="1" t="s">
        <v>3076</v>
      </c>
      <c r="B5761" s="1" t="s">
        <v>15</v>
      </c>
      <c r="C5761" s="1" t="s">
        <v>3079</v>
      </c>
      <c r="D5761" s="1" t="str">
        <f t="shared" si="924"/>
        <v>"Nickeline"</v>
      </c>
      <c r="E5761" s="1" t="str">
        <f t="shared" si="913"/>
        <v xml:space="preserve">gcmin:nickeline  rdfs:label  "Nickeline". </v>
      </c>
    </row>
    <row r="5762" spans="1:5" ht="30" x14ac:dyDescent="0.25">
      <c r="A5762" s="1" t="s">
        <v>3076</v>
      </c>
      <c r="B5762" s="1" t="s">
        <v>587</v>
      </c>
      <c r="C5762" s="1" t="s">
        <v>3079</v>
      </c>
      <c r="D5762" s="1" t="str">
        <f t="shared" si="924"/>
        <v>"Nickeline"</v>
      </c>
      <c r="E5762" s="1" t="str">
        <f t="shared" si="913"/>
        <v xml:space="preserve">gcmin:nickeline  gcmin:rruffnameplain  "Nickeline". </v>
      </c>
    </row>
    <row r="5763" spans="1:5" x14ac:dyDescent="0.25">
      <c r="A5763" t="s">
        <v>3076</v>
      </c>
      <c r="B5763" t="s">
        <v>13</v>
      </c>
      <c r="C5763" t="s">
        <v>77</v>
      </c>
      <c r="D5763"/>
      <c r="E5763" s="1" t="str">
        <f t="shared" ref="E5763:E5826" si="925">A5763 &amp; "  " &amp; B5763 &amp; "  " &amp; IF(ISBLANK(D5763),C5763, D5763) &amp; ". "</f>
        <v xml:space="preserve">gcmin:nickeline  skos:inScheme  gcmin:conceptScheme. </v>
      </c>
    </row>
    <row r="5764" spans="1:5" x14ac:dyDescent="0.25">
      <c r="A5764" t="s">
        <v>3076</v>
      </c>
      <c r="B5764" t="s">
        <v>7</v>
      </c>
      <c r="C5764" t="s">
        <v>3080</v>
      </c>
      <c r="D5764"/>
      <c r="E5764" s="1" t="str">
        <f t="shared" si="925"/>
        <v xml:space="preserve">gcmin:nickeline  skos:exactMatch  &lt;http://www.wikidata.org/entity/Q419197&gt;. </v>
      </c>
    </row>
    <row r="5765" spans="1:5" ht="30" x14ac:dyDescent="0.25">
      <c r="A5765" s="1" t="s">
        <v>3076</v>
      </c>
      <c r="B5765" s="1" t="s">
        <v>579</v>
      </c>
      <c r="C5765" s="1" t="s">
        <v>3081</v>
      </c>
      <c r="D5765" s="1" t="str">
        <f t="shared" ref="D5765:D5769" si="926">""""&amp;C5765&amp;""""</f>
        <v>"hexagonal, orthorhombic"</v>
      </c>
      <c r="E5765" s="1" t="str">
        <f t="shared" si="925"/>
        <v xml:space="preserve">gcmin:nickeline  gcmin:crystalsystem  "hexagonal, orthorhombic". </v>
      </c>
    </row>
    <row r="5766" spans="1:5" ht="30" x14ac:dyDescent="0.25">
      <c r="A5766" s="1" t="s">
        <v>3076</v>
      </c>
      <c r="B5766" s="1" t="s">
        <v>584</v>
      </c>
      <c r="C5766" s="1" t="s">
        <v>3079</v>
      </c>
      <c r="D5766" s="1" t="str">
        <f t="shared" si="926"/>
        <v>"Nickeline"</v>
      </c>
      <c r="E5766" s="1" t="str">
        <f t="shared" si="925"/>
        <v xml:space="preserve">gcmin:nickeline  gcmin:structuralgroup  "Nickeline". </v>
      </c>
    </row>
    <row r="5767" spans="1:5" ht="30" x14ac:dyDescent="0.25">
      <c r="A5767" s="1" t="s">
        <v>3076</v>
      </c>
      <c r="B5767" s="1" t="s">
        <v>588</v>
      </c>
      <c r="C5767" s="1" t="s">
        <v>3082</v>
      </c>
      <c r="D5767" s="1" t="str">
        <f t="shared" si="926"/>
        <v>"Ni | As"</v>
      </c>
      <c r="E5767" s="1" t="str">
        <f t="shared" si="925"/>
        <v xml:space="preserve">gcmin:nickeline  gcmin:chemistryelements  "Ni | As". </v>
      </c>
    </row>
    <row r="5768" spans="1:5" ht="30" x14ac:dyDescent="0.25">
      <c r="A5768" s="1" t="s">
        <v>3076</v>
      </c>
      <c r="B5768" s="1" t="s">
        <v>604</v>
      </c>
      <c r="C5768" s="1" t="s">
        <v>2751</v>
      </c>
      <c r="D5768" s="1" t="str">
        <f t="shared" si="926"/>
        <v>"Metal sulfide (M = S) with Ni, Fe, Co, PGE, etc."</v>
      </c>
      <c r="E5768" s="1" t="str">
        <f t="shared" si="925"/>
        <v xml:space="preserve">gcmin:nickeline  gcmin:strunzlabel  "Metal sulfide (M = S) with Ni, Fe, Co, PGE, etc.". </v>
      </c>
    </row>
    <row r="5769" spans="1:5" ht="30" x14ac:dyDescent="0.25">
      <c r="A5769" s="1" t="s">
        <v>3076</v>
      </c>
      <c r="B5769" s="1" t="s">
        <v>598</v>
      </c>
      <c r="C5769" s="1" t="s">
        <v>3078</v>
      </c>
      <c r="D5769" s="1" t="str">
        <f t="shared" si="926"/>
        <v>"NiAs"</v>
      </c>
      <c r="E5769" s="1" t="str">
        <f t="shared" si="925"/>
        <v xml:space="preserve">gcmin:nickeline  gcmin:rruffchemistry  "NiAs". </v>
      </c>
    </row>
    <row r="5770" spans="1:5" x14ac:dyDescent="0.25">
      <c r="A5770" t="s">
        <v>3076</v>
      </c>
      <c r="B5770" t="s">
        <v>7</v>
      </c>
      <c r="C5770" t="s">
        <v>3083</v>
      </c>
      <c r="D5770"/>
      <c r="E5770" s="1" t="str">
        <f t="shared" si="925"/>
        <v xml:space="preserve">gcmin:nickeline  skos:exactMatch  gsqmin:nickeline. </v>
      </c>
    </row>
    <row r="5771" spans="1:5" ht="30" x14ac:dyDescent="0.25">
      <c r="A5771" s="1" t="s">
        <v>3076</v>
      </c>
      <c r="B5771" s="1" t="s">
        <v>577</v>
      </c>
      <c r="C5771" s="1" t="s">
        <v>3084</v>
      </c>
      <c r="D5771" s="1" t="str">
        <f>""""&amp;C5771&amp;""""</f>
        <v>"http://www.webmineral.com/data/Nickeline.shtml"</v>
      </c>
      <c r="E5771" s="1" t="str">
        <f t="shared" si="925"/>
        <v xml:space="preserve">gcmin:nickeline  gcmin:webmineralurl  "http://www.webmineral.com/data/Nickeline.shtml". </v>
      </c>
    </row>
    <row r="5772" spans="1:5" x14ac:dyDescent="0.25">
      <c r="A5772" t="s">
        <v>3076</v>
      </c>
      <c r="B5772" t="s">
        <v>4</v>
      </c>
      <c r="C5772">
        <v>771</v>
      </c>
      <c r="D5772"/>
      <c r="E5772" s="1" t="str">
        <f t="shared" si="925"/>
        <v xml:space="preserve">gcmin:nickeline  gcmin:localitycount  771. </v>
      </c>
    </row>
    <row r="5773" spans="1:5" x14ac:dyDescent="0.25">
      <c r="A5773" t="s">
        <v>3076</v>
      </c>
      <c r="B5773" t="s">
        <v>7</v>
      </c>
      <c r="C5773" t="s">
        <v>3085</v>
      </c>
      <c r="D5773"/>
      <c r="E5773" s="1" t="str">
        <f t="shared" si="925"/>
        <v xml:space="preserve">gcmin:nickeline  skos:exactMatch  &lt;https://www.mindat.org/1:1:2901:4&gt;. </v>
      </c>
    </row>
    <row r="5774" spans="1:5" ht="30" x14ac:dyDescent="0.25">
      <c r="A5774" s="1" t="s">
        <v>3076</v>
      </c>
      <c r="B5774" s="1" t="s">
        <v>17</v>
      </c>
      <c r="C5774" s="1" t="s">
        <v>3079</v>
      </c>
      <c r="D5774" s="1" t="str">
        <f t="shared" ref="D5774:D5777" si="927">""""&amp;C5774&amp;""""</f>
        <v>"Nickeline"</v>
      </c>
      <c r="E5774" s="1" t="str">
        <f t="shared" si="925"/>
        <v xml:space="preserve">gcmin:nickeline  skos:prefLabel  "Nickeline". </v>
      </c>
    </row>
    <row r="5775" spans="1:5" ht="30" x14ac:dyDescent="0.25">
      <c r="A5775" s="1" t="s">
        <v>3076</v>
      </c>
      <c r="B5775" s="1" t="s">
        <v>601</v>
      </c>
      <c r="C5775" s="1" t="s">
        <v>3079</v>
      </c>
      <c r="D5775" s="1" t="str">
        <f t="shared" si="927"/>
        <v>"Nickeline"</v>
      </c>
      <c r="E5775" s="1" t="str">
        <f t="shared" si="925"/>
        <v xml:space="preserve">gcmin:nickeline  gcmin:rruffnamehtml  "Nickeline". </v>
      </c>
    </row>
    <row r="5776" spans="1:5" ht="30" x14ac:dyDescent="0.25">
      <c r="A5776" s="1" t="s">
        <v>3076</v>
      </c>
      <c r="B5776" s="1" t="s">
        <v>606</v>
      </c>
      <c r="C5776" s="1" t="s">
        <v>3086</v>
      </c>
      <c r="D5776" s="1" t="str">
        <f t="shared" si="927"/>
        <v>"IUPAC: Nickel arsenide"</v>
      </c>
      <c r="E5776" s="1" t="str">
        <f t="shared" si="925"/>
        <v xml:space="preserve">gcmin:nickeline  gcmin:iupacchemname  "IUPAC: Nickel arsenide". </v>
      </c>
    </row>
    <row r="5777" spans="1:5" ht="30" x14ac:dyDescent="0.25">
      <c r="A5777" s="1" t="s">
        <v>3076</v>
      </c>
      <c r="B5777" s="1" t="s">
        <v>590</v>
      </c>
      <c r="C5777" s="1" t="s">
        <v>643</v>
      </c>
      <c r="D5777" s="1" t="str">
        <f t="shared" si="927"/>
        <v>"Approved"</v>
      </c>
      <c r="E5777" s="1" t="str">
        <f t="shared" si="925"/>
        <v xml:space="preserve">gcmin:nickeline  gcmin:imastatus  "Approved". </v>
      </c>
    </row>
    <row r="5778" spans="1:5" ht="30" x14ac:dyDescent="0.25">
      <c r="A5778" t="s">
        <v>3076</v>
      </c>
      <c r="B5778" t="s">
        <v>23</v>
      </c>
      <c r="C5778" t="s">
        <v>213</v>
      </c>
      <c r="D5778"/>
      <c r="E5778" s="1" t="str">
        <f t="shared" si="925"/>
        <v xml:space="preserve">gcmin:nickeline  skos:broader  &lt;https://w3id.org/geochem/1.0/mingroup/29316&gt;. </v>
      </c>
    </row>
    <row r="5779" spans="1:5" ht="30" x14ac:dyDescent="0.25">
      <c r="A5779" s="1" t="s">
        <v>3076</v>
      </c>
      <c r="B5779" s="1" t="s">
        <v>581</v>
      </c>
      <c r="C5779" s="1" t="s">
        <v>3087</v>
      </c>
      <c r="D5779" s="1" t="str">
        <f t="shared" ref="D5779:D5785" si="928">""""&amp;C5779&amp;""""</f>
        <v>"R060121 | R060906"</v>
      </c>
      <c r="E5779" s="1" t="str">
        <f t="shared" si="925"/>
        <v xml:space="preserve">gcmin:nickeline  gcmin:rruffids  "R060121 | R060906". </v>
      </c>
    </row>
    <row r="5780" spans="1:5" ht="30" x14ac:dyDescent="0.25">
      <c r="A5780" s="1" t="s">
        <v>3076</v>
      </c>
      <c r="B5780" s="1" t="s">
        <v>575</v>
      </c>
      <c r="C5780" s="1" t="s">
        <v>3088</v>
      </c>
      <c r="D5780" s="1" t="str">
        <f t="shared" si="928"/>
        <v>"02.CC.05"</v>
      </c>
      <c r="E5780" s="1" t="str">
        <f t="shared" si="925"/>
        <v xml:space="preserve">gcmin:nickeline  gcmin:strunzcodeV10  "02.CC.05". </v>
      </c>
    </row>
    <row r="5781" spans="1:5" ht="30" x14ac:dyDescent="0.25">
      <c r="A5781" s="1" t="s">
        <v>3076</v>
      </c>
      <c r="B5781" s="1" t="s">
        <v>610</v>
      </c>
      <c r="C5781" s="1" t="s">
        <v>3089</v>
      </c>
      <c r="D5781" s="1" t="str">
        <f t="shared" si="928"/>
        <v>"nickeline"</v>
      </c>
      <c r="E5781" s="1" t="str">
        <f t="shared" si="925"/>
        <v xml:space="preserve">gcmin:nickeline  gcmin:fleischersgroup  "nickeline". </v>
      </c>
    </row>
    <row r="5782" spans="1:5" ht="30" x14ac:dyDescent="0.25">
      <c r="A5782" s="1" t="s">
        <v>3076</v>
      </c>
      <c r="B5782" s="1" t="s">
        <v>21</v>
      </c>
      <c r="C5782" s="1" t="s">
        <v>3090</v>
      </c>
      <c r="D5782" s="1" t="str">
        <f t="shared" si="928"/>
        <v>"min-2901"</v>
      </c>
      <c r="E5782" s="1" t="str">
        <f t="shared" si="925"/>
        <v xml:space="preserve">gcmin:nickeline  gcmin:mindatid  "min-2901". </v>
      </c>
    </row>
    <row r="5783" spans="1:5" ht="45" x14ac:dyDescent="0.25">
      <c r="A5783" s="1" t="s">
        <v>3076</v>
      </c>
      <c r="B5783" s="1" t="s">
        <v>602</v>
      </c>
      <c r="C5783" s="1" t="s">
        <v>3091</v>
      </c>
      <c r="D5783" s="1" t="str">
        <f t="shared" si="928"/>
        <v>"https://www.handbookofmineralogy.org/pdfs/nickeline.pdf"</v>
      </c>
      <c r="E5783" s="1" t="str">
        <f t="shared" si="925"/>
        <v xml:space="preserve">gcmin:nickeline  gcmin:handbookofmineralogyurl  "https://www.handbookofmineralogy.org/pdfs/nickeline.pdf". </v>
      </c>
    </row>
    <row r="5784" spans="1:5" ht="30" x14ac:dyDescent="0.25">
      <c r="A5784" s="1" t="s">
        <v>3076</v>
      </c>
      <c r="B5784" s="1" t="s">
        <v>586</v>
      </c>
      <c r="C5784" s="1">
        <v>1832</v>
      </c>
      <c r="D5784" s="1" t="str">
        <f t="shared" si="928"/>
        <v>"1832"</v>
      </c>
      <c r="E5784" s="1" t="str">
        <f t="shared" si="925"/>
        <v xml:space="preserve">gcmin:nickeline  gcmin:wikipediadate  "1832". </v>
      </c>
    </row>
    <row r="5785" spans="1:5" ht="30" x14ac:dyDescent="0.25">
      <c r="A5785" s="1" t="s">
        <v>3076</v>
      </c>
      <c r="B5785" s="1" t="s">
        <v>593</v>
      </c>
      <c r="C5785" s="1" t="s">
        <v>3092</v>
      </c>
      <c r="D5785" s="1" t="str">
        <f t="shared" si="928"/>
        <v>"Beudant F S (1832) Nickeline, nickel arsenical, in Trait? ?l?mentaire de Min?ralogie, 2nd Edition, (Paris) 586-589"</v>
      </c>
      <c r="E5785" s="1" t="str">
        <f t="shared" si="925"/>
        <v xml:space="preserve">gcmin:nickeline  gcmin:statusnotes  "Beudant F S (1832) Nickeline, nickel arsenical, in Trait? ?l?mentaire de Min?ralogie, 2nd Edition, (Paris) 586-589". </v>
      </c>
    </row>
    <row r="5786" spans="1:5" x14ac:dyDescent="0.25">
      <c r="A5786" t="s">
        <v>3076</v>
      </c>
      <c r="B5786" t="s">
        <v>11</v>
      </c>
      <c r="C5786" t="s">
        <v>12</v>
      </c>
      <c r="D5786"/>
      <c r="E5786" s="1" t="str">
        <f t="shared" si="925"/>
        <v xml:space="preserve">gcmin:nickeline  rdf:type  skos:Concept. </v>
      </c>
    </row>
    <row r="5787" spans="1:5" ht="30" x14ac:dyDescent="0.25">
      <c r="A5787" t="s">
        <v>3093</v>
      </c>
      <c r="B5787" t="s">
        <v>7</v>
      </c>
      <c r="C5787" t="s">
        <v>3094</v>
      </c>
      <c r="D5787"/>
      <c r="E5787" s="1" t="str">
        <f t="shared" si="925"/>
        <v xml:space="preserve">gcmin:nontronite  skos:exactMatch  &lt;http://www.wikidata.org/entity/Q420274&gt;. </v>
      </c>
    </row>
    <row r="5788" spans="1:5" ht="30" x14ac:dyDescent="0.25">
      <c r="A5788" s="1" t="s">
        <v>3093</v>
      </c>
      <c r="B5788" s="1" t="s">
        <v>577</v>
      </c>
      <c r="C5788" s="1" t="s">
        <v>3095</v>
      </c>
      <c r="D5788" s="1" t="str">
        <f>""""&amp;C5788&amp;""""</f>
        <v>"http://www.webmineral.com/data/Nontronite.shtml"</v>
      </c>
      <c r="E5788" s="1" t="str">
        <f t="shared" si="925"/>
        <v xml:space="preserve">gcmin:nontronite  gcmin:webmineralurl  "http://www.webmineral.com/data/Nontronite.shtml". </v>
      </c>
    </row>
    <row r="5789" spans="1:5" ht="30" x14ac:dyDescent="0.25">
      <c r="A5789" t="s">
        <v>3093</v>
      </c>
      <c r="B5789" t="s">
        <v>23</v>
      </c>
      <c r="C5789" t="s">
        <v>47</v>
      </c>
      <c r="D5789"/>
      <c r="E5789" s="1" t="str">
        <f t="shared" si="925"/>
        <v xml:space="preserve">gcmin:nontronite  skos:broader  &lt;https://w3id.org/geochem/1.0/mingroup/11119&gt;. </v>
      </c>
    </row>
    <row r="5790" spans="1:5" ht="30" x14ac:dyDescent="0.25">
      <c r="A5790" s="1" t="s">
        <v>3093</v>
      </c>
      <c r="B5790" s="1" t="s">
        <v>590</v>
      </c>
      <c r="C5790" s="1" t="s">
        <v>643</v>
      </c>
      <c r="D5790" s="1" t="str">
        <f t="shared" ref="D5790:D5794" si="929">""""&amp;C5790&amp;""""</f>
        <v>"Approved"</v>
      </c>
      <c r="E5790" s="1" t="str">
        <f t="shared" si="925"/>
        <v xml:space="preserve">gcmin:nontronite  gcmin:imastatus  "Approved". </v>
      </c>
    </row>
    <row r="5791" spans="1:5" ht="30" x14ac:dyDescent="0.25">
      <c r="A5791" s="1" t="s">
        <v>3093</v>
      </c>
      <c r="B5791" s="1" t="s">
        <v>587</v>
      </c>
      <c r="C5791" s="1" t="s">
        <v>3096</v>
      </c>
      <c r="D5791" s="1" t="str">
        <f t="shared" si="929"/>
        <v>"Nontronite"</v>
      </c>
      <c r="E5791" s="1" t="str">
        <f t="shared" si="925"/>
        <v xml:space="preserve">gcmin:nontronite  gcmin:rruffnameplain  "Nontronite". </v>
      </c>
    </row>
    <row r="5792" spans="1:5" ht="30" x14ac:dyDescent="0.25">
      <c r="A5792" s="1" t="s">
        <v>3093</v>
      </c>
      <c r="B5792" s="1" t="s">
        <v>26</v>
      </c>
      <c r="C5792" s="1" t="s">
        <v>3097</v>
      </c>
      <c r="D5792" s="1" t="str">
        <f t="shared" si="929"/>
        <v>"http://www.mindat.org/min-2924.html"</v>
      </c>
      <c r="E5792" s="1" t="str">
        <f t="shared" si="925"/>
        <v xml:space="preserve">gcmin:nontronite  gcmin:mindaturl  "http://www.mindat.org/min-2924.html". </v>
      </c>
    </row>
    <row r="5793" spans="1:5" ht="30" x14ac:dyDescent="0.25">
      <c r="A5793" s="1" t="s">
        <v>3093</v>
      </c>
      <c r="B5793" s="1" t="s">
        <v>588</v>
      </c>
      <c r="C5793" s="1" t="s">
        <v>3098</v>
      </c>
      <c r="D5793" s="1" t="str">
        <f t="shared" si="929"/>
        <v>"Na | Fe | Si | Al | O | H"</v>
      </c>
      <c r="E5793" s="1" t="str">
        <f t="shared" si="925"/>
        <v xml:space="preserve">gcmin:nontronite  gcmin:chemistryelements  "Na | Fe | Si | Al | O | H". </v>
      </c>
    </row>
    <row r="5794" spans="1:5" ht="30" x14ac:dyDescent="0.25">
      <c r="A5794" s="1" t="s">
        <v>3093</v>
      </c>
      <c r="B5794" s="1" t="s">
        <v>610</v>
      </c>
      <c r="C5794" s="1" t="s">
        <v>2984</v>
      </c>
      <c r="D5794" s="1" t="str">
        <f t="shared" si="929"/>
        <v>"smectite"</v>
      </c>
      <c r="E5794" s="1" t="str">
        <f t="shared" si="925"/>
        <v xml:space="preserve">gcmin:nontronite  gcmin:fleischersgroup  "smectite". </v>
      </c>
    </row>
    <row r="5795" spans="1:5" x14ac:dyDescent="0.25">
      <c r="A5795" t="s">
        <v>3093</v>
      </c>
      <c r="B5795" t="s">
        <v>4</v>
      </c>
      <c r="C5795">
        <v>578</v>
      </c>
      <c r="D5795"/>
      <c r="E5795" s="1" t="str">
        <f t="shared" si="925"/>
        <v xml:space="preserve">gcmin:nontronite  gcmin:localitycount  578. </v>
      </c>
    </row>
    <row r="5796" spans="1:5" ht="30" x14ac:dyDescent="0.25">
      <c r="A5796" s="1" t="s">
        <v>3093</v>
      </c>
      <c r="B5796" s="1" t="s">
        <v>581</v>
      </c>
      <c r="C5796" s="1" t="s">
        <v>3099</v>
      </c>
      <c r="D5796" s="1" t="str">
        <f t="shared" ref="D5796:D5797" si="930">""""&amp;C5796&amp;""""</f>
        <v>"R070286"</v>
      </c>
      <c r="E5796" s="1" t="str">
        <f t="shared" si="925"/>
        <v xml:space="preserve">gcmin:nontronite  gcmin:rruffids  "R070286". </v>
      </c>
    </row>
    <row r="5797" spans="1:5" ht="30" x14ac:dyDescent="0.25">
      <c r="A5797" s="1" t="s">
        <v>3093</v>
      </c>
      <c r="B5797" s="1" t="s">
        <v>17</v>
      </c>
      <c r="C5797" s="1" t="s">
        <v>3096</v>
      </c>
      <c r="D5797" s="1" t="str">
        <f t="shared" si="930"/>
        <v>"Nontronite"</v>
      </c>
      <c r="E5797" s="1" t="str">
        <f t="shared" si="925"/>
        <v xml:space="preserve">gcmin:nontronite  skos:prefLabel  "Nontronite". </v>
      </c>
    </row>
    <row r="5798" spans="1:5" x14ac:dyDescent="0.25">
      <c r="A5798" t="s">
        <v>3093</v>
      </c>
      <c r="B5798" t="s">
        <v>23</v>
      </c>
      <c r="C5798" t="s">
        <v>3000</v>
      </c>
      <c r="D5798"/>
      <c r="E5798" s="1" t="str">
        <f t="shared" si="925"/>
        <v xml:space="preserve">gcmin:nontronite  skos:broader  gcmin:smectitegroup. </v>
      </c>
    </row>
    <row r="5799" spans="1:5" ht="30" x14ac:dyDescent="0.25">
      <c r="A5799" s="1" t="s">
        <v>3093</v>
      </c>
      <c r="B5799" s="1" t="s">
        <v>604</v>
      </c>
      <c r="C5799" s="1" t="s">
        <v>909</v>
      </c>
      <c r="D5799" s="1" t="str">
        <f t="shared" ref="D5799:D5803" si="931">""""&amp;C5799&amp;""""</f>
        <v>"Phyllosilicate with mica sheets, composed of tetrahedral and octahedral nets"</v>
      </c>
      <c r="E5799" s="1" t="str">
        <f t="shared" si="925"/>
        <v xml:space="preserve">gcmin:nontronite  gcmin:strunzlabel  "Phyllosilicate with mica sheets, composed of tetrahedral and octahedral nets". </v>
      </c>
    </row>
    <row r="5800" spans="1:5" ht="45" x14ac:dyDescent="0.25">
      <c r="A5800" s="1" t="s">
        <v>3093</v>
      </c>
      <c r="B5800" s="1" t="s">
        <v>593</v>
      </c>
      <c r="C5800" s="1" t="s">
        <v>3100</v>
      </c>
      <c r="D5800" s="1" t="str">
        <f t="shared" si="931"/>
        <v>"Berthier P (1827) Nontronite, nouveau min?ral d?couvert dans le d?partement de la Dordogne, Annales de Chimie et de Physique 36, 22-27"</v>
      </c>
      <c r="E5800" s="1" t="str">
        <f t="shared" si="925"/>
        <v xml:space="preserve">gcmin:nontronite  gcmin:statusnotes  "Berthier P (1827) Nontronite, nouveau min?ral d?couvert dans le d?partement de la Dordogne, Annales de Chimie et de Physique 36, 22-27". </v>
      </c>
    </row>
    <row r="5801" spans="1:5" ht="30" x14ac:dyDescent="0.25">
      <c r="A5801" s="1" t="s">
        <v>3093</v>
      </c>
      <c r="B5801" s="1" t="s">
        <v>601</v>
      </c>
      <c r="C5801" s="1" t="s">
        <v>3096</v>
      </c>
      <c r="D5801" s="1" t="str">
        <f t="shared" si="931"/>
        <v>"Nontronite"</v>
      </c>
      <c r="E5801" s="1" t="str">
        <f t="shared" si="925"/>
        <v xml:space="preserve">gcmin:nontronite  gcmin:rruffnamehtml  "Nontronite". </v>
      </c>
    </row>
    <row r="5802" spans="1:5" ht="30" x14ac:dyDescent="0.25">
      <c r="A5802" s="1" t="s">
        <v>3093</v>
      </c>
      <c r="B5802" s="1" t="s">
        <v>15</v>
      </c>
      <c r="C5802" s="1" t="s">
        <v>3096</v>
      </c>
      <c r="D5802" s="1" t="str">
        <f t="shared" si="931"/>
        <v>"Nontronite"</v>
      </c>
      <c r="E5802" s="1" t="str">
        <f t="shared" si="925"/>
        <v xml:space="preserve">gcmin:nontronite  rdfs:label  "Nontronite". </v>
      </c>
    </row>
    <row r="5803" spans="1:5" ht="45" x14ac:dyDescent="0.25">
      <c r="A5803" s="1" t="s">
        <v>3093</v>
      </c>
      <c r="B5803" s="1" t="s">
        <v>598</v>
      </c>
      <c r="C5803" s="1" t="s">
        <v>3101</v>
      </c>
      <c r="D5803" s="1" t="str">
        <f t="shared" si="931"/>
        <v>"Na&lt;sub&gt;0.3&lt;/sub&gt;Fe&lt;sup&gt;3+&lt;/sup&gt;&lt;sub&gt;2&lt;/sub&gt;(Si,Al)&lt;sub&gt;4&lt;/sub&gt;O&lt;sub&gt;10&lt;/sub&gt;(OH)&lt;sub&gt;2&lt;/sub&gt;?nH&lt;sub&gt;2&lt;/sub&gt;O"</v>
      </c>
      <c r="E5803" s="1" t="str">
        <f t="shared" si="925"/>
        <v xml:space="preserve">gcmin:nontronite  gcmin:rruffchemistry  "Na&lt;sub&gt;0.3&lt;/sub&gt;Fe&lt;sup&gt;3+&lt;/sup&gt;&lt;sub&gt;2&lt;/sub&gt;(Si,Al)&lt;sub&gt;4&lt;/sub&gt;O&lt;sub&gt;10&lt;/sub&gt;(OH)&lt;sub&gt;2&lt;/sub&gt;?nH&lt;sub&gt;2&lt;/sub&gt;O". </v>
      </c>
    </row>
    <row r="5804" spans="1:5" x14ac:dyDescent="0.25">
      <c r="A5804" t="s">
        <v>3093</v>
      </c>
      <c r="B5804" t="s">
        <v>11</v>
      </c>
      <c r="C5804" t="s">
        <v>12</v>
      </c>
      <c r="D5804"/>
      <c r="E5804" s="1" t="str">
        <f t="shared" si="925"/>
        <v xml:space="preserve">gcmin:nontronite  rdf:type  skos:Concept. </v>
      </c>
    </row>
    <row r="5805" spans="1:5" x14ac:dyDescent="0.25">
      <c r="A5805" t="s">
        <v>3093</v>
      </c>
      <c r="B5805" t="s">
        <v>7</v>
      </c>
      <c r="C5805" t="s">
        <v>3102</v>
      </c>
      <c r="D5805"/>
      <c r="E5805" s="1" t="str">
        <f t="shared" si="925"/>
        <v xml:space="preserve">gcmin:nontronite  skos:exactMatch  gsqmin:nontronite. </v>
      </c>
    </row>
    <row r="5806" spans="1:5" x14ac:dyDescent="0.25">
      <c r="A5806" t="s">
        <v>3093</v>
      </c>
      <c r="B5806" t="s">
        <v>13</v>
      </c>
      <c r="C5806" t="s">
        <v>77</v>
      </c>
      <c r="D5806"/>
      <c r="E5806" s="1" t="str">
        <f t="shared" si="925"/>
        <v xml:space="preserve">gcmin:nontronite  skos:inScheme  gcmin:conceptScheme. </v>
      </c>
    </row>
    <row r="5807" spans="1:5" ht="30" x14ac:dyDescent="0.25">
      <c r="A5807" s="1" t="s">
        <v>3093</v>
      </c>
      <c r="B5807" s="1" t="s">
        <v>584</v>
      </c>
      <c r="C5807" s="1" t="s">
        <v>2987</v>
      </c>
      <c r="D5807" s="1" t="str">
        <f t="shared" ref="D5807:D5809" si="932">""""&amp;C5807&amp;""""</f>
        <v>"Smectite-vermiculite"</v>
      </c>
      <c r="E5807" s="1" t="str">
        <f t="shared" si="925"/>
        <v xml:space="preserve">gcmin:nontronite  gcmin:structuralgroup  "Smectite-vermiculite". </v>
      </c>
    </row>
    <row r="5808" spans="1:5" ht="45" x14ac:dyDescent="0.25">
      <c r="A5808" s="1" t="s">
        <v>3093</v>
      </c>
      <c r="B5808" s="1" t="s">
        <v>602</v>
      </c>
      <c r="C5808" s="1" t="s">
        <v>3103</v>
      </c>
      <c r="D5808" s="1" t="str">
        <f t="shared" si="932"/>
        <v>"https://www.handbookofmineralogy.org/pdfs/nontronite.pdf"</v>
      </c>
      <c r="E5808" s="1" t="str">
        <f t="shared" si="925"/>
        <v xml:space="preserve">gcmin:nontronite  gcmin:handbookofmineralogyurl  "https://www.handbookofmineralogy.org/pdfs/nontronite.pdf". </v>
      </c>
    </row>
    <row r="5809" spans="1:5" ht="30" x14ac:dyDescent="0.25">
      <c r="A5809" s="1" t="s">
        <v>3093</v>
      </c>
      <c r="B5809" s="1" t="s">
        <v>21</v>
      </c>
      <c r="C5809" s="1" t="s">
        <v>3104</v>
      </c>
      <c r="D5809" s="1" t="str">
        <f t="shared" si="932"/>
        <v>"min-2924"</v>
      </c>
      <c r="E5809" s="1" t="str">
        <f t="shared" si="925"/>
        <v xml:space="preserve">gcmin:nontronite  gcmin:mindatid  "min-2924". </v>
      </c>
    </row>
    <row r="5810" spans="1:5" x14ac:dyDescent="0.25">
      <c r="A5810" t="s">
        <v>3093</v>
      </c>
      <c r="B5810" t="s">
        <v>7</v>
      </c>
      <c r="C5810" t="s">
        <v>3105</v>
      </c>
      <c r="D5810"/>
      <c r="E5810" s="1" t="str">
        <f t="shared" si="925"/>
        <v xml:space="preserve">gcmin:nontronite  skos:exactMatch  &lt;https://www.mindat.org/1:1:2924:3&gt;. </v>
      </c>
    </row>
    <row r="5811" spans="1:5" ht="30" x14ac:dyDescent="0.25">
      <c r="A5811" s="1" t="s">
        <v>3093</v>
      </c>
      <c r="B5811" s="1" t="s">
        <v>575</v>
      </c>
      <c r="C5811" s="1" t="s">
        <v>2998</v>
      </c>
      <c r="D5811" s="1" t="str">
        <f t="shared" ref="D5811:D5815" si="933">""""&amp;C5811&amp;""""</f>
        <v>"09.EC.40"</v>
      </c>
      <c r="E5811" s="1" t="str">
        <f t="shared" si="925"/>
        <v xml:space="preserve">gcmin:nontronite  gcmin:strunzcodeV10  "09.EC.40". </v>
      </c>
    </row>
    <row r="5812" spans="1:5" ht="30" x14ac:dyDescent="0.25">
      <c r="A5812" s="1" t="s">
        <v>3093</v>
      </c>
      <c r="B5812" s="1" t="s">
        <v>579</v>
      </c>
      <c r="C5812" s="1" t="s">
        <v>3106</v>
      </c>
      <c r="D5812" s="1" t="str">
        <f t="shared" si="933"/>
        <v>"monoclinic, triclinic, unknown"</v>
      </c>
      <c r="E5812" s="1" t="str">
        <f t="shared" si="925"/>
        <v xml:space="preserve">gcmin:nontronite  gcmin:crystalsystem  "monoclinic, triclinic, unknown". </v>
      </c>
    </row>
    <row r="5813" spans="1:5" ht="30" x14ac:dyDescent="0.25">
      <c r="A5813" s="1" t="s">
        <v>3093</v>
      </c>
      <c r="B5813" s="1" t="s">
        <v>586</v>
      </c>
      <c r="C5813" s="1">
        <v>1928</v>
      </c>
      <c r="D5813" s="1" t="str">
        <f t="shared" si="933"/>
        <v>"1928"</v>
      </c>
      <c r="E5813" s="1" t="str">
        <f t="shared" si="925"/>
        <v xml:space="preserve">gcmin:nontronite  gcmin:wikipediadate  "1928". </v>
      </c>
    </row>
    <row r="5814" spans="1:5" ht="45" x14ac:dyDescent="0.25">
      <c r="A5814" s="1" t="s">
        <v>3093</v>
      </c>
      <c r="B5814" s="1" t="s">
        <v>116</v>
      </c>
      <c r="C5814" s="1" t="s">
        <v>3101</v>
      </c>
      <c r="D5814" s="1" t="str">
        <f t="shared" si="933"/>
        <v>"Na&lt;sub&gt;0.3&lt;/sub&gt;Fe&lt;sup&gt;3+&lt;/sup&gt;&lt;sub&gt;2&lt;/sub&gt;(Si,Al)&lt;sub&gt;4&lt;/sub&gt;O&lt;sub&gt;10&lt;/sub&gt;(OH)&lt;sub&gt;2&lt;/sub&gt;?nH&lt;sub&gt;2&lt;/sub&gt;O"</v>
      </c>
      <c r="E5814" s="1" t="str">
        <f t="shared" si="925"/>
        <v xml:space="preserve">gcmin:nontronite  gcmin:imachemistry  "Na&lt;sub&gt;0.3&lt;/sub&gt;Fe&lt;sup&gt;3+&lt;/sup&gt;&lt;sub&gt;2&lt;/sub&gt;(Si,Al)&lt;sub&gt;4&lt;/sub&gt;O&lt;sub&gt;10&lt;/sub&gt;(OH)&lt;sub&gt;2&lt;/sub&gt;?nH&lt;sub&gt;2&lt;/sub&gt;O". </v>
      </c>
    </row>
    <row r="5815" spans="1:5" ht="45" x14ac:dyDescent="0.25">
      <c r="A5815" s="1" t="s">
        <v>3107</v>
      </c>
      <c r="B5815" s="1" t="s">
        <v>602</v>
      </c>
      <c r="C5815" s="1" t="s">
        <v>3108</v>
      </c>
      <c r="D5815" s="1" t="str">
        <f t="shared" si="933"/>
        <v>"https://www.handbookofmineralogy.org/pdfs/olivenite.pdf"</v>
      </c>
      <c r="E5815" s="1" t="str">
        <f t="shared" si="925"/>
        <v xml:space="preserve">gcmin:olivenite  gcmin:handbookofmineralogyurl  "https://www.handbookofmineralogy.org/pdfs/olivenite.pdf". </v>
      </c>
    </row>
    <row r="5816" spans="1:5" x14ac:dyDescent="0.25">
      <c r="A5816" t="s">
        <v>3107</v>
      </c>
      <c r="B5816" t="s">
        <v>11</v>
      </c>
      <c r="C5816" t="s">
        <v>12</v>
      </c>
      <c r="D5816"/>
      <c r="E5816" s="1" t="str">
        <f t="shared" si="925"/>
        <v xml:space="preserve">gcmin:olivenite  rdf:type  skos:Concept. </v>
      </c>
    </row>
    <row r="5817" spans="1:5" x14ac:dyDescent="0.25">
      <c r="A5817" t="s">
        <v>3107</v>
      </c>
      <c r="B5817" t="s">
        <v>7</v>
      </c>
      <c r="C5817" t="s">
        <v>3109</v>
      </c>
      <c r="D5817"/>
      <c r="E5817" s="1" t="str">
        <f t="shared" si="925"/>
        <v xml:space="preserve">gcmin:olivenite  skos:exactMatch  gsqmin:olivenite. </v>
      </c>
    </row>
    <row r="5818" spans="1:5" ht="75" x14ac:dyDescent="0.25">
      <c r="A5818" s="1" t="s">
        <v>3107</v>
      </c>
      <c r="B5818" s="1" t="s">
        <v>593</v>
      </c>
      <c r="C5818" s="1" t="s">
        <v>3110</v>
      </c>
      <c r="D5818" s="1" t="str">
        <f>""""&amp;C5818&amp;""""</f>
        <v>"Hoffmann C A S (1789) Mineralsystem des Herrn Inspektor Werners mit dessen erlaubnis herausgegeben von C A S Hoffmann. 127) Olivenerz, Bergmannisches Journal 1, 369-398 Jameson R (1820) Olivenite, in A System of Mineralogy Volume II, Archibald Constable and Co. (Edinburgh) 331-346"</v>
      </c>
      <c r="E5818" s="1" t="str">
        <f t="shared" si="925"/>
        <v xml:space="preserve">gcmin:olivenite  gcmin:statusnotes  "Hoffmann C A S (1789) Mineralsystem des Herrn Inspektor Werners mit dessen erlaubnis herausgegeben von C A S Hoffmann. 127) Olivenerz, Bergmannisches Journal 1, 369-398 Jameson R (1820) Olivenite, in A System of Mineralogy Volume II, Archibald Constable and Co. (Edinburgh) 331-346". </v>
      </c>
    </row>
    <row r="5819" spans="1:5" x14ac:dyDescent="0.25">
      <c r="A5819" t="s">
        <v>3107</v>
      </c>
      <c r="B5819" t="s">
        <v>4</v>
      </c>
      <c r="C5819">
        <v>614</v>
      </c>
      <c r="D5819"/>
      <c r="E5819" s="1" t="str">
        <f t="shared" si="925"/>
        <v xml:space="preserve">gcmin:olivenite  gcmin:localitycount  614. </v>
      </c>
    </row>
    <row r="5820" spans="1:5" ht="30" x14ac:dyDescent="0.25">
      <c r="A5820" s="1" t="s">
        <v>3107</v>
      </c>
      <c r="B5820" s="1" t="s">
        <v>584</v>
      </c>
      <c r="C5820" s="1" t="s">
        <v>804</v>
      </c>
      <c r="D5820" s="1" t="str">
        <f t="shared" ref="D5820:D5821" si="934">""""&amp;C5820&amp;""""</f>
        <v>"Andalusite"</v>
      </c>
      <c r="E5820" s="1" t="str">
        <f t="shared" si="925"/>
        <v xml:space="preserve">gcmin:olivenite  gcmin:structuralgroup  "Andalusite". </v>
      </c>
    </row>
    <row r="5821" spans="1:5" ht="30" x14ac:dyDescent="0.25">
      <c r="A5821" s="1" t="s">
        <v>3107</v>
      </c>
      <c r="B5821" s="1" t="s">
        <v>610</v>
      </c>
      <c r="C5821" s="1" t="s">
        <v>3111</v>
      </c>
      <c r="D5821" s="1" t="str">
        <f t="shared" si="934"/>
        <v>"olivenite"</v>
      </c>
      <c r="E5821" s="1" t="str">
        <f t="shared" si="925"/>
        <v xml:space="preserve">gcmin:olivenite  gcmin:fleischersgroup  "olivenite". </v>
      </c>
    </row>
    <row r="5822" spans="1:5" x14ac:dyDescent="0.25">
      <c r="A5822" t="s">
        <v>3107</v>
      </c>
      <c r="B5822" t="s">
        <v>7</v>
      </c>
      <c r="C5822" t="s">
        <v>3112</v>
      </c>
      <c r="D5822"/>
      <c r="E5822" s="1" t="str">
        <f t="shared" si="925"/>
        <v xml:space="preserve">gcmin:olivenite  skos:exactMatch  &lt;http://www.wikidata.org/entity/Q415831&gt;. </v>
      </c>
    </row>
    <row r="5823" spans="1:5" x14ac:dyDescent="0.25">
      <c r="A5823" t="s">
        <v>3107</v>
      </c>
      <c r="B5823" t="s">
        <v>13</v>
      </c>
      <c r="C5823" t="s">
        <v>77</v>
      </c>
      <c r="D5823"/>
      <c r="E5823" s="1" t="str">
        <f t="shared" si="925"/>
        <v xml:space="preserve">gcmin:olivenite  skos:inScheme  gcmin:conceptScheme. </v>
      </c>
    </row>
    <row r="5824" spans="1:5" ht="30" x14ac:dyDescent="0.25">
      <c r="A5824" s="1" t="s">
        <v>3107</v>
      </c>
      <c r="B5824" s="1" t="s">
        <v>17</v>
      </c>
      <c r="C5824" s="1" t="s">
        <v>3113</v>
      </c>
      <c r="D5824" s="1" t="str">
        <f t="shared" ref="D5824:D5828" si="935">""""&amp;C5824&amp;""""</f>
        <v>"Olivenite"</v>
      </c>
      <c r="E5824" s="1" t="str">
        <f t="shared" si="925"/>
        <v xml:space="preserve">gcmin:olivenite  skos:prefLabel  "Olivenite". </v>
      </c>
    </row>
    <row r="5825" spans="1:5" ht="30" x14ac:dyDescent="0.25">
      <c r="A5825" s="1" t="s">
        <v>3107</v>
      </c>
      <c r="B5825" s="1" t="s">
        <v>588</v>
      </c>
      <c r="C5825" s="1" t="s">
        <v>3114</v>
      </c>
      <c r="D5825" s="1" t="str">
        <f t="shared" si="935"/>
        <v>"Cu | As | O | H"</v>
      </c>
      <c r="E5825" s="1" t="str">
        <f t="shared" si="925"/>
        <v xml:space="preserve">gcmin:olivenite  gcmin:chemistryelements  "Cu | As | O | H". </v>
      </c>
    </row>
    <row r="5826" spans="1:5" ht="30" x14ac:dyDescent="0.25">
      <c r="A5826" s="1" t="s">
        <v>3107</v>
      </c>
      <c r="B5826" s="1" t="s">
        <v>577</v>
      </c>
      <c r="C5826" s="1" t="s">
        <v>3115</v>
      </c>
      <c r="D5826" s="1" t="str">
        <f t="shared" si="935"/>
        <v>"http://www.webmineral.com/data/Olivenite.shtml"</v>
      </c>
      <c r="E5826" s="1" t="str">
        <f t="shared" si="925"/>
        <v xml:space="preserve">gcmin:olivenite  gcmin:webmineralurl  "http://www.webmineral.com/data/Olivenite.shtml". </v>
      </c>
    </row>
    <row r="5827" spans="1:5" ht="30" x14ac:dyDescent="0.25">
      <c r="A5827" s="1" t="s">
        <v>3107</v>
      </c>
      <c r="B5827" s="1" t="s">
        <v>575</v>
      </c>
      <c r="C5827" s="1" t="s">
        <v>3116</v>
      </c>
      <c r="D5827" s="1" t="str">
        <f t="shared" si="935"/>
        <v>"08.BB.30"</v>
      </c>
      <c r="E5827" s="1" t="str">
        <f t="shared" ref="E5827:E5890" si="936">A5827 &amp; "  " &amp; B5827 &amp; "  " &amp; IF(ISBLANK(D5827),C5827, D5827) &amp; ". "</f>
        <v xml:space="preserve">gcmin:olivenite  gcmin:strunzcodeV10  "08.BB.30". </v>
      </c>
    </row>
    <row r="5828" spans="1:5" ht="30" x14ac:dyDescent="0.25">
      <c r="A5828" s="1" t="s">
        <v>3107</v>
      </c>
      <c r="B5828" s="1" t="s">
        <v>604</v>
      </c>
      <c r="C5828" s="1" t="s">
        <v>4807</v>
      </c>
      <c r="D5828" s="1" t="str">
        <f t="shared" si="935"/>
        <v>"Phosphate, etc. with additional anions, without H2O, With only medium-sized cations, (OH, etc.):RO4 about 1:1"</v>
      </c>
      <c r="E5828" s="1" t="str">
        <f t="shared" si="936"/>
        <v xml:space="preserve">gcmin:olivenite  gcmin:strunzlabel  "Phosphate, etc. with additional anions, without H2O, With only medium-sized cations, (OH, etc.):RO4 about 1:1". </v>
      </c>
    </row>
    <row r="5829" spans="1:5" x14ac:dyDescent="0.25">
      <c r="A5829" t="s">
        <v>3107</v>
      </c>
      <c r="B5829" t="s">
        <v>7</v>
      </c>
      <c r="C5829" t="s">
        <v>3117</v>
      </c>
      <c r="D5829"/>
      <c r="E5829" s="1" t="str">
        <f t="shared" si="936"/>
        <v xml:space="preserve">gcmin:olivenite  skos:exactMatch  &lt;https://www.mindat.org/1:1:2981:6&gt;. </v>
      </c>
    </row>
    <row r="5830" spans="1:5" ht="30" x14ac:dyDescent="0.25">
      <c r="A5830" s="1" t="s">
        <v>3107</v>
      </c>
      <c r="B5830" s="1" t="s">
        <v>590</v>
      </c>
      <c r="C5830" s="1" t="s">
        <v>675</v>
      </c>
      <c r="D5830" s="1" t="str">
        <f t="shared" ref="D5830:D5838" si="937">""""&amp;C5830&amp;""""</f>
        <v>"Grandfathered|Approved"</v>
      </c>
      <c r="E5830" s="1" t="str">
        <f t="shared" si="936"/>
        <v xml:space="preserve">gcmin:olivenite  gcmin:imastatus  "Grandfathered|Approved". </v>
      </c>
    </row>
    <row r="5831" spans="1:5" ht="30" x14ac:dyDescent="0.25">
      <c r="A5831" s="1" t="s">
        <v>3107</v>
      </c>
      <c r="B5831" s="1" t="s">
        <v>26</v>
      </c>
      <c r="C5831" s="1" t="s">
        <v>3118</v>
      </c>
      <c r="D5831" s="1" t="str">
        <f t="shared" si="937"/>
        <v>"http://www.mindat.org/min-2981.html"</v>
      </c>
      <c r="E5831" s="1" t="str">
        <f t="shared" si="936"/>
        <v xml:space="preserve">gcmin:olivenite  gcmin:mindaturl  "http://www.mindat.org/min-2981.html". </v>
      </c>
    </row>
    <row r="5832" spans="1:5" ht="30" x14ac:dyDescent="0.25">
      <c r="A5832" s="1" t="s">
        <v>3107</v>
      </c>
      <c r="B5832" s="1" t="s">
        <v>579</v>
      </c>
      <c r="C5832" s="1" t="s">
        <v>2814</v>
      </c>
      <c r="D5832" s="1" t="str">
        <f t="shared" si="937"/>
        <v>"monoclinic, orthorhombic"</v>
      </c>
      <c r="E5832" s="1" t="str">
        <f t="shared" si="936"/>
        <v xml:space="preserve">gcmin:olivenite  gcmin:crystalsystem  "monoclinic, orthorhombic". </v>
      </c>
    </row>
    <row r="5833" spans="1:5" ht="30" x14ac:dyDescent="0.25">
      <c r="A5833" s="1" t="s">
        <v>3107</v>
      </c>
      <c r="B5833" s="1" t="s">
        <v>598</v>
      </c>
      <c r="C5833" s="1" t="s">
        <v>3119</v>
      </c>
      <c r="D5833" s="1" t="str">
        <f t="shared" si="937"/>
        <v>"Cu&lt;sup&gt;2+&lt;/sup&gt;&lt;sub&gt;2&lt;/sub&gt;As&lt;sup&gt;5+&lt;/sup&gt;O&lt;sub&gt;4&lt;/sub&gt;(OH)"</v>
      </c>
      <c r="E5833" s="1" t="str">
        <f t="shared" si="936"/>
        <v xml:space="preserve">gcmin:olivenite  gcmin:rruffchemistry  "Cu&lt;sup&gt;2+&lt;/sup&gt;&lt;sub&gt;2&lt;/sub&gt;As&lt;sup&gt;5+&lt;/sup&gt;O&lt;sub&gt;4&lt;/sub&gt;(OH)". </v>
      </c>
    </row>
    <row r="5834" spans="1:5" ht="30" x14ac:dyDescent="0.25">
      <c r="A5834" s="1" t="s">
        <v>3107</v>
      </c>
      <c r="B5834" s="1" t="s">
        <v>587</v>
      </c>
      <c r="C5834" s="1" t="s">
        <v>3113</v>
      </c>
      <c r="D5834" s="1" t="str">
        <f t="shared" si="937"/>
        <v>"Olivenite"</v>
      </c>
      <c r="E5834" s="1" t="str">
        <f t="shared" si="936"/>
        <v xml:space="preserve">gcmin:olivenite  gcmin:rruffnameplain  "Olivenite". </v>
      </c>
    </row>
    <row r="5835" spans="1:5" ht="30" x14ac:dyDescent="0.25">
      <c r="A5835" s="1" t="s">
        <v>3107</v>
      </c>
      <c r="B5835" s="1" t="s">
        <v>21</v>
      </c>
      <c r="C5835" s="1" t="s">
        <v>3120</v>
      </c>
      <c r="D5835" s="1" t="str">
        <f t="shared" si="937"/>
        <v>"min-2981"</v>
      </c>
      <c r="E5835" s="1" t="str">
        <f t="shared" si="936"/>
        <v xml:space="preserve">gcmin:olivenite  gcmin:mindatid  "min-2981". </v>
      </c>
    </row>
    <row r="5836" spans="1:5" ht="30" x14ac:dyDescent="0.25">
      <c r="A5836" s="1" t="s">
        <v>3107</v>
      </c>
      <c r="B5836" s="1" t="s">
        <v>15</v>
      </c>
      <c r="C5836" s="1" t="s">
        <v>3113</v>
      </c>
      <c r="D5836" s="1" t="str">
        <f t="shared" si="937"/>
        <v>"Olivenite"</v>
      </c>
      <c r="E5836" s="1" t="str">
        <f t="shared" si="936"/>
        <v xml:space="preserve">gcmin:olivenite  rdfs:label  "Olivenite". </v>
      </c>
    </row>
    <row r="5837" spans="1:5" ht="30" x14ac:dyDescent="0.25">
      <c r="A5837" s="1" t="s">
        <v>3107</v>
      </c>
      <c r="B5837" s="1" t="s">
        <v>581</v>
      </c>
      <c r="C5837" s="1" t="s">
        <v>3121</v>
      </c>
      <c r="D5837" s="1" t="str">
        <f t="shared" si="937"/>
        <v>"R040181 | R050532"</v>
      </c>
      <c r="E5837" s="1" t="str">
        <f t="shared" si="936"/>
        <v xml:space="preserve">gcmin:olivenite  gcmin:rruffids  "R040181 | R050532". </v>
      </c>
    </row>
    <row r="5838" spans="1:5" ht="30" x14ac:dyDescent="0.25">
      <c r="A5838" s="1" t="s">
        <v>3107</v>
      </c>
      <c r="B5838" s="1" t="s">
        <v>116</v>
      </c>
      <c r="C5838" s="1" t="s">
        <v>3122</v>
      </c>
      <c r="D5838" s="1" t="str">
        <f t="shared" si="937"/>
        <v>"Cu&lt;sub&gt;2&lt;/sub&gt;(AsO&lt;sub&gt;4&lt;/sub&gt;)(OH)"</v>
      </c>
      <c r="E5838" s="1" t="str">
        <f t="shared" si="936"/>
        <v xml:space="preserve">gcmin:olivenite  gcmin:imachemistry  "Cu&lt;sub&gt;2&lt;/sub&gt;(AsO&lt;sub&gt;4&lt;/sub&gt;)(OH)". </v>
      </c>
    </row>
    <row r="5839" spans="1:5" ht="30" x14ac:dyDescent="0.25">
      <c r="A5839" t="s">
        <v>3107</v>
      </c>
      <c r="B5839" t="s">
        <v>23</v>
      </c>
      <c r="C5839" t="s">
        <v>277</v>
      </c>
      <c r="D5839"/>
      <c r="E5839" s="1" t="str">
        <f t="shared" si="936"/>
        <v xml:space="preserve">gcmin:olivenite  skos:broader  &lt;https://w3id.org/geochem/1.0/mingroup/32261&gt;. </v>
      </c>
    </row>
    <row r="5840" spans="1:5" ht="30" x14ac:dyDescent="0.25">
      <c r="A5840" s="1" t="s">
        <v>3107</v>
      </c>
      <c r="B5840" s="1" t="s">
        <v>601</v>
      </c>
      <c r="C5840" s="1" t="s">
        <v>3113</v>
      </c>
      <c r="D5840" s="1" t="str">
        <f t="shared" ref="D5840:D5841" si="938">""""&amp;C5840&amp;""""</f>
        <v>"Olivenite"</v>
      </c>
      <c r="E5840" s="1" t="str">
        <f t="shared" si="936"/>
        <v xml:space="preserve">gcmin:olivenite  gcmin:rruffnamehtml  "Olivenite". </v>
      </c>
    </row>
    <row r="5841" spans="1:5" ht="30" x14ac:dyDescent="0.25">
      <c r="A5841" s="1" t="s">
        <v>3123</v>
      </c>
      <c r="B5841" s="1" t="s">
        <v>116</v>
      </c>
      <c r="C5841" s="1" t="s">
        <v>3124</v>
      </c>
      <c r="D5841" s="1" t="str">
        <f t="shared" si="938"/>
        <v>"SiO&lt;sub&gt;2&lt;/sub&gt;?&lt;i&gt;n&lt;/i&gt;H&lt;sub&gt;2&lt;/sub&gt;O"</v>
      </c>
      <c r="E5841" s="1" t="str">
        <f t="shared" si="936"/>
        <v xml:space="preserve">gcmin:opal  gcmin:imachemistry  "SiO&lt;sub&gt;2&lt;/sub&gt;?&lt;i&gt;n&lt;/i&gt;H&lt;sub&gt;2&lt;/sub&gt;O". </v>
      </c>
    </row>
    <row r="5842" spans="1:5" x14ac:dyDescent="0.25">
      <c r="A5842" t="s">
        <v>3123</v>
      </c>
      <c r="B5842" t="s">
        <v>23</v>
      </c>
      <c r="C5842" t="s">
        <v>1837</v>
      </c>
      <c r="D5842"/>
      <c r="E5842" s="1" t="str">
        <f t="shared" si="936"/>
        <v xml:space="preserve">gcmin:opal  skos:broader  strunz:s04_DA. </v>
      </c>
    </row>
    <row r="5843" spans="1:5" x14ac:dyDescent="0.25">
      <c r="A5843" t="s">
        <v>3123</v>
      </c>
      <c r="B5843" t="s">
        <v>4</v>
      </c>
      <c r="C5843">
        <v>3728</v>
      </c>
      <c r="D5843"/>
      <c r="E5843" s="1" t="str">
        <f t="shared" si="936"/>
        <v xml:space="preserve">gcmin:opal  gcmin:localitycount  3728. </v>
      </c>
    </row>
    <row r="5844" spans="1:5" ht="30" x14ac:dyDescent="0.25">
      <c r="A5844" s="1" t="s">
        <v>3123</v>
      </c>
      <c r="B5844" s="1" t="s">
        <v>575</v>
      </c>
      <c r="C5844" s="1" t="s">
        <v>3125</v>
      </c>
      <c r="D5844" s="1" t="str">
        <f>""""&amp;C5844&amp;""""</f>
        <v>"04.DA.10"</v>
      </c>
      <c r="E5844" s="1" t="str">
        <f t="shared" si="936"/>
        <v xml:space="preserve">gcmin:opal  gcmin:strunzcodeV10  "04.DA.10". </v>
      </c>
    </row>
    <row r="5845" spans="1:5" x14ac:dyDescent="0.25">
      <c r="A5845" t="s">
        <v>3123</v>
      </c>
      <c r="B5845" t="s">
        <v>13</v>
      </c>
      <c r="C5845" t="s">
        <v>77</v>
      </c>
      <c r="D5845"/>
      <c r="E5845" s="1" t="str">
        <f t="shared" si="936"/>
        <v xml:space="preserve">gcmin:opal  skos:inScheme  gcmin:conceptScheme. </v>
      </c>
    </row>
    <row r="5846" spans="1:5" ht="30" x14ac:dyDescent="0.25">
      <c r="A5846" s="1" t="s">
        <v>3123</v>
      </c>
      <c r="B5846" s="1" t="s">
        <v>579</v>
      </c>
      <c r="C5846" s="1" t="s">
        <v>3126</v>
      </c>
      <c r="D5846" s="1" t="str">
        <f t="shared" ref="D5846:D5847" si="939">""""&amp;C5846&amp;""""</f>
        <v>"hexagonal, tetragonal, amorphous"</v>
      </c>
      <c r="E5846" s="1" t="str">
        <f t="shared" si="936"/>
        <v xml:space="preserve">gcmin:opal  gcmin:crystalsystem  "hexagonal, tetragonal, amorphous". </v>
      </c>
    </row>
    <row r="5847" spans="1:5" ht="210" x14ac:dyDescent="0.25">
      <c r="A5847" s="1" t="s">
        <v>3123</v>
      </c>
      <c r="B5847" s="1" t="s">
        <v>593</v>
      </c>
      <c r="C5847" s="1" t="s">
        <v>3127</v>
      </c>
      <c r="D5847" s="1" t="str">
        <f t="shared" si="939"/>
        <v>"Mineral name has been known since antiquity and predates any formal descriptive publication.  from mindat: Although it is still (2007) regarded as a valid mineral species for historical reasons, opal is not a true mineral in the accepted sense of the word as it is either composed of cristobalite and/or tridymite or composed of amorphous silica.  Opal is classified into four types: 1) Opal-CT: contains cristobalite-tridymite; 2) Opal-C: contains cristobalite; 3) Opal-AG: amorphous (Amorphous-Gel) (closely packed amorphous silica spheres form a diffraction grating to create precious opal); 4) Opal-AN: amorphous (Amorphous-Network (found as hyalite).  Transitions between opal-AG, opal-CT, and opal-C are common."</v>
      </c>
      <c r="E5847" s="1" t="str">
        <f t="shared" si="936"/>
        <v xml:space="preserve">gcmin:opal  gcmin:statusnotes  "Mineral name has been known since antiquity and predates any formal descriptive publication.  from mindat: Although it is still (2007) regarded as a valid mineral species for historical reasons, opal is not a true mineral in the accepted sense of the word as it is either composed of cristobalite and/or tridymite or composed of amorphous silica.  Opal is classified into four types: 1) Opal-CT: contains cristobalite-tridymite; 2) Opal-C: contains cristobalite; 3) Opal-AG: amorphous (Amorphous-Gel) (closely packed amorphous silica spheres form a diffraction grating to create precious opal); 4) Opal-AN: amorphous (Amorphous-Network (found as hyalite).  Transitions between opal-AG, opal-CT, and opal-C are common.". </v>
      </c>
    </row>
    <row r="5848" spans="1:5" x14ac:dyDescent="0.25">
      <c r="A5848" t="s">
        <v>3123</v>
      </c>
      <c r="B5848" t="s">
        <v>7</v>
      </c>
      <c r="C5848" t="s">
        <v>3128</v>
      </c>
      <c r="D5848"/>
      <c r="E5848" s="1" t="str">
        <f t="shared" si="936"/>
        <v xml:space="preserve">gcmin:opal  skos:exactMatch  &lt;https://www.mindat.org/1:1:3004:1&gt;. </v>
      </c>
    </row>
    <row r="5849" spans="1:5" ht="30" x14ac:dyDescent="0.25">
      <c r="A5849" s="1" t="s">
        <v>3123</v>
      </c>
      <c r="B5849" s="1" t="s">
        <v>588</v>
      </c>
      <c r="C5849" s="1" t="s">
        <v>3129</v>
      </c>
      <c r="D5849" s="1" t="str">
        <f t="shared" ref="D5849:D5852" si="940">""""&amp;C5849&amp;""""</f>
        <v>"Si | O | H"</v>
      </c>
      <c r="E5849" s="1" t="str">
        <f t="shared" si="936"/>
        <v xml:space="preserve">gcmin:opal  gcmin:chemistryelements  "Si | O | H". </v>
      </c>
    </row>
    <row r="5850" spans="1:5" ht="30" x14ac:dyDescent="0.25">
      <c r="A5850" s="1" t="s">
        <v>3123</v>
      </c>
      <c r="B5850" s="1" t="s">
        <v>598</v>
      </c>
      <c r="C5850" s="1" t="s">
        <v>3124</v>
      </c>
      <c r="D5850" s="1" t="str">
        <f t="shared" si="940"/>
        <v>"SiO&lt;sub&gt;2&lt;/sub&gt;?&lt;i&gt;n&lt;/i&gt;H&lt;sub&gt;2&lt;/sub&gt;O"</v>
      </c>
      <c r="E5850" s="1" t="str">
        <f t="shared" si="936"/>
        <v xml:space="preserve">gcmin:opal  gcmin:rruffchemistry  "SiO&lt;sub&gt;2&lt;/sub&gt;?&lt;i&gt;n&lt;/i&gt;H&lt;sub&gt;2&lt;/sub&gt;O". </v>
      </c>
    </row>
    <row r="5851" spans="1:5" ht="30" x14ac:dyDescent="0.25">
      <c r="A5851" s="1" t="s">
        <v>3123</v>
      </c>
      <c r="B5851" s="1" t="s">
        <v>587</v>
      </c>
      <c r="C5851" s="1" t="s">
        <v>3130</v>
      </c>
      <c r="D5851" s="1" t="str">
        <f t="shared" si="940"/>
        <v>"Opal"</v>
      </c>
      <c r="E5851" s="1" t="str">
        <f t="shared" si="936"/>
        <v xml:space="preserve">gcmin:opal  gcmin:rruffnameplain  "Opal". </v>
      </c>
    </row>
    <row r="5852" spans="1:5" ht="30" x14ac:dyDescent="0.25">
      <c r="A5852" s="1" t="s">
        <v>3123</v>
      </c>
      <c r="B5852" s="1" t="s">
        <v>577</v>
      </c>
      <c r="C5852" s="1" t="s">
        <v>3131</v>
      </c>
      <c r="D5852" s="1" t="str">
        <f t="shared" si="940"/>
        <v>"http://www.webmineral.com/data/Opal.shtml"</v>
      </c>
      <c r="E5852" s="1" t="str">
        <f t="shared" si="936"/>
        <v xml:space="preserve">gcmin:opal  gcmin:webmineralurl  "http://www.webmineral.com/data/Opal.shtml". </v>
      </c>
    </row>
    <row r="5853" spans="1:5" x14ac:dyDescent="0.25">
      <c r="A5853" t="s">
        <v>3123</v>
      </c>
      <c r="B5853" t="s">
        <v>7</v>
      </c>
      <c r="C5853" t="s">
        <v>3132</v>
      </c>
      <c r="D5853"/>
      <c r="E5853" s="1" t="str">
        <f t="shared" si="936"/>
        <v xml:space="preserve">gcmin:opal  skos:exactMatch  gsqmin:opal. </v>
      </c>
    </row>
    <row r="5854" spans="1:5" x14ac:dyDescent="0.25">
      <c r="A5854" t="s">
        <v>3123</v>
      </c>
      <c r="B5854" t="s">
        <v>11</v>
      </c>
      <c r="C5854" t="s">
        <v>12</v>
      </c>
      <c r="D5854"/>
      <c r="E5854" s="1" t="str">
        <f t="shared" si="936"/>
        <v xml:space="preserve">gcmin:opal  rdf:type  skos:Concept. </v>
      </c>
    </row>
    <row r="5855" spans="1:5" x14ac:dyDescent="0.25">
      <c r="A5855" t="s">
        <v>3123</v>
      </c>
      <c r="B5855" t="s">
        <v>7</v>
      </c>
      <c r="C5855" t="s">
        <v>3133</v>
      </c>
      <c r="D5855"/>
      <c r="E5855" s="1" t="str">
        <f t="shared" si="936"/>
        <v xml:space="preserve">gcmin:opal  skos:exactMatch  &lt;http://www.wikidata.org/entity/Q171058&gt;. </v>
      </c>
    </row>
    <row r="5856" spans="1:5" ht="30" x14ac:dyDescent="0.25">
      <c r="A5856" s="1" t="s">
        <v>3123</v>
      </c>
      <c r="B5856" s="1" t="s">
        <v>604</v>
      </c>
      <c r="C5856" s="1" t="s">
        <v>1832</v>
      </c>
      <c r="D5856" s="1" t="str">
        <f t="shared" ref="D5856:D5865" si="941">""""&amp;C5856&amp;""""</f>
        <v>"Oxide, Metal: Oxygen = 1:2 and similar, With small cations: Silica family"</v>
      </c>
      <c r="E5856" s="1" t="str">
        <f t="shared" si="936"/>
        <v xml:space="preserve">gcmin:opal  gcmin:strunzlabel  "Oxide, Metal: Oxygen = 1:2 and similar, With small cations: Silica family". </v>
      </c>
    </row>
    <row r="5857" spans="1:5" ht="30" x14ac:dyDescent="0.25">
      <c r="A5857" s="1" t="s">
        <v>3123</v>
      </c>
      <c r="B5857" s="1" t="s">
        <v>586</v>
      </c>
      <c r="C5857" s="1" t="s">
        <v>700</v>
      </c>
      <c r="D5857" s="1" t="str">
        <f t="shared" si="941"/>
        <v>"old"</v>
      </c>
      <c r="E5857" s="1" t="str">
        <f t="shared" si="936"/>
        <v xml:space="preserve">gcmin:opal  gcmin:wikipediadate  "old". </v>
      </c>
    </row>
    <row r="5858" spans="1:5" ht="30" x14ac:dyDescent="0.25">
      <c r="A5858" s="1" t="s">
        <v>3123</v>
      </c>
      <c r="B5858" s="1" t="s">
        <v>21</v>
      </c>
      <c r="C5858" s="1" t="s">
        <v>3134</v>
      </c>
      <c r="D5858" s="1" t="str">
        <f t="shared" si="941"/>
        <v>"min-3004"</v>
      </c>
      <c r="E5858" s="1" t="str">
        <f t="shared" si="936"/>
        <v xml:space="preserve">gcmin:opal  gcmin:mindatid  "min-3004". </v>
      </c>
    </row>
    <row r="5859" spans="1:5" ht="30" x14ac:dyDescent="0.25">
      <c r="A5859" s="1" t="s">
        <v>3123</v>
      </c>
      <c r="B5859" s="1" t="s">
        <v>26</v>
      </c>
      <c r="C5859" s="1" t="s">
        <v>3135</v>
      </c>
      <c r="D5859" s="1" t="str">
        <f t="shared" si="941"/>
        <v>"http://www.mindat.org/min-3004.html"</v>
      </c>
      <c r="E5859" s="1" t="str">
        <f t="shared" si="936"/>
        <v xml:space="preserve">gcmin:opal  gcmin:mindaturl  "http://www.mindat.org/min-3004.html". </v>
      </c>
    </row>
    <row r="5860" spans="1:5" x14ac:dyDescent="0.25">
      <c r="A5860" s="1" t="s">
        <v>3123</v>
      </c>
      <c r="B5860" s="1" t="s">
        <v>15</v>
      </c>
      <c r="C5860" s="1" t="s">
        <v>3130</v>
      </c>
      <c r="D5860" s="1" t="str">
        <f t="shared" si="941"/>
        <v>"Opal"</v>
      </c>
      <c r="E5860" s="1" t="str">
        <f t="shared" si="936"/>
        <v xml:space="preserve">gcmin:opal  rdfs:label  "Opal". </v>
      </c>
    </row>
    <row r="5861" spans="1:5" ht="30" x14ac:dyDescent="0.25">
      <c r="A5861" s="1" t="s">
        <v>3123</v>
      </c>
      <c r="B5861" s="1" t="s">
        <v>601</v>
      </c>
      <c r="C5861" s="1" t="s">
        <v>3130</v>
      </c>
      <c r="D5861" s="1" t="str">
        <f t="shared" si="941"/>
        <v>"Opal"</v>
      </c>
      <c r="E5861" s="1" t="str">
        <f t="shared" si="936"/>
        <v xml:space="preserve">gcmin:opal  gcmin:rruffnamehtml  "Opal". </v>
      </c>
    </row>
    <row r="5862" spans="1:5" ht="30" x14ac:dyDescent="0.25">
      <c r="A5862" s="1" t="s">
        <v>3123</v>
      </c>
      <c r="B5862" s="1" t="s">
        <v>581</v>
      </c>
      <c r="C5862" s="1" t="s">
        <v>3136</v>
      </c>
      <c r="D5862" s="1" t="str">
        <f t="shared" si="941"/>
        <v>"R060652 | R060653 | R060651 | R060650 | R070627 | RS727858 | RS941917 | R100149 | R110107"</v>
      </c>
      <c r="E5862" s="1" t="str">
        <f t="shared" si="936"/>
        <v xml:space="preserve">gcmin:opal  gcmin:rruffids  "R060652 | R060653 | R060651 | R060650 | R070627 | RS727858 | RS941917 | R100149 | R110107". </v>
      </c>
    </row>
    <row r="5863" spans="1:5" ht="30" x14ac:dyDescent="0.25">
      <c r="A5863" s="1" t="s">
        <v>3123</v>
      </c>
      <c r="B5863" s="1" t="s">
        <v>584</v>
      </c>
      <c r="C5863" s="1" t="s">
        <v>3137</v>
      </c>
      <c r="D5863" s="1" t="str">
        <f t="shared" si="941"/>
        <v>"Amorphous"</v>
      </c>
      <c r="E5863" s="1" t="str">
        <f t="shared" si="936"/>
        <v xml:space="preserve">gcmin:opal  gcmin:structuralgroup  "Amorphous". </v>
      </c>
    </row>
    <row r="5864" spans="1:5" ht="30" x14ac:dyDescent="0.25">
      <c r="A5864" s="1" t="s">
        <v>3123</v>
      </c>
      <c r="B5864" s="1" t="s">
        <v>590</v>
      </c>
      <c r="C5864" s="1" t="s">
        <v>675</v>
      </c>
      <c r="D5864" s="1" t="str">
        <f t="shared" si="941"/>
        <v>"Grandfathered|Approved"</v>
      </c>
      <c r="E5864" s="1" t="str">
        <f t="shared" si="936"/>
        <v xml:space="preserve">gcmin:opal  gcmin:imastatus  "Grandfathered|Approved". </v>
      </c>
    </row>
    <row r="5865" spans="1:5" x14ac:dyDescent="0.25">
      <c r="A5865" s="1" t="s">
        <v>3123</v>
      </c>
      <c r="B5865" s="1" t="s">
        <v>17</v>
      </c>
      <c r="C5865" s="1" t="s">
        <v>3130</v>
      </c>
      <c r="D5865" s="1" t="str">
        <f t="shared" si="941"/>
        <v>"Opal"</v>
      </c>
      <c r="E5865" s="1" t="str">
        <f t="shared" si="936"/>
        <v xml:space="preserve">gcmin:opal  skos:prefLabel  "Opal". </v>
      </c>
    </row>
    <row r="5866" spans="1:5" x14ac:dyDescent="0.25">
      <c r="A5866" t="s">
        <v>3138</v>
      </c>
      <c r="B5866" t="s">
        <v>7</v>
      </c>
      <c r="C5866" t="s">
        <v>3139</v>
      </c>
      <c r="D5866"/>
      <c r="E5866" s="1" t="str">
        <f t="shared" si="936"/>
        <v xml:space="preserve">gcmin:orpiment  skos:exactMatch  gsqmin:orpiment. </v>
      </c>
    </row>
    <row r="5867" spans="1:5" x14ac:dyDescent="0.25">
      <c r="A5867" t="s">
        <v>3138</v>
      </c>
      <c r="B5867" t="s">
        <v>13</v>
      </c>
      <c r="C5867" t="s">
        <v>77</v>
      </c>
      <c r="D5867"/>
      <c r="E5867" s="1" t="str">
        <f t="shared" si="936"/>
        <v xml:space="preserve">gcmin:orpiment  skos:inScheme  gcmin:conceptScheme. </v>
      </c>
    </row>
    <row r="5868" spans="1:5" ht="30" x14ac:dyDescent="0.25">
      <c r="A5868" s="1" t="s">
        <v>3138</v>
      </c>
      <c r="B5868" s="1" t="s">
        <v>577</v>
      </c>
      <c r="C5868" s="1" t="s">
        <v>3140</v>
      </c>
      <c r="D5868" s="1" t="str">
        <f t="shared" ref="D5868:D5870" si="942">""""&amp;C5868&amp;""""</f>
        <v>"http://www.webmineral.com/data/Orpiment.shtml"</v>
      </c>
      <c r="E5868" s="1" t="str">
        <f t="shared" si="936"/>
        <v xml:space="preserve">gcmin:orpiment  gcmin:webmineralurl  "http://www.webmineral.com/data/Orpiment.shtml". </v>
      </c>
    </row>
    <row r="5869" spans="1:5" ht="30" x14ac:dyDescent="0.25">
      <c r="A5869" s="1" t="s">
        <v>3138</v>
      </c>
      <c r="B5869" s="1" t="s">
        <v>584</v>
      </c>
      <c r="C5869" s="1" t="s">
        <v>3141</v>
      </c>
      <c r="D5869" s="1" t="str">
        <f t="shared" si="942"/>
        <v>"Orpiment"</v>
      </c>
      <c r="E5869" s="1" t="str">
        <f t="shared" si="936"/>
        <v xml:space="preserve">gcmin:orpiment  gcmin:structuralgroup  "Orpiment". </v>
      </c>
    </row>
    <row r="5870" spans="1:5" ht="30" x14ac:dyDescent="0.25">
      <c r="A5870" s="1" t="s">
        <v>3138</v>
      </c>
      <c r="B5870" s="1" t="s">
        <v>588</v>
      </c>
      <c r="C5870" s="1" t="s">
        <v>3142</v>
      </c>
      <c r="D5870" s="1" t="str">
        <f t="shared" si="942"/>
        <v>"As | S"</v>
      </c>
      <c r="E5870" s="1" t="str">
        <f t="shared" si="936"/>
        <v xml:space="preserve">gcmin:orpiment  gcmin:chemistryelements  "As | S". </v>
      </c>
    </row>
    <row r="5871" spans="1:5" x14ac:dyDescent="0.25">
      <c r="A5871" t="s">
        <v>3138</v>
      </c>
      <c r="B5871" t="s">
        <v>23</v>
      </c>
      <c r="C5871" t="s">
        <v>3143</v>
      </c>
      <c r="D5871"/>
      <c r="E5871" s="1" t="str">
        <f t="shared" si="936"/>
        <v xml:space="preserve">gcmin:orpiment  skos:broader  strunz:s02_FA. </v>
      </c>
    </row>
    <row r="5872" spans="1:5" ht="30" x14ac:dyDescent="0.25">
      <c r="A5872" s="1" t="s">
        <v>3138</v>
      </c>
      <c r="B5872" s="1" t="s">
        <v>587</v>
      </c>
      <c r="C5872" s="1" t="s">
        <v>3141</v>
      </c>
      <c r="D5872" s="1" t="str">
        <f t="shared" ref="D5872:D5876" si="943">""""&amp;C5872&amp;""""</f>
        <v>"Orpiment"</v>
      </c>
      <c r="E5872" s="1" t="str">
        <f t="shared" si="936"/>
        <v xml:space="preserve">gcmin:orpiment  gcmin:rruffnameplain  "Orpiment". </v>
      </c>
    </row>
    <row r="5873" spans="1:5" ht="30" x14ac:dyDescent="0.25">
      <c r="A5873" s="1" t="s">
        <v>3138</v>
      </c>
      <c r="B5873" s="1" t="s">
        <v>21</v>
      </c>
      <c r="C5873" s="1" t="s">
        <v>3144</v>
      </c>
      <c r="D5873" s="1" t="str">
        <f t="shared" si="943"/>
        <v>"min-3021"</v>
      </c>
      <c r="E5873" s="1" t="str">
        <f t="shared" si="936"/>
        <v xml:space="preserve">gcmin:orpiment  gcmin:mindatid  "min-3021". </v>
      </c>
    </row>
    <row r="5874" spans="1:5" ht="30" x14ac:dyDescent="0.25">
      <c r="A5874" s="1" t="s">
        <v>3138</v>
      </c>
      <c r="B5874" s="1" t="s">
        <v>604</v>
      </c>
      <c r="C5874" s="1" t="s">
        <v>3145</v>
      </c>
      <c r="D5874" s="1" t="str">
        <f t="shared" si="943"/>
        <v>"Other sulfide with As, (Sb), S"</v>
      </c>
      <c r="E5874" s="1" t="str">
        <f t="shared" si="936"/>
        <v xml:space="preserve">gcmin:orpiment  gcmin:strunzlabel  "Other sulfide with As, (Sb), S". </v>
      </c>
    </row>
    <row r="5875" spans="1:5" ht="30" x14ac:dyDescent="0.25">
      <c r="A5875" s="1" t="s">
        <v>3138</v>
      </c>
      <c r="B5875" s="1" t="s">
        <v>15</v>
      </c>
      <c r="C5875" s="1" t="s">
        <v>3141</v>
      </c>
      <c r="D5875" s="1" t="str">
        <f t="shared" si="943"/>
        <v>"Orpiment"</v>
      </c>
      <c r="E5875" s="1" t="str">
        <f t="shared" si="936"/>
        <v xml:space="preserve">gcmin:orpiment  rdfs:label  "Orpiment". </v>
      </c>
    </row>
    <row r="5876" spans="1:5" ht="30" x14ac:dyDescent="0.25">
      <c r="A5876" s="1" t="s">
        <v>3138</v>
      </c>
      <c r="B5876" s="1" t="s">
        <v>593</v>
      </c>
      <c r="C5876" s="1" t="s">
        <v>2275</v>
      </c>
      <c r="D5876" s="1" t="str">
        <f t="shared" si="943"/>
        <v>"Mineral name has been known since antiquity and predates any formal descriptive publication"</v>
      </c>
      <c r="E5876" s="1" t="str">
        <f t="shared" si="936"/>
        <v xml:space="preserve">gcmin:orpiment  gcmin:statusnotes  "Mineral name has been known since antiquity and predates any formal descriptive publication". </v>
      </c>
    </row>
    <row r="5877" spans="1:5" x14ac:dyDescent="0.25">
      <c r="A5877" t="s">
        <v>3138</v>
      </c>
      <c r="B5877" t="s">
        <v>11</v>
      </c>
      <c r="C5877" t="s">
        <v>12</v>
      </c>
      <c r="D5877"/>
      <c r="E5877" s="1" t="str">
        <f t="shared" si="936"/>
        <v xml:space="preserve">gcmin:orpiment  rdf:type  skos:Concept. </v>
      </c>
    </row>
    <row r="5878" spans="1:5" ht="30" x14ac:dyDescent="0.25">
      <c r="A5878" s="1" t="s">
        <v>3138</v>
      </c>
      <c r="B5878" s="1" t="s">
        <v>116</v>
      </c>
      <c r="C5878" s="1" t="s">
        <v>3146</v>
      </c>
      <c r="D5878" s="1" t="str">
        <f t="shared" ref="D5878:D5886" si="944">""""&amp;C5878&amp;""""</f>
        <v>"As&lt;sub&gt;2&lt;/sub&gt;S&lt;sub&gt;3&lt;/sub&gt;"</v>
      </c>
      <c r="E5878" s="1" t="str">
        <f t="shared" si="936"/>
        <v xml:space="preserve">gcmin:orpiment  gcmin:imachemistry  "As&lt;sub&gt;2&lt;/sub&gt;S&lt;sub&gt;3&lt;/sub&gt;". </v>
      </c>
    </row>
    <row r="5879" spans="1:5" ht="45" x14ac:dyDescent="0.25">
      <c r="A5879" s="1" t="s">
        <v>3138</v>
      </c>
      <c r="B5879" s="1" t="s">
        <v>602</v>
      </c>
      <c r="C5879" s="1" t="s">
        <v>3147</v>
      </c>
      <c r="D5879" s="1" t="str">
        <f t="shared" si="944"/>
        <v>"https://www.handbookofmineralogy.org/pdfs/orpiment.pdf"</v>
      </c>
      <c r="E5879" s="1" t="str">
        <f t="shared" si="936"/>
        <v xml:space="preserve">gcmin:orpiment  gcmin:handbookofmineralogyurl  "https://www.handbookofmineralogy.org/pdfs/orpiment.pdf". </v>
      </c>
    </row>
    <row r="5880" spans="1:5" ht="30" x14ac:dyDescent="0.25">
      <c r="A5880" s="1" t="s">
        <v>3138</v>
      </c>
      <c r="B5880" s="1" t="s">
        <v>581</v>
      </c>
      <c r="C5880" s="1" t="s">
        <v>3148</v>
      </c>
      <c r="D5880" s="1" t="str">
        <f t="shared" si="944"/>
        <v>"R060105 | R060116"</v>
      </c>
      <c r="E5880" s="1" t="str">
        <f t="shared" si="936"/>
        <v xml:space="preserve">gcmin:orpiment  gcmin:rruffids  "R060105 | R060116". </v>
      </c>
    </row>
    <row r="5881" spans="1:5" ht="30" x14ac:dyDescent="0.25">
      <c r="A5881" s="1" t="s">
        <v>3138</v>
      </c>
      <c r="B5881" s="1" t="s">
        <v>586</v>
      </c>
      <c r="C5881" s="1">
        <v>1944</v>
      </c>
      <c r="D5881" s="1" t="str">
        <f t="shared" si="944"/>
        <v>"1944"</v>
      </c>
      <c r="E5881" s="1" t="str">
        <f t="shared" si="936"/>
        <v xml:space="preserve">gcmin:orpiment  gcmin:wikipediadate  "1944". </v>
      </c>
    </row>
    <row r="5882" spans="1:5" ht="30" x14ac:dyDescent="0.25">
      <c r="A5882" s="1" t="s">
        <v>3138</v>
      </c>
      <c r="B5882" s="1" t="s">
        <v>601</v>
      </c>
      <c r="C5882" s="1" t="s">
        <v>3141</v>
      </c>
      <c r="D5882" s="1" t="str">
        <f t="shared" si="944"/>
        <v>"Orpiment"</v>
      </c>
      <c r="E5882" s="1" t="str">
        <f t="shared" si="936"/>
        <v xml:space="preserve">gcmin:orpiment  gcmin:rruffnamehtml  "Orpiment". </v>
      </c>
    </row>
    <row r="5883" spans="1:5" ht="30" x14ac:dyDescent="0.25">
      <c r="A5883" s="1" t="s">
        <v>3138</v>
      </c>
      <c r="B5883" s="1" t="s">
        <v>590</v>
      </c>
      <c r="C5883" s="1" t="s">
        <v>675</v>
      </c>
      <c r="D5883" s="1" t="str">
        <f t="shared" si="944"/>
        <v>"Grandfathered|Approved"</v>
      </c>
      <c r="E5883" s="1" t="str">
        <f t="shared" si="936"/>
        <v xml:space="preserve">gcmin:orpiment  gcmin:imastatus  "Grandfathered|Approved". </v>
      </c>
    </row>
    <row r="5884" spans="1:5" ht="30" x14ac:dyDescent="0.25">
      <c r="A5884" s="1" t="s">
        <v>3138</v>
      </c>
      <c r="B5884" s="1" t="s">
        <v>575</v>
      </c>
      <c r="C5884" s="1" t="s">
        <v>3149</v>
      </c>
      <c r="D5884" s="1" t="str">
        <f t="shared" si="944"/>
        <v>"02.FA.30"</v>
      </c>
      <c r="E5884" s="1" t="str">
        <f t="shared" si="936"/>
        <v xml:space="preserve">gcmin:orpiment  gcmin:strunzcodeV10  "02.FA.30". </v>
      </c>
    </row>
    <row r="5885" spans="1:5" ht="30" x14ac:dyDescent="0.25">
      <c r="A5885" s="1" t="s">
        <v>3138</v>
      </c>
      <c r="B5885" s="1" t="s">
        <v>606</v>
      </c>
      <c r="C5885" s="1" t="s">
        <v>3150</v>
      </c>
      <c r="D5885" s="1" t="str">
        <f t="shared" si="944"/>
        <v>"IUPAC: Diarsenic trisulfide"</v>
      </c>
      <c r="E5885" s="1" t="str">
        <f t="shared" si="936"/>
        <v xml:space="preserve">gcmin:orpiment  gcmin:iupacchemname  "IUPAC: Diarsenic trisulfide". </v>
      </c>
    </row>
    <row r="5886" spans="1:5" ht="30" x14ac:dyDescent="0.25">
      <c r="A5886" s="1" t="s">
        <v>3138</v>
      </c>
      <c r="B5886" s="1" t="s">
        <v>26</v>
      </c>
      <c r="C5886" s="1" t="s">
        <v>3151</v>
      </c>
      <c r="D5886" s="1" t="str">
        <f t="shared" si="944"/>
        <v>"http://www.mindat.org/min-3021.html"</v>
      </c>
      <c r="E5886" s="1" t="str">
        <f t="shared" si="936"/>
        <v xml:space="preserve">gcmin:orpiment  gcmin:mindaturl  "http://www.mindat.org/min-3021.html". </v>
      </c>
    </row>
    <row r="5887" spans="1:5" x14ac:dyDescent="0.25">
      <c r="A5887" t="s">
        <v>3138</v>
      </c>
      <c r="B5887" t="s">
        <v>7</v>
      </c>
      <c r="C5887" t="s">
        <v>3152</v>
      </c>
      <c r="D5887"/>
      <c r="E5887" s="1" t="str">
        <f t="shared" si="936"/>
        <v xml:space="preserve">gcmin:orpiment  skos:exactMatch  &lt;https://www.mindat.org/1:1:3021:8&gt;. </v>
      </c>
    </row>
    <row r="5888" spans="1:5" ht="30" x14ac:dyDescent="0.25">
      <c r="A5888" s="1" t="s">
        <v>3138</v>
      </c>
      <c r="B5888" s="1" t="s">
        <v>598</v>
      </c>
      <c r="C5888" s="1" t="s">
        <v>3153</v>
      </c>
      <c r="D5888" s="1" t="str">
        <f>""""&amp;C5888&amp;""""</f>
        <v>"As&lt;sup&gt;3+&lt;/sup&gt;&lt;sub&gt;2&lt;/sub&gt;S&lt;sup&gt;2-&lt;/sup&gt;&lt;sub&gt;3&lt;/sub&gt;"</v>
      </c>
      <c r="E5888" s="1" t="str">
        <f t="shared" si="936"/>
        <v xml:space="preserve">gcmin:orpiment  gcmin:rruffchemistry  "As&lt;sup&gt;3+&lt;/sup&gt;&lt;sub&gt;2&lt;/sub&gt;S&lt;sup&gt;2-&lt;/sup&gt;&lt;sub&gt;3&lt;/sub&gt;". </v>
      </c>
    </row>
    <row r="5889" spans="1:5" x14ac:dyDescent="0.25">
      <c r="A5889" t="s">
        <v>3138</v>
      </c>
      <c r="B5889" t="s">
        <v>4</v>
      </c>
      <c r="C5889">
        <v>631</v>
      </c>
      <c r="D5889"/>
      <c r="E5889" s="1" t="str">
        <f t="shared" si="936"/>
        <v xml:space="preserve">gcmin:orpiment  gcmin:localitycount  631. </v>
      </c>
    </row>
    <row r="5890" spans="1:5" ht="30" x14ac:dyDescent="0.25">
      <c r="A5890" s="1" t="s">
        <v>3138</v>
      </c>
      <c r="B5890" s="1" t="s">
        <v>17</v>
      </c>
      <c r="C5890" s="1" t="s">
        <v>3141</v>
      </c>
      <c r="D5890" s="1" t="str">
        <f t="shared" ref="D5890:D5891" si="945">""""&amp;C5890&amp;""""</f>
        <v>"Orpiment"</v>
      </c>
      <c r="E5890" s="1" t="str">
        <f t="shared" si="936"/>
        <v xml:space="preserve">gcmin:orpiment  skos:prefLabel  "Orpiment". </v>
      </c>
    </row>
    <row r="5891" spans="1:5" ht="30" x14ac:dyDescent="0.25">
      <c r="A5891" s="1" t="s">
        <v>3138</v>
      </c>
      <c r="B5891" s="1" t="s">
        <v>579</v>
      </c>
      <c r="C5891" s="1" t="s">
        <v>580</v>
      </c>
      <c r="D5891" s="1" t="str">
        <f t="shared" si="945"/>
        <v>"monoclinic"</v>
      </c>
      <c r="E5891" s="1" t="str">
        <f t="shared" ref="E5891:E5954" si="946">A5891 &amp; "  " &amp; B5891 &amp; "  " &amp; IF(ISBLANK(D5891),C5891, D5891) &amp; ". "</f>
        <v xml:space="preserve">gcmin:orpiment  gcmin:crystalsystem  "monoclinic". </v>
      </c>
    </row>
    <row r="5892" spans="1:5" x14ac:dyDescent="0.25">
      <c r="A5892" t="s">
        <v>3138</v>
      </c>
      <c r="B5892" t="s">
        <v>7</v>
      </c>
      <c r="C5892" t="s">
        <v>3154</v>
      </c>
      <c r="D5892"/>
      <c r="E5892" s="1" t="str">
        <f t="shared" si="946"/>
        <v xml:space="preserve">gcmin:orpiment  skos:exactMatch  &lt;http://www.wikidata.org/entity/Q419183&gt;. </v>
      </c>
    </row>
    <row r="5893" spans="1:5" x14ac:dyDescent="0.25">
      <c r="A5893" t="s">
        <v>422</v>
      </c>
      <c r="B5893" t="s">
        <v>23</v>
      </c>
      <c r="C5893" t="s">
        <v>423</v>
      </c>
      <c r="D5893"/>
      <c r="E5893" s="1" t="str">
        <f t="shared" si="946"/>
        <v xml:space="preserve">gcmin:orthoamphibole  skos:broader  strunz:s09_DD. </v>
      </c>
    </row>
    <row r="5894" spans="1:5" x14ac:dyDescent="0.25">
      <c r="A5894" t="s">
        <v>422</v>
      </c>
      <c r="B5894" t="s">
        <v>11</v>
      </c>
      <c r="C5894" t="s">
        <v>12</v>
      </c>
      <c r="D5894"/>
      <c r="E5894" s="1" t="str">
        <f t="shared" si="946"/>
        <v xml:space="preserve">gcmin:orthoamphibole  rdf:type  skos:Concept. </v>
      </c>
    </row>
    <row r="5895" spans="1:5" ht="30" x14ac:dyDescent="0.25">
      <c r="A5895" s="1" t="s">
        <v>422</v>
      </c>
      <c r="B5895" s="1" t="s">
        <v>21</v>
      </c>
      <c r="C5895" s="1" t="s">
        <v>3155</v>
      </c>
      <c r="D5895" s="1" t="str">
        <f t="shared" ref="D5895:D5896" si="947">""""&amp;C5895&amp;""""</f>
        <v>"min-55567"</v>
      </c>
      <c r="E5895" s="1" t="str">
        <f t="shared" si="946"/>
        <v xml:space="preserve">gcmin:orthoamphibole  gcmin:mindatid  "min-55567". </v>
      </c>
    </row>
    <row r="5896" spans="1:5" ht="30" x14ac:dyDescent="0.25">
      <c r="A5896" s="1" t="s">
        <v>422</v>
      </c>
      <c r="B5896" s="1" t="s">
        <v>17</v>
      </c>
      <c r="C5896" s="1" t="s">
        <v>3156</v>
      </c>
      <c r="D5896" s="1" t="str">
        <f t="shared" si="947"/>
        <v>"Orthoamphibole"</v>
      </c>
      <c r="E5896" s="1" t="str">
        <f t="shared" si="946"/>
        <v xml:space="preserve">gcmin:orthoamphibole  skos:prefLabel  "Orthoamphibole". </v>
      </c>
    </row>
    <row r="5897" spans="1:5" x14ac:dyDescent="0.25">
      <c r="A5897" t="s">
        <v>422</v>
      </c>
      <c r="B5897" t="s">
        <v>4</v>
      </c>
      <c r="C5897">
        <v>1120</v>
      </c>
      <c r="D5897"/>
      <c r="E5897" s="1" t="str">
        <f t="shared" si="946"/>
        <v xml:space="preserve">gcmin:orthoamphibole  gcmin:localitycount  1120. </v>
      </c>
    </row>
    <row r="5898" spans="1:5" ht="30" x14ac:dyDescent="0.25">
      <c r="A5898" s="1" t="s">
        <v>422</v>
      </c>
      <c r="B5898" s="1" t="s">
        <v>15</v>
      </c>
      <c r="C5898" s="1" t="s">
        <v>3156</v>
      </c>
      <c r="D5898" s="1" t="str">
        <f>""""&amp;C5898&amp;""""</f>
        <v>"Orthoamphibole"</v>
      </c>
      <c r="E5898" s="1" t="str">
        <f t="shared" si="946"/>
        <v xml:space="preserve">gcmin:orthoamphibole  rdfs:label  "Orthoamphibole". </v>
      </c>
    </row>
    <row r="5899" spans="1:5" ht="30" x14ac:dyDescent="0.25">
      <c r="A5899" t="s">
        <v>422</v>
      </c>
      <c r="B5899" t="s">
        <v>7</v>
      </c>
      <c r="C5899" t="s">
        <v>3157</v>
      </c>
      <c r="D5899"/>
      <c r="E5899" s="1" t="str">
        <f t="shared" si="946"/>
        <v xml:space="preserve">gcmin:orthoamphibole  skos:exactMatch  &lt;https://www.mindat.org/1:1:55567:6&gt;. </v>
      </c>
    </row>
    <row r="5900" spans="1:5" ht="30" x14ac:dyDescent="0.25">
      <c r="A5900" s="1" t="s">
        <v>422</v>
      </c>
      <c r="B5900" s="1" t="s">
        <v>26</v>
      </c>
      <c r="C5900" s="1" t="s">
        <v>3158</v>
      </c>
      <c r="D5900" s="1" t="str">
        <f t="shared" ref="D5900" si="948">""""&amp;C5900&amp;""""</f>
        <v>"https://www.mindat.org/min-55567.html"</v>
      </c>
      <c r="E5900" s="1" t="str">
        <f t="shared" si="946"/>
        <v xml:space="preserve">gcmin:orthoamphibole  gcmin:mindaturl  "https://www.mindat.org/min-55567.html". </v>
      </c>
    </row>
    <row r="5901" spans="1:5" ht="30" x14ac:dyDescent="0.25">
      <c r="A5901" s="1" t="s">
        <v>422</v>
      </c>
      <c r="B5901" s="1" t="s">
        <v>19</v>
      </c>
      <c r="C5901" s="1" t="s">
        <v>32</v>
      </c>
      <c r="E5901" s="1" t="str">
        <f t="shared" si="946"/>
        <v xml:space="preserve">gcmin:orthoamphibole  dcterm:source  gcmin:SMRadditions. </v>
      </c>
    </row>
    <row r="5902" spans="1:5" x14ac:dyDescent="0.25">
      <c r="A5902" t="s">
        <v>422</v>
      </c>
      <c r="B5902" t="s">
        <v>7</v>
      </c>
      <c r="C5902" t="s">
        <v>3159</v>
      </c>
      <c r="D5902"/>
      <c r="E5902" s="1" t="str">
        <f t="shared" si="946"/>
        <v xml:space="preserve">gcmin:orthoamphibole  skos:exactMatch  gsqmin:orthoamphibole. </v>
      </c>
    </row>
    <row r="5903" spans="1:5" x14ac:dyDescent="0.25">
      <c r="A5903" t="s">
        <v>422</v>
      </c>
      <c r="B5903" t="s">
        <v>13</v>
      </c>
      <c r="C5903" t="s">
        <v>77</v>
      </c>
      <c r="D5903"/>
      <c r="E5903" s="1" t="str">
        <f t="shared" si="946"/>
        <v xml:space="preserve">gcmin:orthoamphibole  skos:inScheme  gcmin:conceptScheme. </v>
      </c>
    </row>
    <row r="5904" spans="1:5" ht="30" x14ac:dyDescent="0.25">
      <c r="A5904" s="1" t="s">
        <v>3160</v>
      </c>
      <c r="B5904" s="1" t="s">
        <v>586</v>
      </c>
      <c r="C5904" s="1">
        <v>1823</v>
      </c>
      <c r="D5904" s="1" t="str">
        <f>""""&amp;C5904&amp;""""</f>
        <v>"1823"</v>
      </c>
      <c r="E5904" s="1" t="str">
        <f t="shared" si="946"/>
        <v xml:space="preserve">gcmin:orthoclase  gcmin:wikipediadate  "1823". </v>
      </c>
    </row>
    <row r="5905" spans="1:5" x14ac:dyDescent="0.25">
      <c r="A5905" t="s">
        <v>3160</v>
      </c>
      <c r="B5905" t="s">
        <v>11</v>
      </c>
      <c r="C5905" t="s">
        <v>12</v>
      </c>
      <c r="D5905"/>
      <c r="E5905" s="1" t="str">
        <f t="shared" si="946"/>
        <v xml:space="preserve">gcmin:orthoclase  rdf:type  skos:Concept. </v>
      </c>
    </row>
    <row r="5906" spans="1:5" ht="30" x14ac:dyDescent="0.25">
      <c r="A5906" s="1" t="s">
        <v>3160</v>
      </c>
      <c r="B5906" s="1" t="s">
        <v>584</v>
      </c>
      <c r="C5906" s="1" t="s">
        <v>67</v>
      </c>
      <c r="D5906" s="1" t="str">
        <f>""""&amp;C5906&amp;""""</f>
        <v>"Feldspar"</v>
      </c>
      <c r="E5906" s="1" t="str">
        <f t="shared" si="946"/>
        <v xml:space="preserve">gcmin:orthoclase  gcmin:structuralgroup  "Feldspar". </v>
      </c>
    </row>
    <row r="5907" spans="1:5" ht="30" x14ac:dyDescent="0.25">
      <c r="A5907" t="s">
        <v>3160</v>
      </c>
      <c r="B5907" t="s">
        <v>23</v>
      </c>
      <c r="C5907" t="s">
        <v>568</v>
      </c>
      <c r="D5907"/>
      <c r="E5907" s="1" t="str">
        <f t="shared" si="946"/>
        <v xml:space="preserve">gcmin:orthoclase  skos:broader  &lt;https://w3id.org/geochem/1.0/mingroup/9581&gt;. </v>
      </c>
    </row>
    <row r="5908" spans="1:5" ht="45" x14ac:dyDescent="0.25">
      <c r="A5908" s="1" t="s">
        <v>3160</v>
      </c>
      <c r="B5908" s="1" t="s">
        <v>602</v>
      </c>
      <c r="C5908" s="1" t="s">
        <v>3161</v>
      </c>
      <c r="D5908" s="1" t="str">
        <f t="shared" ref="D5908:D5916" si="949">""""&amp;C5908&amp;""""</f>
        <v>"https://www.handbookofmineralogy.org/pdfs/orthoclase.pdf"</v>
      </c>
      <c r="E5908" s="1" t="str">
        <f t="shared" si="946"/>
        <v xml:space="preserve">gcmin:orthoclase  gcmin:handbookofmineralogyurl  "https://www.handbookofmineralogy.org/pdfs/orthoclase.pdf". </v>
      </c>
    </row>
    <row r="5909" spans="1:5" ht="30" x14ac:dyDescent="0.25">
      <c r="A5909" s="1" t="s">
        <v>3160</v>
      </c>
      <c r="B5909" s="1" t="s">
        <v>577</v>
      </c>
      <c r="C5909" s="1" t="s">
        <v>3162</v>
      </c>
      <c r="D5909" s="1" t="str">
        <f t="shared" si="949"/>
        <v>"http://www.webmineral.com/data/Orthoclase.shtml"</v>
      </c>
      <c r="E5909" s="1" t="str">
        <f t="shared" si="946"/>
        <v xml:space="preserve">gcmin:orthoclase  gcmin:webmineralurl  "http://www.webmineral.com/data/Orthoclase.shtml". </v>
      </c>
    </row>
    <row r="5910" spans="1:5" ht="30" x14ac:dyDescent="0.25">
      <c r="A5910" s="1" t="s">
        <v>3160</v>
      </c>
      <c r="B5910" s="1" t="s">
        <v>604</v>
      </c>
      <c r="C5910" s="1" t="s">
        <v>668</v>
      </c>
      <c r="D5910" s="1" t="str">
        <f t="shared" si="949"/>
        <v>"Tektosilicate without additional non-tetrahedral anions"</v>
      </c>
      <c r="E5910" s="1" t="str">
        <f t="shared" si="946"/>
        <v xml:space="preserve">gcmin:orthoclase  gcmin:strunzlabel  "Tektosilicate without additional non-tetrahedral anions". </v>
      </c>
    </row>
    <row r="5911" spans="1:5" ht="30" x14ac:dyDescent="0.25">
      <c r="A5911" s="1" t="s">
        <v>3160</v>
      </c>
      <c r="B5911" s="1" t="s">
        <v>590</v>
      </c>
      <c r="C5911" s="1" t="s">
        <v>643</v>
      </c>
      <c r="D5911" s="1" t="str">
        <f t="shared" si="949"/>
        <v>"Approved"</v>
      </c>
      <c r="E5911" s="1" t="str">
        <f t="shared" si="946"/>
        <v xml:space="preserve">gcmin:orthoclase  gcmin:imastatus  "Approved". </v>
      </c>
    </row>
    <row r="5912" spans="1:5" ht="45" x14ac:dyDescent="0.25">
      <c r="A5912" s="1" t="s">
        <v>3160</v>
      </c>
      <c r="B5912" s="1" t="s">
        <v>593</v>
      </c>
      <c r="C5912" s="1" t="s">
        <v>3163</v>
      </c>
      <c r="D5912" s="1" t="str">
        <f t="shared" si="949"/>
        <v>"Breithaupt J F A (1823) Feldspath. Orthoklas, in Vollst?ndige Charakteristik des Mineral-Systems., Arnoldischen Buchhandlung (Dresden) 271-275"</v>
      </c>
      <c r="E5912" s="1" t="str">
        <f t="shared" si="946"/>
        <v xml:space="preserve">gcmin:orthoclase  gcmin:statusnotes  "Breithaupt J F A (1823) Feldspath. Orthoklas, in Vollst?ndige Charakteristik des Mineral-Systems., Arnoldischen Buchhandlung (Dresden) 271-275". </v>
      </c>
    </row>
    <row r="5913" spans="1:5" ht="30" x14ac:dyDescent="0.25">
      <c r="A5913" s="1" t="s">
        <v>3160</v>
      </c>
      <c r="B5913" s="1" t="s">
        <v>601</v>
      </c>
      <c r="C5913" s="1" t="s">
        <v>3164</v>
      </c>
      <c r="D5913" s="1" t="str">
        <f t="shared" si="949"/>
        <v>"Orthoclase"</v>
      </c>
      <c r="E5913" s="1" t="str">
        <f t="shared" si="946"/>
        <v xml:space="preserve">gcmin:orthoclase  gcmin:rruffnamehtml  "Orthoclase". </v>
      </c>
    </row>
    <row r="5914" spans="1:5" ht="30" x14ac:dyDescent="0.25">
      <c r="A5914" s="1" t="s">
        <v>3160</v>
      </c>
      <c r="B5914" s="1" t="s">
        <v>581</v>
      </c>
      <c r="C5914" s="1" t="s">
        <v>3165</v>
      </c>
      <c r="D5914" s="1" t="str">
        <f t="shared" si="949"/>
        <v>"R040055 | R050185 | R050367 | R060077 | R070001 | R150014"</v>
      </c>
      <c r="E5914" s="1" t="str">
        <f t="shared" si="946"/>
        <v xml:space="preserve">gcmin:orthoclase  gcmin:rruffids  "R040055 | R050185 | R050367 | R060077 | R070001 | R150014". </v>
      </c>
    </row>
    <row r="5915" spans="1:5" ht="30" x14ac:dyDescent="0.25">
      <c r="A5915" s="1" t="s">
        <v>3160</v>
      </c>
      <c r="B5915" s="1" t="s">
        <v>21</v>
      </c>
      <c r="C5915" s="1" t="s">
        <v>3166</v>
      </c>
      <c r="D5915" s="1" t="str">
        <f t="shared" si="949"/>
        <v>"min-3026"</v>
      </c>
      <c r="E5915" s="1" t="str">
        <f t="shared" si="946"/>
        <v xml:space="preserve">gcmin:orthoclase  gcmin:mindatid  "min-3026". </v>
      </c>
    </row>
    <row r="5916" spans="1:5" ht="30" x14ac:dyDescent="0.25">
      <c r="A5916" s="1" t="s">
        <v>3160</v>
      </c>
      <c r="B5916" s="1" t="s">
        <v>610</v>
      </c>
      <c r="C5916" s="1" t="s">
        <v>674</v>
      </c>
      <c r="D5916" s="1" t="str">
        <f t="shared" si="949"/>
        <v>"feldspar"</v>
      </c>
      <c r="E5916" s="1" t="str">
        <f t="shared" si="946"/>
        <v xml:space="preserve">gcmin:orthoclase  gcmin:fleischersgroup  "feldspar". </v>
      </c>
    </row>
    <row r="5917" spans="1:5" x14ac:dyDescent="0.25">
      <c r="A5917" t="s">
        <v>3160</v>
      </c>
      <c r="B5917" t="s">
        <v>7</v>
      </c>
      <c r="C5917" t="s">
        <v>3167</v>
      </c>
      <c r="D5917"/>
      <c r="E5917" s="1" t="str">
        <f t="shared" si="946"/>
        <v xml:space="preserve">gcmin:orthoclase  skos:exactMatch  gsqmin:orthoclase. </v>
      </c>
    </row>
    <row r="5918" spans="1:5" ht="30" x14ac:dyDescent="0.25">
      <c r="A5918" s="1" t="s">
        <v>3160</v>
      </c>
      <c r="B5918" s="1" t="s">
        <v>579</v>
      </c>
      <c r="C5918" s="1" t="s">
        <v>1025</v>
      </c>
      <c r="D5918" s="1" t="str">
        <f t="shared" ref="D5918:D5919" si="950">""""&amp;C5918&amp;""""</f>
        <v>"monoclinic, triclinic"</v>
      </c>
      <c r="E5918" s="1" t="str">
        <f t="shared" si="946"/>
        <v xml:space="preserve">gcmin:orthoclase  gcmin:crystalsystem  "monoclinic, triclinic". </v>
      </c>
    </row>
    <row r="5919" spans="1:5" ht="30" x14ac:dyDescent="0.25">
      <c r="A5919" s="1" t="s">
        <v>3160</v>
      </c>
      <c r="B5919" s="1" t="s">
        <v>588</v>
      </c>
      <c r="C5919" s="1" t="s">
        <v>2914</v>
      </c>
      <c r="D5919" s="1" t="str">
        <f t="shared" si="950"/>
        <v>"K | Al | Si | O"</v>
      </c>
      <c r="E5919" s="1" t="str">
        <f t="shared" si="946"/>
        <v xml:space="preserve">gcmin:orthoclase  gcmin:chemistryelements  "K | Al | Si | O". </v>
      </c>
    </row>
    <row r="5920" spans="1:5" x14ac:dyDescent="0.25">
      <c r="A5920" t="s">
        <v>3160</v>
      </c>
      <c r="B5920" t="s">
        <v>7</v>
      </c>
      <c r="C5920" t="s">
        <v>3168</v>
      </c>
      <c r="D5920"/>
      <c r="E5920" s="1" t="str">
        <f t="shared" si="946"/>
        <v xml:space="preserve">gcmin:orthoclase  skos:exactMatch  &lt;https://www.mindat.org/1:1:3026:3&gt;. </v>
      </c>
    </row>
    <row r="5921" spans="1:5" x14ac:dyDescent="0.25">
      <c r="A5921" t="s">
        <v>3160</v>
      </c>
      <c r="B5921" t="s">
        <v>13</v>
      </c>
      <c r="C5921" t="s">
        <v>77</v>
      </c>
      <c r="D5921"/>
      <c r="E5921" s="1" t="str">
        <f t="shared" si="946"/>
        <v xml:space="preserve">gcmin:orthoclase  skos:inScheme  gcmin:conceptScheme. </v>
      </c>
    </row>
    <row r="5922" spans="1:5" ht="30" x14ac:dyDescent="0.25">
      <c r="A5922" s="1" t="s">
        <v>3160</v>
      </c>
      <c r="B5922" s="1" t="s">
        <v>116</v>
      </c>
      <c r="C5922" s="1" t="s">
        <v>2913</v>
      </c>
      <c r="D5922" s="1" t="str">
        <f t="shared" ref="D5922:D5928" si="951">""""&amp;C5922&amp;""""</f>
        <v>"K(AlSi&lt;sub&gt;3&lt;/sub&gt;O&lt;sub&gt;8&lt;/sub&gt;)"</v>
      </c>
      <c r="E5922" s="1" t="str">
        <f t="shared" si="946"/>
        <v xml:space="preserve">gcmin:orthoclase  gcmin:imachemistry  "K(AlSi&lt;sub&gt;3&lt;/sub&gt;O&lt;sub&gt;8&lt;/sub&gt;)". </v>
      </c>
    </row>
    <row r="5923" spans="1:5" ht="30" x14ac:dyDescent="0.25">
      <c r="A5923" s="1" t="s">
        <v>3160</v>
      </c>
      <c r="B5923" s="1" t="s">
        <v>17</v>
      </c>
      <c r="C5923" s="1" t="s">
        <v>3164</v>
      </c>
      <c r="D5923" s="1" t="str">
        <f t="shared" si="951"/>
        <v>"Orthoclase"</v>
      </c>
      <c r="E5923" s="1" t="str">
        <f t="shared" si="946"/>
        <v xml:space="preserve">gcmin:orthoclase  skos:prefLabel  "Orthoclase". </v>
      </c>
    </row>
    <row r="5924" spans="1:5" ht="30" x14ac:dyDescent="0.25">
      <c r="A5924" s="1" t="s">
        <v>3160</v>
      </c>
      <c r="B5924" s="1" t="s">
        <v>26</v>
      </c>
      <c r="C5924" s="1" t="s">
        <v>3169</v>
      </c>
      <c r="D5924" s="1" t="str">
        <f t="shared" si="951"/>
        <v>"http://www.mindat.org/min-3026.html"</v>
      </c>
      <c r="E5924" s="1" t="str">
        <f t="shared" si="946"/>
        <v xml:space="preserve">gcmin:orthoclase  gcmin:mindaturl  "http://www.mindat.org/min-3026.html". </v>
      </c>
    </row>
    <row r="5925" spans="1:5" ht="30" x14ac:dyDescent="0.25">
      <c r="A5925" s="1" t="s">
        <v>3160</v>
      </c>
      <c r="B5925" s="1" t="s">
        <v>15</v>
      </c>
      <c r="C5925" s="1" t="s">
        <v>3164</v>
      </c>
      <c r="D5925" s="1" t="str">
        <f t="shared" si="951"/>
        <v>"Orthoclase"</v>
      </c>
      <c r="E5925" s="1" t="str">
        <f t="shared" si="946"/>
        <v xml:space="preserve">gcmin:orthoclase  rdfs:label  "Orthoclase". </v>
      </c>
    </row>
    <row r="5926" spans="1:5" ht="30" x14ac:dyDescent="0.25">
      <c r="A5926" s="1" t="s">
        <v>3160</v>
      </c>
      <c r="B5926" s="1" t="s">
        <v>575</v>
      </c>
      <c r="C5926" s="1" t="s">
        <v>2908</v>
      </c>
      <c r="D5926" s="1" t="str">
        <f t="shared" si="951"/>
        <v>"09.FA.30"</v>
      </c>
      <c r="E5926" s="1" t="str">
        <f t="shared" si="946"/>
        <v xml:space="preserve">gcmin:orthoclase  gcmin:strunzcodeV10  "09.FA.30". </v>
      </c>
    </row>
    <row r="5927" spans="1:5" ht="30" x14ac:dyDescent="0.25">
      <c r="A5927" s="1" t="s">
        <v>3160</v>
      </c>
      <c r="B5927" s="1" t="s">
        <v>587</v>
      </c>
      <c r="C5927" s="1" t="s">
        <v>3164</v>
      </c>
      <c r="D5927" s="1" t="str">
        <f t="shared" si="951"/>
        <v>"Orthoclase"</v>
      </c>
      <c r="E5927" s="1" t="str">
        <f t="shared" si="946"/>
        <v xml:space="preserve">gcmin:orthoclase  gcmin:rruffnameplain  "Orthoclase". </v>
      </c>
    </row>
    <row r="5928" spans="1:5" ht="30" x14ac:dyDescent="0.25">
      <c r="A5928" s="1" t="s">
        <v>3160</v>
      </c>
      <c r="B5928" s="1" t="s">
        <v>598</v>
      </c>
      <c r="C5928" s="1" t="s">
        <v>2910</v>
      </c>
      <c r="D5928" s="1" t="str">
        <f t="shared" si="951"/>
        <v>"KAlSi&lt;sub&gt;3&lt;/sub&gt;O&lt;sub&gt;8&lt;/sub&gt;"</v>
      </c>
      <c r="E5928" s="1" t="str">
        <f t="shared" si="946"/>
        <v xml:space="preserve">gcmin:orthoclase  gcmin:rruffchemistry  "KAlSi&lt;sub&gt;3&lt;/sub&gt;O&lt;sub&gt;8&lt;/sub&gt;". </v>
      </c>
    </row>
    <row r="5929" spans="1:5" x14ac:dyDescent="0.25">
      <c r="A5929" t="s">
        <v>3160</v>
      </c>
      <c r="B5929" t="s">
        <v>4</v>
      </c>
      <c r="C5929">
        <v>6508</v>
      </c>
      <c r="D5929"/>
      <c r="E5929" s="1" t="str">
        <f t="shared" si="946"/>
        <v xml:space="preserve">gcmin:orthoclase  gcmin:localitycount  6508. </v>
      </c>
    </row>
    <row r="5930" spans="1:5" ht="30" x14ac:dyDescent="0.25">
      <c r="A5930" t="s">
        <v>3160</v>
      </c>
      <c r="B5930" t="s">
        <v>7</v>
      </c>
      <c r="C5930" t="s">
        <v>3170</v>
      </c>
      <c r="D5930"/>
      <c r="E5930" s="1" t="str">
        <f t="shared" si="946"/>
        <v xml:space="preserve">gcmin:orthoclase  skos:exactMatch  &lt;http://www.wikidata.org/entity/Q21813710&gt;. </v>
      </c>
    </row>
    <row r="5931" spans="1:5" ht="45" x14ac:dyDescent="0.25">
      <c r="A5931" s="1" t="s">
        <v>3171</v>
      </c>
      <c r="B5931" s="1" t="s">
        <v>602</v>
      </c>
      <c r="C5931" s="1" t="s">
        <v>3172</v>
      </c>
      <c r="D5931" s="1" t="str">
        <f t="shared" ref="D5931:D5933" si="952">""""&amp;C5931&amp;""""</f>
        <v>"https://www.handbookofmineralogy.org/pdfs/pargasite.pdf"</v>
      </c>
      <c r="E5931" s="1" t="str">
        <f t="shared" si="946"/>
        <v xml:space="preserve">gcmin:pargasite  gcmin:handbookofmineralogyurl  "https://www.handbookofmineralogy.org/pdfs/pargasite.pdf". </v>
      </c>
    </row>
    <row r="5932" spans="1:5" ht="30" x14ac:dyDescent="0.25">
      <c r="A5932" s="1" t="s">
        <v>3171</v>
      </c>
      <c r="B5932" s="1" t="s">
        <v>577</v>
      </c>
      <c r="C5932" s="1" t="s">
        <v>3173</v>
      </c>
      <c r="D5932" s="1" t="str">
        <f t="shared" si="952"/>
        <v>"http://www.webmineral.com/data/Pargasite.shtml"</v>
      </c>
      <c r="E5932" s="1" t="str">
        <f t="shared" si="946"/>
        <v xml:space="preserve">gcmin:pargasite  gcmin:webmineralurl  "http://www.webmineral.com/data/Pargasite.shtml". </v>
      </c>
    </row>
    <row r="5933" spans="1:5" ht="30" x14ac:dyDescent="0.25">
      <c r="A5933" s="1" t="s">
        <v>3171</v>
      </c>
      <c r="B5933" s="1" t="s">
        <v>584</v>
      </c>
      <c r="C5933" s="1" t="s">
        <v>615</v>
      </c>
      <c r="D5933" s="1" t="str">
        <f t="shared" si="952"/>
        <v>"Amphibole"</v>
      </c>
      <c r="E5933" s="1" t="str">
        <f t="shared" si="946"/>
        <v xml:space="preserve">gcmin:pargasite  gcmin:structuralgroup  "Amphibole". </v>
      </c>
    </row>
    <row r="5934" spans="1:5" x14ac:dyDescent="0.25">
      <c r="A5934" t="s">
        <v>3171</v>
      </c>
      <c r="B5934" t="s">
        <v>7</v>
      </c>
      <c r="C5934" t="s">
        <v>3174</v>
      </c>
      <c r="D5934"/>
      <c r="E5934" s="1" t="str">
        <f t="shared" si="946"/>
        <v xml:space="preserve">gcmin:pargasite  skos:exactMatch  &lt;https://www.mindat.org/1:1:3119:2&gt;. </v>
      </c>
    </row>
    <row r="5935" spans="1:5" ht="30" x14ac:dyDescent="0.25">
      <c r="A5935" t="s">
        <v>3171</v>
      </c>
      <c r="B5935" t="s">
        <v>7</v>
      </c>
      <c r="C5935" t="s">
        <v>3175</v>
      </c>
      <c r="D5935"/>
      <c r="E5935" s="1" t="str">
        <f t="shared" si="946"/>
        <v xml:space="preserve">gcmin:pargasite  skos:exactMatch  &lt;http://www.wikidata.org/entity/Q2056968&gt;. </v>
      </c>
    </row>
    <row r="5936" spans="1:5" ht="30" x14ac:dyDescent="0.25">
      <c r="A5936" s="1" t="s">
        <v>3171</v>
      </c>
      <c r="B5936" s="1" t="s">
        <v>581</v>
      </c>
      <c r="C5936" s="1" t="s">
        <v>3176</v>
      </c>
      <c r="D5936" s="1" t="str">
        <f t="shared" ref="D5936:D5937" si="953">""""&amp;C5936&amp;""""</f>
        <v>"R050321 | R060072 | R060632 | R130006"</v>
      </c>
      <c r="E5936" s="1" t="str">
        <f t="shared" si="946"/>
        <v xml:space="preserve">gcmin:pargasite  gcmin:rruffids  "R050321 | R060072 | R060632 | R130006". </v>
      </c>
    </row>
    <row r="5937" spans="1:5" ht="30" x14ac:dyDescent="0.25">
      <c r="A5937" s="1" t="s">
        <v>3171</v>
      </c>
      <c r="B5937" s="1" t="s">
        <v>26</v>
      </c>
      <c r="C5937" s="1" t="s">
        <v>3177</v>
      </c>
      <c r="D5937" s="1" t="str">
        <f t="shared" si="953"/>
        <v>"http://www.mindat.org/min-3119.html"</v>
      </c>
      <c r="E5937" s="1" t="str">
        <f t="shared" si="946"/>
        <v xml:space="preserve">gcmin:pargasite  gcmin:mindaturl  "http://www.mindat.org/min-3119.html". </v>
      </c>
    </row>
    <row r="5938" spans="1:5" x14ac:dyDescent="0.25">
      <c r="A5938" t="s">
        <v>3171</v>
      </c>
      <c r="B5938" t="s">
        <v>11</v>
      </c>
      <c r="C5938" t="s">
        <v>12</v>
      </c>
      <c r="D5938"/>
      <c r="E5938" s="1" t="str">
        <f t="shared" si="946"/>
        <v xml:space="preserve">gcmin:pargasite  rdf:type  skos:Concept. </v>
      </c>
    </row>
    <row r="5939" spans="1:5" ht="30" x14ac:dyDescent="0.25">
      <c r="A5939" s="1" t="s">
        <v>3171</v>
      </c>
      <c r="B5939" s="1" t="s">
        <v>575</v>
      </c>
      <c r="C5939" s="1" t="s">
        <v>3178</v>
      </c>
      <c r="D5939" s="1" t="str">
        <f t="shared" ref="D5939:D5944" si="954">""""&amp;C5939&amp;""""</f>
        <v>"09.DE.15"</v>
      </c>
      <c r="E5939" s="1" t="str">
        <f t="shared" si="946"/>
        <v xml:space="preserve">gcmin:pargasite  gcmin:strunzcodeV10  "09.DE.15". </v>
      </c>
    </row>
    <row r="5940" spans="1:5" ht="30" x14ac:dyDescent="0.25">
      <c r="A5940" s="1" t="s">
        <v>3171</v>
      </c>
      <c r="B5940" s="1" t="s">
        <v>15</v>
      </c>
      <c r="C5940" s="1" t="s">
        <v>3179</v>
      </c>
      <c r="D5940" s="1" t="str">
        <f t="shared" si="954"/>
        <v>"Pargasite"</v>
      </c>
      <c r="E5940" s="1" t="str">
        <f t="shared" si="946"/>
        <v xml:space="preserve">gcmin:pargasite  rdfs:label  "Pargasite". </v>
      </c>
    </row>
    <row r="5941" spans="1:5" ht="30" x14ac:dyDescent="0.25">
      <c r="A5941" s="1" t="s">
        <v>3171</v>
      </c>
      <c r="B5941" s="1" t="s">
        <v>604</v>
      </c>
      <c r="C5941" s="1" t="s">
        <v>622</v>
      </c>
      <c r="D5941" s="1" t="str">
        <f t="shared" si="954"/>
        <v>"Inosilicate with 2-periodic double chains, Si4O11; Clinoamphiboles"</v>
      </c>
      <c r="E5941" s="1" t="str">
        <f t="shared" si="946"/>
        <v xml:space="preserve">gcmin:pargasite  gcmin:strunzlabel  "Inosilicate with 2-periodic double chains, Si4O11; Clinoamphiboles". </v>
      </c>
    </row>
    <row r="5942" spans="1:5" ht="45" x14ac:dyDescent="0.25">
      <c r="A5942" s="1" t="s">
        <v>3171</v>
      </c>
      <c r="B5942" s="1" t="s">
        <v>116</v>
      </c>
      <c r="C5942" s="1" t="s">
        <v>3180</v>
      </c>
      <c r="D5942" s="1" t="str">
        <f t="shared" si="954"/>
        <v>"NaCa&lt;sub&gt;2&lt;/sub&gt;(Mg&lt;sub&gt;4&lt;/sub&gt;Al)(Si&lt;sub&gt;6&lt;/sub&gt;Al&lt;sub&gt;2&lt;/sub&gt;)O&lt;sub&gt;22&lt;/sub&gt;(OH)&lt;sub&gt;2&lt;/sub&gt;"</v>
      </c>
      <c r="E5942" s="1" t="str">
        <f t="shared" si="946"/>
        <v xml:space="preserve">gcmin:pargasite  gcmin:imachemistry  "NaCa&lt;sub&gt;2&lt;/sub&gt;(Mg&lt;sub&gt;4&lt;/sub&gt;Al)(Si&lt;sub&gt;6&lt;/sub&gt;Al&lt;sub&gt;2&lt;/sub&gt;)O&lt;sub&gt;22&lt;/sub&gt;(OH)&lt;sub&gt;2&lt;/sub&gt;". </v>
      </c>
    </row>
    <row r="5943" spans="1:5" ht="30" x14ac:dyDescent="0.25">
      <c r="A5943" s="1" t="s">
        <v>3171</v>
      </c>
      <c r="B5943" s="1" t="s">
        <v>590</v>
      </c>
      <c r="C5943" s="1" t="s">
        <v>617</v>
      </c>
      <c r="D5943" s="1" t="str">
        <f t="shared" si="954"/>
        <v>"Redefined|Approved"</v>
      </c>
      <c r="E5943" s="1" t="str">
        <f t="shared" si="946"/>
        <v xml:space="preserve">gcmin:pargasite  gcmin:imastatus  "Redefined|Approved". </v>
      </c>
    </row>
    <row r="5944" spans="1:5" ht="30" x14ac:dyDescent="0.25">
      <c r="A5944" s="1" t="s">
        <v>3171</v>
      </c>
      <c r="B5944" s="1" t="s">
        <v>586</v>
      </c>
      <c r="C5944" s="1">
        <v>1815</v>
      </c>
      <c r="D5944" s="1" t="str">
        <f t="shared" si="954"/>
        <v>"1815"</v>
      </c>
      <c r="E5944" s="1" t="str">
        <f t="shared" si="946"/>
        <v xml:space="preserve">gcmin:pargasite  gcmin:wikipediadate  "1815". </v>
      </c>
    </row>
    <row r="5945" spans="1:5" x14ac:dyDescent="0.25">
      <c r="A5945" t="s">
        <v>3171</v>
      </c>
      <c r="B5945" t="s">
        <v>4</v>
      </c>
      <c r="C5945">
        <v>467</v>
      </c>
      <c r="D5945"/>
      <c r="E5945" s="1" t="str">
        <f t="shared" si="946"/>
        <v xml:space="preserve">gcmin:pargasite  gcmin:localitycount  467. </v>
      </c>
    </row>
    <row r="5946" spans="1:5" ht="30" x14ac:dyDescent="0.25">
      <c r="A5946" s="1" t="s">
        <v>3171</v>
      </c>
      <c r="B5946" s="1" t="s">
        <v>610</v>
      </c>
      <c r="C5946" s="1" t="s">
        <v>611</v>
      </c>
      <c r="D5946" s="1" t="str">
        <f t="shared" ref="D5946:D5952" si="955">""""&amp;C5946&amp;""""</f>
        <v>"amphibole-group 2 Ca"</v>
      </c>
      <c r="E5946" s="1" t="str">
        <f t="shared" si="946"/>
        <v xml:space="preserve">gcmin:pargasite  gcmin:fleischersgroup  "amphibole-group 2 Ca". </v>
      </c>
    </row>
    <row r="5947" spans="1:5" ht="180" x14ac:dyDescent="0.25">
      <c r="A5947" s="1" t="s">
        <v>3171</v>
      </c>
      <c r="B5947" s="1" t="s">
        <v>593</v>
      </c>
      <c r="C5947" s="1" t="s">
        <v>3181</v>
      </c>
      <c r="D5947" s="1" t="str">
        <f t="shared" si="955"/>
        <v>"Pansner J H L (1815) Korrespondenz, ?ber den sogenannten pargasit, Taschenbuch f?r die gesammte Mineralogie mit Hinsicht auf die neuesten Entdeckungen 9, 301-308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v>
      </c>
      <c r="E5947" s="1" t="str">
        <f t="shared" si="946"/>
        <v xml:space="preserve">gcmin:pargasite  gcmin:statusnotes  "Pansner J H L (1815) Korrespondenz, ?ber den sogenannten pargasit, Taschenbuch f?r die gesammte Mineralogie mit Hinsicht auf die neuesten Entdeckungen 9, 301-308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 </v>
      </c>
    </row>
    <row r="5948" spans="1:5" ht="30" x14ac:dyDescent="0.25">
      <c r="A5948" s="1" t="s">
        <v>3171</v>
      </c>
      <c r="B5948" s="1" t="s">
        <v>17</v>
      </c>
      <c r="C5948" s="1" t="s">
        <v>3179</v>
      </c>
      <c r="D5948" s="1" t="str">
        <f t="shared" si="955"/>
        <v>"Pargasite"</v>
      </c>
      <c r="E5948" s="1" t="str">
        <f t="shared" si="946"/>
        <v xml:space="preserve">gcmin:pargasite  skos:prefLabel  "Pargasite". </v>
      </c>
    </row>
    <row r="5949" spans="1:5" ht="30" x14ac:dyDescent="0.25">
      <c r="A5949" s="1" t="s">
        <v>3171</v>
      </c>
      <c r="B5949" s="1" t="s">
        <v>579</v>
      </c>
      <c r="C5949" s="1" t="s">
        <v>580</v>
      </c>
      <c r="D5949" s="1" t="str">
        <f t="shared" si="955"/>
        <v>"monoclinic"</v>
      </c>
      <c r="E5949" s="1" t="str">
        <f t="shared" si="946"/>
        <v xml:space="preserve">gcmin:pargasite  gcmin:crystalsystem  "monoclinic". </v>
      </c>
    </row>
    <row r="5950" spans="1:5" ht="30" x14ac:dyDescent="0.25">
      <c r="A5950" s="1" t="s">
        <v>3171</v>
      </c>
      <c r="B5950" s="1" t="s">
        <v>601</v>
      </c>
      <c r="C5950" s="1" t="s">
        <v>3179</v>
      </c>
      <c r="D5950" s="1" t="str">
        <f t="shared" si="955"/>
        <v>"Pargasite"</v>
      </c>
      <c r="E5950" s="1" t="str">
        <f t="shared" si="946"/>
        <v xml:space="preserve">gcmin:pargasite  gcmin:rruffnamehtml  "Pargasite". </v>
      </c>
    </row>
    <row r="5951" spans="1:5" ht="45" x14ac:dyDescent="0.25">
      <c r="A5951" s="1" t="s">
        <v>3171</v>
      </c>
      <c r="B5951" s="1" t="s">
        <v>598</v>
      </c>
      <c r="C5951" s="1" t="s">
        <v>3180</v>
      </c>
      <c r="D5951" s="1" t="str">
        <f t="shared" si="955"/>
        <v>"NaCa&lt;sub&gt;2&lt;/sub&gt;(Mg&lt;sub&gt;4&lt;/sub&gt;Al)(Si&lt;sub&gt;6&lt;/sub&gt;Al&lt;sub&gt;2&lt;/sub&gt;)O&lt;sub&gt;22&lt;/sub&gt;(OH)&lt;sub&gt;2&lt;/sub&gt;"</v>
      </c>
      <c r="E5951" s="1" t="str">
        <f t="shared" si="946"/>
        <v xml:space="preserve">gcmin:pargasite  gcmin:rruffchemistry  "NaCa&lt;sub&gt;2&lt;/sub&gt;(Mg&lt;sub&gt;4&lt;/sub&gt;Al)(Si&lt;sub&gt;6&lt;/sub&gt;Al&lt;sub&gt;2&lt;/sub&gt;)O&lt;sub&gt;22&lt;/sub&gt;(OH)&lt;sub&gt;2&lt;/sub&gt;". </v>
      </c>
    </row>
    <row r="5952" spans="1:5" ht="30" x14ac:dyDescent="0.25">
      <c r="A5952" s="1" t="s">
        <v>3171</v>
      </c>
      <c r="B5952" s="1" t="s">
        <v>587</v>
      </c>
      <c r="C5952" s="1" t="s">
        <v>3179</v>
      </c>
      <c r="D5952" s="1" t="str">
        <f t="shared" si="955"/>
        <v>"Pargasite"</v>
      </c>
      <c r="E5952" s="1" t="str">
        <f t="shared" si="946"/>
        <v xml:space="preserve">gcmin:pargasite  gcmin:rruffnameplain  "Pargasite". </v>
      </c>
    </row>
    <row r="5953" spans="1:5" x14ac:dyDescent="0.25">
      <c r="A5953" t="s">
        <v>3171</v>
      </c>
      <c r="B5953" t="s">
        <v>13</v>
      </c>
      <c r="C5953" t="s">
        <v>77</v>
      </c>
      <c r="D5953"/>
      <c r="E5953" s="1" t="str">
        <f t="shared" si="946"/>
        <v xml:space="preserve">gcmin:pargasite  skos:inScheme  gcmin:conceptScheme. </v>
      </c>
    </row>
    <row r="5954" spans="1:5" ht="30" x14ac:dyDescent="0.25">
      <c r="A5954" s="1" t="s">
        <v>3171</v>
      </c>
      <c r="B5954" s="1" t="s">
        <v>21</v>
      </c>
      <c r="C5954" s="1" t="s">
        <v>3182</v>
      </c>
      <c r="D5954" s="1" t="str">
        <f t="shared" ref="D5954:D5955" si="956">""""&amp;C5954&amp;""""</f>
        <v>"min-3119"</v>
      </c>
      <c r="E5954" s="1" t="str">
        <f t="shared" si="946"/>
        <v xml:space="preserve">gcmin:pargasite  gcmin:mindatid  "min-3119". </v>
      </c>
    </row>
    <row r="5955" spans="1:5" ht="30" x14ac:dyDescent="0.25">
      <c r="A5955" s="1" t="s">
        <v>3171</v>
      </c>
      <c r="B5955" s="1" t="s">
        <v>588</v>
      </c>
      <c r="C5955" s="1" t="s">
        <v>3183</v>
      </c>
      <c r="D5955" s="1" t="str">
        <f t="shared" si="956"/>
        <v>"Na | Ca | Mg | Al | Si | O | H"</v>
      </c>
      <c r="E5955" s="1" t="str">
        <f t="shared" ref="E5955:E6018" si="957">A5955 &amp; "  " &amp; B5955 &amp; "  " &amp; IF(ISBLANK(D5955),C5955, D5955) &amp; ". "</f>
        <v xml:space="preserve">gcmin:pargasite  gcmin:chemistryelements  "Na | Ca | Mg | Al | Si | O | H". </v>
      </c>
    </row>
    <row r="5956" spans="1:5" ht="30" x14ac:dyDescent="0.25">
      <c r="A5956" t="s">
        <v>3171</v>
      </c>
      <c r="B5956" t="s">
        <v>23</v>
      </c>
      <c r="C5956" t="s">
        <v>415</v>
      </c>
      <c r="D5956"/>
      <c r="E5956" s="1" t="str">
        <f t="shared" si="957"/>
        <v xml:space="preserve">gcmin:pargasite  skos:broader  &lt;https://w3id.org/geochem/1.0/mingroup/43429&gt;. </v>
      </c>
    </row>
    <row r="5957" spans="1:5" x14ac:dyDescent="0.25">
      <c r="A5957" t="s">
        <v>3171</v>
      </c>
      <c r="B5957" t="s">
        <v>7</v>
      </c>
      <c r="C5957" t="s">
        <v>3184</v>
      </c>
      <c r="D5957"/>
      <c r="E5957" s="1" t="str">
        <f t="shared" si="957"/>
        <v xml:space="preserve">gcmin:pargasite  skos:exactMatch  gsqmin:pargasite. </v>
      </c>
    </row>
    <row r="5958" spans="1:5" ht="30" x14ac:dyDescent="0.25">
      <c r="A5958" s="1" t="s">
        <v>3185</v>
      </c>
      <c r="B5958" s="1" t="s">
        <v>581</v>
      </c>
      <c r="C5958" s="1" t="s">
        <v>3186</v>
      </c>
      <c r="D5958" s="1" t="str">
        <f t="shared" ref="D5958:D5959" si="958">""""&amp;C5958&amp;""""</f>
        <v>"R050396 | R060101 | R070607 | R120024"</v>
      </c>
      <c r="E5958" s="1" t="str">
        <f t="shared" si="957"/>
        <v xml:space="preserve">gcmin:pectolite  gcmin:rruffids  "R050396 | R060101 | R070607 | R120024". </v>
      </c>
    </row>
    <row r="5959" spans="1:5" ht="30" x14ac:dyDescent="0.25">
      <c r="A5959" s="1" t="s">
        <v>3185</v>
      </c>
      <c r="B5959" s="1" t="s">
        <v>17</v>
      </c>
      <c r="C5959" s="1" t="s">
        <v>3187</v>
      </c>
      <c r="D5959" s="1" t="str">
        <f t="shared" si="958"/>
        <v>"Pectolite"</v>
      </c>
      <c r="E5959" s="1" t="str">
        <f t="shared" si="957"/>
        <v xml:space="preserve">gcmin:pectolite  skos:prefLabel  "Pectolite". </v>
      </c>
    </row>
    <row r="5960" spans="1:5" x14ac:dyDescent="0.25">
      <c r="A5960" t="s">
        <v>3185</v>
      </c>
      <c r="B5960" t="s">
        <v>11</v>
      </c>
      <c r="C5960" t="s">
        <v>12</v>
      </c>
      <c r="D5960"/>
      <c r="E5960" s="1" t="str">
        <f t="shared" si="957"/>
        <v xml:space="preserve">gcmin:pectolite  rdf:type  skos:Concept. </v>
      </c>
    </row>
    <row r="5961" spans="1:5" ht="30" x14ac:dyDescent="0.25">
      <c r="A5961" s="1" t="s">
        <v>3185</v>
      </c>
      <c r="B5961" s="1" t="s">
        <v>593</v>
      </c>
      <c r="C5961" s="1" t="s">
        <v>3188</v>
      </c>
      <c r="D5961" s="1" t="str">
        <f t="shared" ref="D5961:D5962" si="959">""""&amp;C5961&amp;""""</f>
        <v>"von Kobell F (1828) Ueber den Pektolith, Archiv f?r die Gesammte Naturlehre 13, 385-393"</v>
      </c>
      <c r="E5961" s="1" t="str">
        <f t="shared" si="957"/>
        <v xml:space="preserve">gcmin:pectolite  gcmin:statusnotes  "von Kobell F (1828) Ueber den Pektolith, Archiv f?r die Gesammte Naturlehre 13, 385-393". </v>
      </c>
    </row>
    <row r="5962" spans="1:5" ht="45" x14ac:dyDescent="0.25">
      <c r="A5962" s="1" t="s">
        <v>3185</v>
      </c>
      <c r="B5962" s="1" t="s">
        <v>602</v>
      </c>
      <c r="C5962" s="1" t="s">
        <v>3189</v>
      </c>
      <c r="D5962" s="1" t="str">
        <f t="shared" si="959"/>
        <v>"https://www.handbookofmineralogy.org/pdfs/pectolite.pdf"</v>
      </c>
      <c r="E5962" s="1" t="str">
        <f t="shared" si="957"/>
        <v xml:space="preserve">gcmin:pectolite  gcmin:handbookofmineralogyurl  "https://www.handbookofmineralogy.org/pdfs/pectolite.pdf". </v>
      </c>
    </row>
    <row r="5963" spans="1:5" x14ac:dyDescent="0.25">
      <c r="A5963" t="s">
        <v>3185</v>
      </c>
      <c r="B5963" t="s">
        <v>13</v>
      </c>
      <c r="C5963" t="s">
        <v>77</v>
      </c>
      <c r="D5963"/>
      <c r="E5963" s="1" t="str">
        <f t="shared" si="957"/>
        <v xml:space="preserve">gcmin:pectolite  skos:inScheme  gcmin:conceptScheme. </v>
      </c>
    </row>
    <row r="5964" spans="1:5" x14ac:dyDescent="0.25">
      <c r="A5964" t="s">
        <v>3185</v>
      </c>
      <c r="B5964" t="s">
        <v>7</v>
      </c>
      <c r="C5964" t="s">
        <v>3190</v>
      </c>
      <c r="D5964"/>
      <c r="E5964" s="1" t="str">
        <f t="shared" si="957"/>
        <v xml:space="preserve">gcmin:pectolite  skos:exactMatch  &lt;https://www.mindat.org/1:1:3141:3&gt;. </v>
      </c>
    </row>
    <row r="5965" spans="1:5" ht="30" x14ac:dyDescent="0.25">
      <c r="A5965" s="1" t="s">
        <v>3185</v>
      </c>
      <c r="B5965" s="1" t="s">
        <v>15</v>
      </c>
      <c r="C5965" s="1" t="s">
        <v>3187</v>
      </c>
      <c r="D5965" s="1" t="str">
        <f t="shared" ref="D5965:D5967" si="960">""""&amp;C5965&amp;""""</f>
        <v>"Pectolite"</v>
      </c>
      <c r="E5965" s="1" t="str">
        <f t="shared" si="957"/>
        <v xml:space="preserve">gcmin:pectolite  rdfs:label  "Pectolite". </v>
      </c>
    </row>
    <row r="5966" spans="1:5" ht="30" x14ac:dyDescent="0.25">
      <c r="A5966" s="1" t="s">
        <v>3185</v>
      </c>
      <c r="B5966" s="1" t="s">
        <v>586</v>
      </c>
      <c r="C5966" s="1">
        <v>1828</v>
      </c>
      <c r="D5966" s="1" t="str">
        <f t="shared" si="960"/>
        <v>"1828"</v>
      </c>
      <c r="E5966" s="1" t="str">
        <f t="shared" si="957"/>
        <v xml:space="preserve">gcmin:pectolite  gcmin:wikipediadate  "1828". </v>
      </c>
    </row>
    <row r="5967" spans="1:5" ht="30" x14ac:dyDescent="0.25">
      <c r="A5967" s="1" t="s">
        <v>3185</v>
      </c>
      <c r="B5967" s="1" t="s">
        <v>579</v>
      </c>
      <c r="C5967" s="1" t="s">
        <v>660</v>
      </c>
      <c r="D5967" s="1" t="str">
        <f t="shared" si="960"/>
        <v>"triclinic"</v>
      </c>
      <c r="E5967" s="1" t="str">
        <f t="shared" si="957"/>
        <v xml:space="preserve">gcmin:pectolite  gcmin:crystalsystem  "triclinic". </v>
      </c>
    </row>
    <row r="5968" spans="1:5" x14ac:dyDescent="0.25">
      <c r="A5968" t="s">
        <v>3185</v>
      </c>
      <c r="B5968" t="s">
        <v>23</v>
      </c>
      <c r="C5968" t="s">
        <v>3191</v>
      </c>
      <c r="D5968"/>
      <c r="E5968" s="1" t="str">
        <f t="shared" si="957"/>
        <v xml:space="preserve">gcmin:pectolite  skos:broader  strunz:s09_DG. </v>
      </c>
    </row>
    <row r="5969" spans="1:5" ht="30" x14ac:dyDescent="0.25">
      <c r="A5969" s="1" t="s">
        <v>3185</v>
      </c>
      <c r="B5969" s="1" t="s">
        <v>21</v>
      </c>
      <c r="C5969" s="1" t="s">
        <v>3192</v>
      </c>
      <c r="D5969" s="1" t="str">
        <f t="shared" ref="D5969:D5970" si="961">""""&amp;C5969&amp;""""</f>
        <v>"min-3141"</v>
      </c>
      <c r="E5969" s="1" t="str">
        <f t="shared" si="957"/>
        <v xml:space="preserve">gcmin:pectolite  gcmin:mindatid  "min-3141". </v>
      </c>
    </row>
    <row r="5970" spans="1:5" ht="30" x14ac:dyDescent="0.25">
      <c r="A5970" s="1" t="s">
        <v>3185</v>
      </c>
      <c r="B5970" s="1" t="s">
        <v>610</v>
      </c>
      <c r="C5970" s="1" t="s">
        <v>3193</v>
      </c>
      <c r="D5970" s="1" t="str">
        <f t="shared" si="961"/>
        <v>"wollastonite"</v>
      </c>
      <c r="E5970" s="1" t="str">
        <f t="shared" si="957"/>
        <v xml:space="preserve">gcmin:pectolite  gcmin:fleischersgroup  "wollastonite". </v>
      </c>
    </row>
    <row r="5971" spans="1:5" x14ac:dyDescent="0.25">
      <c r="A5971" t="s">
        <v>3185</v>
      </c>
      <c r="B5971" t="s">
        <v>7</v>
      </c>
      <c r="C5971" t="s">
        <v>3194</v>
      </c>
      <c r="D5971"/>
      <c r="E5971" s="1" t="str">
        <f t="shared" si="957"/>
        <v xml:space="preserve">gcmin:pectolite  skos:exactMatch  gsqmin:pectolite. </v>
      </c>
    </row>
    <row r="5972" spans="1:5" ht="30" x14ac:dyDescent="0.25">
      <c r="A5972" s="1" t="s">
        <v>3185</v>
      </c>
      <c r="B5972" s="1" t="s">
        <v>584</v>
      </c>
      <c r="C5972" s="1" t="s">
        <v>3187</v>
      </c>
      <c r="D5972" s="1" t="str">
        <f t="shared" ref="D5972:D5974" si="962">""""&amp;C5972&amp;""""</f>
        <v>"Pectolite"</v>
      </c>
      <c r="E5972" s="1" t="str">
        <f t="shared" si="957"/>
        <v xml:space="preserve">gcmin:pectolite  gcmin:structuralgroup  "Pectolite". </v>
      </c>
    </row>
    <row r="5973" spans="1:5" ht="30" x14ac:dyDescent="0.25">
      <c r="A5973" s="1" t="s">
        <v>3185</v>
      </c>
      <c r="B5973" s="1" t="s">
        <v>590</v>
      </c>
      <c r="C5973" s="1" t="s">
        <v>675</v>
      </c>
      <c r="D5973" s="1" t="str">
        <f t="shared" si="962"/>
        <v>"Grandfathered|Approved"</v>
      </c>
      <c r="E5973" s="1" t="str">
        <f t="shared" si="957"/>
        <v xml:space="preserve">gcmin:pectolite  gcmin:imastatus  "Grandfathered|Approved". </v>
      </c>
    </row>
    <row r="5974" spans="1:5" ht="30" x14ac:dyDescent="0.25">
      <c r="A5974" s="1" t="s">
        <v>3185</v>
      </c>
      <c r="B5974" s="1" t="s">
        <v>575</v>
      </c>
      <c r="C5974" s="1" t="s">
        <v>3195</v>
      </c>
      <c r="D5974" s="1" t="str">
        <f t="shared" si="962"/>
        <v>"09.DG.05"</v>
      </c>
      <c r="E5974" s="1" t="str">
        <f t="shared" si="957"/>
        <v xml:space="preserve">gcmin:pectolite  gcmin:strunzcodeV10  "09.DG.05". </v>
      </c>
    </row>
    <row r="5975" spans="1:5" x14ac:dyDescent="0.25">
      <c r="A5975" t="s">
        <v>3185</v>
      </c>
      <c r="B5975" t="s">
        <v>7</v>
      </c>
      <c r="C5975" t="s">
        <v>3196</v>
      </c>
      <c r="D5975"/>
      <c r="E5975" s="1" t="str">
        <f t="shared" si="957"/>
        <v xml:space="preserve">gcmin:pectolite  skos:exactMatch  &lt;http://www.wikidata.org/entity/Q423058&gt;. </v>
      </c>
    </row>
    <row r="5976" spans="1:5" ht="30" x14ac:dyDescent="0.25">
      <c r="A5976" t="s">
        <v>3185</v>
      </c>
      <c r="B5976" t="s">
        <v>23</v>
      </c>
      <c r="C5976" t="s">
        <v>353</v>
      </c>
      <c r="D5976"/>
      <c r="E5976" s="1" t="str">
        <f t="shared" si="957"/>
        <v xml:space="preserve">gcmin:pectolite  skos:broader  &lt;https://w3id.org/geochem/1.0/mingroup/39542&gt;. </v>
      </c>
    </row>
    <row r="5977" spans="1:5" ht="30" x14ac:dyDescent="0.25">
      <c r="A5977" s="1" t="s">
        <v>3185</v>
      </c>
      <c r="B5977" s="1" t="s">
        <v>598</v>
      </c>
      <c r="C5977" s="1" t="s">
        <v>3197</v>
      </c>
      <c r="D5977" s="1" t="str">
        <f t="shared" ref="D5977:D5983" si="963">""""&amp;C5977&amp;""""</f>
        <v>"NaCa&lt;sub&gt;2&lt;/sub&gt;Si&lt;sub&gt;3&lt;/sub&gt;O&lt;sub&gt;8&lt;/sub&gt;(OH)"</v>
      </c>
      <c r="E5977" s="1" t="str">
        <f t="shared" si="957"/>
        <v xml:space="preserve">gcmin:pectolite  gcmin:rruffchemistry  "NaCa&lt;sub&gt;2&lt;/sub&gt;Si&lt;sub&gt;3&lt;/sub&gt;O&lt;sub&gt;8&lt;/sub&gt;(OH)". </v>
      </c>
    </row>
    <row r="5978" spans="1:5" ht="30" x14ac:dyDescent="0.25">
      <c r="A5978" s="1" t="s">
        <v>3185</v>
      </c>
      <c r="B5978" s="1" t="s">
        <v>26</v>
      </c>
      <c r="C5978" s="1" t="s">
        <v>3198</v>
      </c>
      <c r="D5978" s="1" t="str">
        <f t="shared" si="963"/>
        <v>"http://www.mindat.org/min-3141.html"</v>
      </c>
      <c r="E5978" s="1" t="str">
        <f t="shared" si="957"/>
        <v xml:space="preserve">gcmin:pectolite  gcmin:mindaturl  "http://www.mindat.org/min-3141.html". </v>
      </c>
    </row>
    <row r="5979" spans="1:5" ht="30" x14ac:dyDescent="0.25">
      <c r="A5979" s="1" t="s">
        <v>3185</v>
      </c>
      <c r="B5979" s="1" t="s">
        <v>577</v>
      </c>
      <c r="C5979" s="1" t="s">
        <v>3199</v>
      </c>
      <c r="D5979" s="1" t="str">
        <f t="shared" si="963"/>
        <v>"http://www.webmineral.com/data/Pectolite.shtml"</v>
      </c>
      <c r="E5979" s="1" t="str">
        <f t="shared" si="957"/>
        <v xml:space="preserve">gcmin:pectolite  gcmin:webmineralurl  "http://www.webmineral.com/data/Pectolite.shtml". </v>
      </c>
    </row>
    <row r="5980" spans="1:5" ht="30" x14ac:dyDescent="0.25">
      <c r="A5980" s="1" t="s">
        <v>3185</v>
      </c>
      <c r="B5980" s="1" t="s">
        <v>587</v>
      </c>
      <c r="C5980" s="1" t="s">
        <v>3187</v>
      </c>
      <c r="D5980" s="1" t="str">
        <f t="shared" si="963"/>
        <v>"Pectolite"</v>
      </c>
      <c r="E5980" s="1" t="str">
        <f t="shared" si="957"/>
        <v xml:space="preserve">gcmin:pectolite  gcmin:rruffnameplain  "Pectolite". </v>
      </c>
    </row>
    <row r="5981" spans="1:5" ht="30" x14ac:dyDescent="0.25">
      <c r="A5981" s="1" t="s">
        <v>3185</v>
      </c>
      <c r="B5981" s="1" t="s">
        <v>601</v>
      </c>
      <c r="C5981" s="1" t="s">
        <v>3187</v>
      </c>
      <c r="D5981" s="1" t="str">
        <f t="shared" si="963"/>
        <v>"Pectolite"</v>
      </c>
      <c r="E5981" s="1" t="str">
        <f t="shared" si="957"/>
        <v xml:space="preserve">gcmin:pectolite  gcmin:rruffnamehtml  "Pectolite". </v>
      </c>
    </row>
    <row r="5982" spans="1:5" ht="30" x14ac:dyDescent="0.25">
      <c r="A5982" s="1" t="s">
        <v>3185</v>
      </c>
      <c r="B5982" s="1" t="s">
        <v>604</v>
      </c>
      <c r="C5982" s="1" t="s">
        <v>3200</v>
      </c>
      <c r="D5982" s="1" t="str">
        <f t="shared" si="963"/>
        <v>"Inosilicate with 3-periodic single and multiple chains"</v>
      </c>
      <c r="E5982" s="1" t="str">
        <f t="shared" si="957"/>
        <v xml:space="preserve">gcmin:pectolite  gcmin:strunzlabel  "Inosilicate with 3-periodic single and multiple chains". </v>
      </c>
    </row>
    <row r="5983" spans="1:5" ht="30" x14ac:dyDescent="0.25">
      <c r="A5983" s="1" t="s">
        <v>3185</v>
      </c>
      <c r="B5983" s="1" t="s">
        <v>588</v>
      </c>
      <c r="C5983" s="1" t="s">
        <v>3201</v>
      </c>
      <c r="D5983" s="1" t="str">
        <f t="shared" si="963"/>
        <v>"Na | Ca | Si | O | H"</v>
      </c>
      <c r="E5983" s="1" t="str">
        <f t="shared" si="957"/>
        <v xml:space="preserve">gcmin:pectolite  gcmin:chemistryelements  "Na | Ca | Si | O | H". </v>
      </c>
    </row>
    <row r="5984" spans="1:5" x14ac:dyDescent="0.25">
      <c r="A5984" t="s">
        <v>3185</v>
      </c>
      <c r="B5984" t="s">
        <v>4</v>
      </c>
      <c r="C5984">
        <v>449</v>
      </c>
      <c r="D5984"/>
      <c r="E5984" s="1" t="str">
        <f t="shared" si="957"/>
        <v xml:space="preserve">gcmin:pectolite  gcmin:localitycount  449. </v>
      </c>
    </row>
    <row r="5985" spans="1:5" ht="30" x14ac:dyDescent="0.25">
      <c r="A5985" s="1" t="s">
        <v>3185</v>
      </c>
      <c r="B5985" s="1" t="s">
        <v>116</v>
      </c>
      <c r="C5985" s="1" t="s">
        <v>3197</v>
      </c>
      <c r="D5985" s="1" t="str">
        <f t="shared" ref="D5985:D5986" si="964">""""&amp;C5985&amp;""""</f>
        <v>"NaCa&lt;sub&gt;2&lt;/sub&gt;Si&lt;sub&gt;3&lt;/sub&gt;O&lt;sub&gt;8&lt;/sub&gt;(OH)"</v>
      </c>
      <c r="E5985" s="1" t="str">
        <f t="shared" si="957"/>
        <v xml:space="preserve">gcmin:pectolite  gcmin:imachemistry  "NaCa&lt;sub&gt;2&lt;/sub&gt;Si&lt;sub&gt;3&lt;/sub&gt;O&lt;sub&gt;8&lt;/sub&gt;(OH)". </v>
      </c>
    </row>
    <row r="5986" spans="1:5" ht="30" x14ac:dyDescent="0.25">
      <c r="A5986" s="1" t="s">
        <v>3202</v>
      </c>
      <c r="B5986" s="1" t="s">
        <v>577</v>
      </c>
      <c r="C5986" s="1" t="s">
        <v>3203</v>
      </c>
      <c r="D5986" s="1" t="str">
        <f t="shared" si="964"/>
        <v>"http://www.webmineral.com/data/Pentlandite.shtml"</v>
      </c>
      <c r="E5986" s="1" t="str">
        <f t="shared" si="957"/>
        <v xml:space="preserve">gcmin:pentlandite  gcmin:webmineralurl  "http://www.webmineral.com/data/Pentlandite.shtml". </v>
      </c>
    </row>
    <row r="5987" spans="1:5" x14ac:dyDescent="0.25">
      <c r="A5987" t="s">
        <v>3202</v>
      </c>
      <c r="B5987" t="s">
        <v>11</v>
      </c>
      <c r="C5987" t="s">
        <v>12</v>
      </c>
      <c r="D5987"/>
      <c r="E5987" s="1" t="str">
        <f t="shared" si="957"/>
        <v xml:space="preserve">gcmin:pentlandite  rdf:type  skos:Concept. </v>
      </c>
    </row>
    <row r="5988" spans="1:5" ht="30" x14ac:dyDescent="0.25">
      <c r="A5988" s="1" t="s">
        <v>3202</v>
      </c>
      <c r="B5988" s="1" t="s">
        <v>598</v>
      </c>
      <c r="C5988" s="1" t="s">
        <v>3204</v>
      </c>
      <c r="D5988" s="1" t="str">
        <f t="shared" ref="D5988:D5990" si="965">""""&amp;C5988&amp;""""</f>
        <v>"(Ni,Fe)&lt;sub&gt;9&lt;/sub&gt;S&lt;sub&gt;8&lt;/sub&gt;"</v>
      </c>
      <c r="E5988" s="1" t="str">
        <f t="shared" si="957"/>
        <v xml:space="preserve">gcmin:pentlandite  gcmin:rruffchemistry  "(Ni,Fe)&lt;sub&gt;9&lt;/sub&gt;S&lt;sub&gt;8&lt;/sub&gt;". </v>
      </c>
    </row>
    <row r="5989" spans="1:5" ht="30" x14ac:dyDescent="0.25">
      <c r="A5989" s="1" t="s">
        <v>3202</v>
      </c>
      <c r="B5989" s="1" t="s">
        <v>15</v>
      </c>
      <c r="C5989" s="1" t="s">
        <v>3205</v>
      </c>
      <c r="D5989" s="1" t="str">
        <f t="shared" si="965"/>
        <v>"Pentlandite"</v>
      </c>
      <c r="E5989" s="1" t="str">
        <f t="shared" si="957"/>
        <v xml:space="preserve">gcmin:pentlandite  rdfs:label  "Pentlandite". </v>
      </c>
    </row>
    <row r="5990" spans="1:5" ht="30" x14ac:dyDescent="0.25">
      <c r="A5990" s="1" t="s">
        <v>3202</v>
      </c>
      <c r="B5990" s="1" t="s">
        <v>586</v>
      </c>
      <c r="C5990" s="1">
        <v>1856</v>
      </c>
      <c r="D5990" s="1" t="str">
        <f t="shared" si="965"/>
        <v>"1856"</v>
      </c>
      <c r="E5990" s="1" t="str">
        <f t="shared" si="957"/>
        <v xml:space="preserve">gcmin:pentlandite  gcmin:wikipediadate  "1856". </v>
      </c>
    </row>
    <row r="5991" spans="1:5" ht="30" x14ac:dyDescent="0.25">
      <c r="A5991" t="s">
        <v>3202</v>
      </c>
      <c r="B5991" t="s">
        <v>23</v>
      </c>
      <c r="C5991" t="s">
        <v>217</v>
      </c>
      <c r="D5991"/>
      <c r="E5991" s="1" t="str">
        <f t="shared" si="957"/>
        <v xml:space="preserve">gcmin:pentlandite  skos:broader  &lt;https://w3id.org/geochem/1.0/mingroup/29321&gt;. </v>
      </c>
    </row>
    <row r="5992" spans="1:5" ht="30" x14ac:dyDescent="0.25">
      <c r="A5992" s="1" t="s">
        <v>3202</v>
      </c>
      <c r="B5992" s="1" t="s">
        <v>17</v>
      </c>
      <c r="C5992" s="1" t="s">
        <v>3205</v>
      </c>
      <c r="D5992" s="1" t="str">
        <f t="shared" ref="D5992:D5997" si="966">""""&amp;C5992&amp;""""</f>
        <v>"Pentlandite"</v>
      </c>
      <c r="E5992" s="1" t="str">
        <f t="shared" si="957"/>
        <v xml:space="preserve">gcmin:pentlandite  skos:prefLabel  "Pentlandite". </v>
      </c>
    </row>
    <row r="5993" spans="1:5" ht="30" x14ac:dyDescent="0.25">
      <c r="A5993" s="1" t="s">
        <v>3202</v>
      </c>
      <c r="B5993" s="1" t="s">
        <v>581</v>
      </c>
      <c r="C5993" s="1" t="s">
        <v>3206</v>
      </c>
      <c r="D5993" s="1" t="str">
        <f t="shared" si="966"/>
        <v>"R060144"</v>
      </c>
      <c r="E5993" s="1" t="str">
        <f t="shared" si="957"/>
        <v xml:space="preserve">gcmin:pentlandite  gcmin:rruffids  "R060144". </v>
      </c>
    </row>
    <row r="5994" spans="1:5" ht="30" x14ac:dyDescent="0.25">
      <c r="A5994" s="1" t="s">
        <v>3202</v>
      </c>
      <c r="B5994" s="1" t="s">
        <v>610</v>
      </c>
      <c r="C5994" s="1" t="s">
        <v>3207</v>
      </c>
      <c r="D5994" s="1" t="str">
        <f t="shared" si="966"/>
        <v>"pentlandite"</v>
      </c>
      <c r="E5994" s="1" t="str">
        <f t="shared" si="957"/>
        <v xml:space="preserve">gcmin:pentlandite  gcmin:fleischersgroup  "pentlandite". </v>
      </c>
    </row>
    <row r="5995" spans="1:5" ht="30" x14ac:dyDescent="0.25">
      <c r="A5995" s="1" t="s">
        <v>3202</v>
      </c>
      <c r="B5995" s="1" t="s">
        <v>579</v>
      </c>
      <c r="C5995" s="1" t="s">
        <v>712</v>
      </c>
      <c r="D5995" s="1" t="str">
        <f t="shared" si="966"/>
        <v>"cubic"</v>
      </c>
      <c r="E5995" s="1" t="str">
        <f t="shared" si="957"/>
        <v xml:space="preserve">gcmin:pentlandite  gcmin:crystalsystem  "cubic". </v>
      </c>
    </row>
    <row r="5996" spans="1:5" ht="30" x14ac:dyDescent="0.25">
      <c r="A5996" s="1" t="s">
        <v>3202</v>
      </c>
      <c r="B5996" s="1" t="s">
        <v>604</v>
      </c>
      <c r="C5996" s="1" t="s">
        <v>3208</v>
      </c>
      <c r="D5996" s="1" t="str">
        <f t="shared" si="966"/>
        <v>"Metal sulfide M:S &gt; 1:1 with Ni"</v>
      </c>
      <c r="E5996" s="1" t="str">
        <f t="shared" si="957"/>
        <v xml:space="preserve">gcmin:pentlandite  gcmin:strunzlabel  "Metal sulfide M:S &gt; 1:1 with Ni". </v>
      </c>
    </row>
    <row r="5997" spans="1:5" ht="30" x14ac:dyDescent="0.25">
      <c r="A5997" s="1" t="s">
        <v>3202</v>
      </c>
      <c r="B5997" s="1" t="s">
        <v>575</v>
      </c>
      <c r="C5997" s="1" t="s">
        <v>3209</v>
      </c>
      <c r="D5997" s="1" t="str">
        <f t="shared" si="966"/>
        <v>"02.BB.15"</v>
      </c>
      <c r="E5997" s="1" t="str">
        <f t="shared" si="957"/>
        <v xml:space="preserve">gcmin:pentlandite  gcmin:strunzcodeV10  "02.BB.15". </v>
      </c>
    </row>
    <row r="5998" spans="1:5" ht="30" x14ac:dyDescent="0.25">
      <c r="A5998" t="s">
        <v>3202</v>
      </c>
      <c r="B5998" t="s">
        <v>7</v>
      </c>
      <c r="C5998" t="s">
        <v>3210</v>
      </c>
      <c r="D5998"/>
      <c r="E5998" s="1" t="str">
        <f t="shared" si="957"/>
        <v xml:space="preserve">gcmin:pentlandite  skos:exactMatch  &lt;http://www.wikidata.org/entity/Q410101&gt;. </v>
      </c>
    </row>
    <row r="5999" spans="1:5" ht="30" x14ac:dyDescent="0.25">
      <c r="A5999" s="1" t="s">
        <v>3202</v>
      </c>
      <c r="B5999" s="1" t="s">
        <v>593</v>
      </c>
      <c r="C5999" s="1" t="s">
        <v>3211</v>
      </c>
      <c r="D5999" s="1" t="str">
        <f t="shared" ref="D5999:D6002" si="967">""""&amp;C5999&amp;""""</f>
        <v>"Dufr?noy A (1856) Pentlandite, in Trait? de Min?ralogie, Volume 2, Victor Dalmont (Paris) 549-553"</v>
      </c>
      <c r="E5999" s="1" t="str">
        <f t="shared" si="957"/>
        <v xml:space="preserve">gcmin:pentlandite  gcmin:statusnotes  "Dufr?noy A (1856) Pentlandite, in Trait? de Min?ralogie, Volume 2, Victor Dalmont (Paris) 549-553". </v>
      </c>
    </row>
    <row r="6000" spans="1:5" ht="30" x14ac:dyDescent="0.25">
      <c r="A6000" s="1" t="s">
        <v>3202</v>
      </c>
      <c r="B6000" s="1" t="s">
        <v>590</v>
      </c>
      <c r="C6000" s="1" t="s">
        <v>675</v>
      </c>
      <c r="D6000" s="1" t="str">
        <f t="shared" si="967"/>
        <v>"Grandfathered|Approved"</v>
      </c>
      <c r="E6000" s="1" t="str">
        <f t="shared" si="957"/>
        <v xml:space="preserve">gcmin:pentlandite  gcmin:imastatus  "Grandfathered|Approved". </v>
      </c>
    </row>
    <row r="6001" spans="1:5" ht="30" x14ac:dyDescent="0.25">
      <c r="A6001" s="1" t="s">
        <v>3202</v>
      </c>
      <c r="B6001" s="1" t="s">
        <v>116</v>
      </c>
      <c r="C6001" s="1" t="s">
        <v>3204</v>
      </c>
      <c r="D6001" s="1" t="str">
        <f t="shared" si="967"/>
        <v>"(Ni,Fe)&lt;sub&gt;9&lt;/sub&gt;S&lt;sub&gt;8&lt;/sub&gt;"</v>
      </c>
      <c r="E6001" s="1" t="str">
        <f t="shared" si="957"/>
        <v xml:space="preserve">gcmin:pentlandite  gcmin:imachemistry  "(Ni,Fe)&lt;sub&gt;9&lt;/sub&gt;S&lt;sub&gt;8&lt;/sub&gt;". </v>
      </c>
    </row>
    <row r="6002" spans="1:5" ht="30" x14ac:dyDescent="0.25">
      <c r="A6002" s="1" t="s">
        <v>3202</v>
      </c>
      <c r="B6002" s="1" t="s">
        <v>21</v>
      </c>
      <c r="C6002" s="1" t="s">
        <v>3212</v>
      </c>
      <c r="D6002" s="1" t="str">
        <f t="shared" si="967"/>
        <v>"min-3155"</v>
      </c>
      <c r="E6002" s="1" t="str">
        <f t="shared" si="957"/>
        <v xml:space="preserve">gcmin:pentlandite  gcmin:mindatid  "min-3155". </v>
      </c>
    </row>
    <row r="6003" spans="1:5" x14ac:dyDescent="0.25">
      <c r="A6003" t="s">
        <v>3202</v>
      </c>
      <c r="B6003" t="s">
        <v>4</v>
      </c>
      <c r="C6003">
        <v>1920</v>
      </c>
      <c r="D6003"/>
      <c r="E6003" s="1" t="str">
        <f t="shared" si="957"/>
        <v xml:space="preserve">gcmin:pentlandite  gcmin:localitycount  1920. </v>
      </c>
    </row>
    <row r="6004" spans="1:5" x14ac:dyDescent="0.25">
      <c r="A6004" t="s">
        <v>3202</v>
      </c>
      <c r="B6004" t="s">
        <v>7</v>
      </c>
      <c r="C6004" t="s">
        <v>3213</v>
      </c>
      <c r="D6004"/>
      <c r="E6004" s="1" t="str">
        <f t="shared" si="957"/>
        <v xml:space="preserve">gcmin:pentlandite  skos:exactMatch  gsqmin:pentlandite. </v>
      </c>
    </row>
    <row r="6005" spans="1:5" ht="30" x14ac:dyDescent="0.25">
      <c r="A6005" s="1" t="s">
        <v>3202</v>
      </c>
      <c r="B6005" s="1" t="s">
        <v>584</v>
      </c>
      <c r="C6005" s="1" t="s">
        <v>3205</v>
      </c>
      <c r="D6005" s="1" t="str">
        <f>""""&amp;C6005&amp;""""</f>
        <v>"Pentlandite"</v>
      </c>
      <c r="E6005" s="1" t="str">
        <f t="shared" si="957"/>
        <v xml:space="preserve">gcmin:pentlandite  gcmin:structuralgroup  "Pentlandite". </v>
      </c>
    </row>
    <row r="6006" spans="1:5" x14ac:dyDescent="0.25">
      <c r="A6006" t="s">
        <v>3202</v>
      </c>
      <c r="B6006" t="s">
        <v>13</v>
      </c>
      <c r="C6006" t="s">
        <v>77</v>
      </c>
      <c r="D6006"/>
      <c r="E6006" s="1" t="str">
        <f t="shared" si="957"/>
        <v xml:space="preserve">gcmin:pentlandite  skos:inScheme  gcmin:conceptScheme. </v>
      </c>
    </row>
    <row r="6007" spans="1:5" ht="30" x14ac:dyDescent="0.25">
      <c r="A6007" s="1" t="s">
        <v>3202</v>
      </c>
      <c r="B6007" s="1" t="s">
        <v>588</v>
      </c>
      <c r="C6007" s="1" t="s">
        <v>3214</v>
      </c>
      <c r="D6007" s="1" t="str">
        <f t="shared" ref="D6007:D6010" si="968">""""&amp;C6007&amp;""""</f>
        <v>"Ni | Fe | S"</v>
      </c>
      <c r="E6007" s="1" t="str">
        <f t="shared" si="957"/>
        <v xml:space="preserve">gcmin:pentlandite  gcmin:chemistryelements  "Ni | Fe | S". </v>
      </c>
    </row>
    <row r="6008" spans="1:5" ht="30" x14ac:dyDescent="0.25">
      <c r="A6008" s="1" t="s">
        <v>3202</v>
      </c>
      <c r="B6008" s="1" t="s">
        <v>601</v>
      </c>
      <c r="C6008" s="1" t="s">
        <v>3205</v>
      </c>
      <c r="D6008" s="1" t="str">
        <f t="shared" si="968"/>
        <v>"Pentlandite"</v>
      </c>
      <c r="E6008" s="1" t="str">
        <f t="shared" si="957"/>
        <v xml:space="preserve">gcmin:pentlandite  gcmin:rruffnamehtml  "Pentlandite". </v>
      </c>
    </row>
    <row r="6009" spans="1:5" ht="45" x14ac:dyDescent="0.25">
      <c r="A6009" s="1" t="s">
        <v>3202</v>
      </c>
      <c r="B6009" s="1" t="s">
        <v>602</v>
      </c>
      <c r="C6009" s="1" t="s">
        <v>3215</v>
      </c>
      <c r="D6009" s="1" t="str">
        <f t="shared" si="968"/>
        <v>"https://www.handbookofmineralogy.org/pdfs/pentlandite.pdf"</v>
      </c>
      <c r="E6009" s="1" t="str">
        <f t="shared" si="957"/>
        <v xml:space="preserve">gcmin:pentlandite  gcmin:handbookofmineralogyurl  "https://www.handbookofmineralogy.org/pdfs/pentlandite.pdf". </v>
      </c>
    </row>
    <row r="6010" spans="1:5" ht="30" x14ac:dyDescent="0.25">
      <c r="A6010" s="1" t="s">
        <v>3202</v>
      </c>
      <c r="B6010" s="1" t="s">
        <v>26</v>
      </c>
      <c r="C6010" s="1" t="s">
        <v>3216</v>
      </c>
      <c r="D6010" s="1" t="str">
        <f t="shared" si="968"/>
        <v>"http://www.mindat.org/min-3155.html"</v>
      </c>
      <c r="E6010" s="1" t="str">
        <f t="shared" si="957"/>
        <v xml:space="preserve">gcmin:pentlandite  gcmin:mindaturl  "http://www.mindat.org/min-3155.html". </v>
      </c>
    </row>
    <row r="6011" spans="1:5" x14ac:dyDescent="0.25">
      <c r="A6011" t="s">
        <v>3202</v>
      </c>
      <c r="B6011" t="s">
        <v>7</v>
      </c>
      <c r="C6011" t="s">
        <v>3217</v>
      </c>
      <c r="D6011"/>
      <c r="E6011" s="1" t="str">
        <f t="shared" si="957"/>
        <v xml:space="preserve">gcmin:pentlandite  skos:exactMatch  &lt;https://www.mindat.org/1:1:3155:0&gt;. </v>
      </c>
    </row>
    <row r="6012" spans="1:5" ht="30" x14ac:dyDescent="0.25">
      <c r="A6012" s="1" t="s">
        <v>3202</v>
      </c>
      <c r="B6012" s="1" t="s">
        <v>587</v>
      </c>
      <c r="C6012" s="1" t="s">
        <v>3205</v>
      </c>
      <c r="D6012" s="1" t="str">
        <f>""""&amp;C6012&amp;""""</f>
        <v>"Pentlandite"</v>
      </c>
      <c r="E6012" s="1" t="str">
        <f t="shared" si="957"/>
        <v xml:space="preserve">gcmin:pentlandite  gcmin:rruffnameplain  "Pentlandite". </v>
      </c>
    </row>
    <row r="6013" spans="1:5" x14ac:dyDescent="0.25">
      <c r="A6013" t="s">
        <v>3218</v>
      </c>
      <c r="B6013" t="s">
        <v>13</v>
      </c>
      <c r="C6013" t="s">
        <v>77</v>
      </c>
      <c r="D6013"/>
      <c r="E6013" s="1" t="str">
        <f t="shared" si="957"/>
        <v xml:space="preserve">gcmin:perovskite  skos:inScheme  gcmin:conceptScheme. </v>
      </c>
    </row>
    <row r="6014" spans="1:5" ht="30" x14ac:dyDescent="0.25">
      <c r="A6014" s="1" t="s">
        <v>3218</v>
      </c>
      <c r="B6014" s="1" t="s">
        <v>587</v>
      </c>
      <c r="C6014" s="1" t="s">
        <v>3219</v>
      </c>
      <c r="D6014" s="1" t="str">
        <f>""""&amp;C6014&amp;""""</f>
        <v>"Perovskite"</v>
      </c>
      <c r="E6014" s="1" t="str">
        <f t="shared" si="957"/>
        <v xml:space="preserve">gcmin:perovskite  gcmin:rruffnameplain  "Perovskite". </v>
      </c>
    </row>
    <row r="6015" spans="1:5" x14ac:dyDescent="0.25">
      <c r="A6015" t="s">
        <v>3218</v>
      </c>
      <c r="B6015" t="s">
        <v>7</v>
      </c>
      <c r="C6015" t="s">
        <v>3220</v>
      </c>
      <c r="D6015"/>
      <c r="E6015" s="1" t="str">
        <f t="shared" si="957"/>
        <v xml:space="preserve">gcmin:perovskite  skos:exactMatch  gsqmin:perovskite. </v>
      </c>
    </row>
    <row r="6016" spans="1:5" x14ac:dyDescent="0.25">
      <c r="A6016" t="s">
        <v>3218</v>
      </c>
      <c r="B6016" t="s">
        <v>7</v>
      </c>
      <c r="C6016" t="s">
        <v>3221</v>
      </c>
      <c r="D6016"/>
      <c r="E6016" s="1" t="str">
        <f t="shared" si="957"/>
        <v xml:space="preserve">gcmin:perovskite  skos:exactMatch  &lt;https://www.mindat.org/1:1:3166:6&gt;. </v>
      </c>
    </row>
    <row r="6017" spans="1:5" ht="30" x14ac:dyDescent="0.25">
      <c r="A6017" s="1" t="s">
        <v>3218</v>
      </c>
      <c r="B6017" s="1" t="s">
        <v>593</v>
      </c>
      <c r="C6017" s="1" t="s">
        <v>3222</v>
      </c>
      <c r="D6017" s="1" t="str">
        <f>""""&amp;C6017&amp;""""</f>
        <v>"Rose G (1839) Beschreibung einiger neuen mineralien des Urals, Annalen der Physik und Chemie 48, 551-573"</v>
      </c>
      <c r="E6017" s="1" t="str">
        <f t="shared" si="957"/>
        <v xml:space="preserve">gcmin:perovskite  gcmin:statusnotes  "Rose G (1839) Beschreibung einiger neuen mineralien des Urals, Annalen der Physik und Chemie 48, 551-573". </v>
      </c>
    </row>
    <row r="6018" spans="1:5" x14ac:dyDescent="0.25">
      <c r="A6018" t="s">
        <v>3218</v>
      </c>
      <c r="B6018" t="s">
        <v>4</v>
      </c>
      <c r="C6018">
        <v>715</v>
      </c>
      <c r="D6018"/>
      <c r="E6018" s="1" t="str">
        <f t="shared" si="957"/>
        <v xml:space="preserve">gcmin:perovskite  gcmin:localitycount  715. </v>
      </c>
    </row>
    <row r="6019" spans="1:5" x14ac:dyDescent="0.25">
      <c r="A6019" t="s">
        <v>3218</v>
      </c>
      <c r="B6019" t="s">
        <v>11</v>
      </c>
      <c r="C6019" t="s">
        <v>12</v>
      </c>
      <c r="D6019"/>
      <c r="E6019" s="1" t="str">
        <f t="shared" ref="E6019:E6082" si="969">A6019 &amp; "  " &amp; B6019 &amp; "  " &amp; IF(ISBLANK(D6019),C6019, D6019) &amp; ". "</f>
        <v xml:space="preserve">gcmin:perovskite  rdf:type  skos:Concept. </v>
      </c>
    </row>
    <row r="6020" spans="1:5" ht="30" x14ac:dyDescent="0.25">
      <c r="A6020" s="1" t="s">
        <v>3218</v>
      </c>
      <c r="B6020" s="1" t="s">
        <v>604</v>
      </c>
      <c r="C6020" s="1" t="s">
        <v>3223</v>
      </c>
      <c r="D6020" s="1" t="str">
        <f t="shared" ref="D6020:D6021" si="970">""""&amp;C6020&amp;""""</f>
        <v>"Oxide, Metal: Oxygen = 2: 3,3: 5, and similar, With large and medium-sized cations"</v>
      </c>
      <c r="E6020" s="1" t="str">
        <f t="shared" si="969"/>
        <v xml:space="preserve">gcmin:perovskite  gcmin:strunzlabel  "Oxide, Metal: Oxygen = 2: 3,3: 5, and similar, With large and medium-sized cations". </v>
      </c>
    </row>
    <row r="6021" spans="1:5" ht="30" x14ac:dyDescent="0.25">
      <c r="A6021" s="1" t="s">
        <v>3218</v>
      </c>
      <c r="B6021" s="1" t="s">
        <v>601</v>
      </c>
      <c r="C6021" s="1" t="s">
        <v>3219</v>
      </c>
      <c r="D6021" s="1" t="str">
        <f t="shared" si="970"/>
        <v>"Perovskite"</v>
      </c>
      <c r="E6021" s="1" t="str">
        <f t="shared" si="969"/>
        <v xml:space="preserve">gcmin:perovskite  gcmin:rruffnamehtml  "Perovskite". </v>
      </c>
    </row>
    <row r="6022" spans="1:5" x14ac:dyDescent="0.25">
      <c r="A6022" t="s">
        <v>3218</v>
      </c>
      <c r="B6022" t="s">
        <v>7</v>
      </c>
      <c r="C6022" t="s">
        <v>3224</v>
      </c>
      <c r="D6022"/>
      <c r="E6022" s="1" t="str">
        <f t="shared" si="969"/>
        <v xml:space="preserve">gcmin:perovskite  skos:exactMatch  &lt;http://www.wikidata.org/entity/Q409787&gt;. </v>
      </c>
    </row>
    <row r="6023" spans="1:5" ht="30" x14ac:dyDescent="0.25">
      <c r="A6023" s="1" t="s">
        <v>3218</v>
      </c>
      <c r="B6023" s="1" t="s">
        <v>586</v>
      </c>
      <c r="C6023" s="1">
        <v>1839</v>
      </c>
      <c r="D6023" s="1" t="str">
        <f t="shared" ref="D6023:D6024" si="971">""""&amp;C6023&amp;""""</f>
        <v>"1839"</v>
      </c>
      <c r="E6023" s="1" t="str">
        <f t="shared" si="969"/>
        <v xml:space="preserve">gcmin:perovskite  gcmin:wikipediadate  "1839". </v>
      </c>
    </row>
    <row r="6024" spans="1:5" ht="30" x14ac:dyDescent="0.25">
      <c r="A6024" s="1" t="s">
        <v>3218</v>
      </c>
      <c r="B6024" s="1" t="s">
        <v>26</v>
      </c>
      <c r="C6024" s="1" t="s">
        <v>3225</v>
      </c>
      <c r="D6024" s="1" t="str">
        <f t="shared" si="971"/>
        <v>"http://www.mindat.org/min-3166.html"</v>
      </c>
      <c r="E6024" s="1" t="str">
        <f t="shared" si="969"/>
        <v xml:space="preserve">gcmin:perovskite  gcmin:mindaturl  "http://www.mindat.org/min-3166.html". </v>
      </c>
    </row>
    <row r="6025" spans="1:5" ht="30" x14ac:dyDescent="0.25">
      <c r="A6025" t="s">
        <v>3218</v>
      </c>
      <c r="B6025" t="s">
        <v>23</v>
      </c>
      <c r="C6025" t="s">
        <v>489</v>
      </c>
      <c r="D6025"/>
      <c r="E6025" s="1" t="str">
        <f t="shared" si="969"/>
        <v xml:space="preserve">gcmin:perovskite  skos:broader  &lt;https://w3id.org/geochem/1.0/mingroup/50237&gt;. </v>
      </c>
    </row>
    <row r="6026" spans="1:5" ht="30" x14ac:dyDescent="0.25">
      <c r="A6026" s="1" t="s">
        <v>3218</v>
      </c>
      <c r="B6026" s="1" t="s">
        <v>606</v>
      </c>
      <c r="C6026" s="1" t="s">
        <v>3226</v>
      </c>
      <c r="D6026" s="1" t="str">
        <f t="shared" ref="D6026:D6041" si="972">""""&amp;C6026&amp;""""</f>
        <v>"IUPAC: Calcium titanium trioxide"</v>
      </c>
      <c r="E6026" s="1" t="str">
        <f t="shared" si="969"/>
        <v xml:space="preserve">gcmin:perovskite  gcmin:iupacchemname  "IUPAC: Calcium titanium trioxide". </v>
      </c>
    </row>
    <row r="6027" spans="1:5" ht="30" x14ac:dyDescent="0.25">
      <c r="A6027" s="1" t="s">
        <v>3218</v>
      </c>
      <c r="B6027" s="1" t="s">
        <v>116</v>
      </c>
      <c r="C6027" s="1" t="s">
        <v>3227</v>
      </c>
      <c r="D6027" s="1" t="str">
        <f t="shared" si="972"/>
        <v>"CaTiO&lt;sub&gt;3&lt;/sub&gt;"</v>
      </c>
      <c r="E6027" s="1" t="str">
        <f t="shared" si="969"/>
        <v xml:space="preserve">gcmin:perovskite  gcmin:imachemistry  "CaTiO&lt;sub&gt;3&lt;/sub&gt;". </v>
      </c>
    </row>
    <row r="6028" spans="1:5" ht="30" x14ac:dyDescent="0.25">
      <c r="A6028" s="1" t="s">
        <v>3218</v>
      </c>
      <c r="B6028" s="1" t="s">
        <v>610</v>
      </c>
      <c r="C6028" s="1" t="s">
        <v>3228</v>
      </c>
      <c r="D6028" s="1" t="str">
        <f t="shared" si="972"/>
        <v>"perovskite"</v>
      </c>
      <c r="E6028" s="1" t="str">
        <f t="shared" si="969"/>
        <v xml:space="preserve">gcmin:perovskite  gcmin:fleischersgroup  "perovskite". </v>
      </c>
    </row>
    <row r="6029" spans="1:5" ht="45" x14ac:dyDescent="0.25">
      <c r="A6029" s="1" t="s">
        <v>3218</v>
      </c>
      <c r="B6029" s="1" t="s">
        <v>602</v>
      </c>
      <c r="C6029" s="1" t="s">
        <v>3229</v>
      </c>
      <c r="D6029" s="1" t="str">
        <f t="shared" si="972"/>
        <v>"https://www.handbookofmineralogy.org/pdfs/perovskite.pdf"</v>
      </c>
      <c r="E6029" s="1" t="str">
        <f t="shared" si="969"/>
        <v xml:space="preserve">gcmin:perovskite  gcmin:handbookofmineralogyurl  "https://www.handbookofmineralogy.org/pdfs/perovskite.pdf". </v>
      </c>
    </row>
    <row r="6030" spans="1:5" ht="30" x14ac:dyDescent="0.25">
      <c r="A6030" s="1" t="s">
        <v>3218</v>
      </c>
      <c r="B6030" s="1" t="s">
        <v>584</v>
      </c>
      <c r="C6030" s="1" t="s">
        <v>3219</v>
      </c>
      <c r="D6030" s="1" t="str">
        <f t="shared" si="972"/>
        <v>"Perovskite"</v>
      </c>
      <c r="E6030" s="1" t="str">
        <f t="shared" si="969"/>
        <v xml:space="preserve">gcmin:perovskite  gcmin:structuralgroup  "Perovskite". </v>
      </c>
    </row>
    <row r="6031" spans="1:5" ht="30" x14ac:dyDescent="0.25">
      <c r="A6031" s="1" t="s">
        <v>3218</v>
      </c>
      <c r="B6031" s="1" t="s">
        <v>579</v>
      </c>
      <c r="C6031" s="1" t="s">
        <v>3230</v>
      </c>
      <c r="D6031" s="1" t="str">
        <f t="shared" si="972"/>
        <v>"orthorhombic, cubic, monoclinic"</v>
      </c>
      <c r="E6031" s="1" t="str">
        <f t="shared" si="969"/>
        <v xml:space="preserve">gcmin:perovskite  gcmin:crystalsystem  "orthorhombic, cubic, monoclinic". </v>
      </c>
    </row>
    <row r="6032" spans="1:5" ht="30" x14ac:dyDescent="0.25">
      <c r="A6032" s="1" t="s">
        <v>3218</v>
      </c>
      <c r="B6032" s="1" t="s">
        <v>17</v>
      </c>
      <c r="C6032" s="1" t="s">
        <v>3219</v>
      </c>
      <c r="D6032" s="1" t="str">
        <f t="shared" si="972"/>
        <v>"Perovskite"</v>
      </c>
      <c r="E6032" s="1" t="str">
        <f t="shared" si="969"/>
        <v xml:space="preserve">gcmin:perovskite  skos:prefLabel  "Perovskite". </v>
      </c>
    </row>
    <row r="6033" spans="1:5" ht="30" x14ac:dyDescent="0.25">
      <c r="A6033" s="1" t="s">
        <v>3218</v>
      </c>
      <c r="B6033" s="1" t="s">
        <v>590</v>
      </c>
      <c r="C6033" s="1" t="s">
        <v>675</v>
      </c>
      <c r="D6033" s="1" t="str">
        <f t="shared" si="972"/>
        <v>"Grandfathered|Approved"</v>
      </c>
      <c r="E6033" s="1" t="str">
        <f t="shared" si="969"/>
        <v xml:space="preserve">gcmin:perovskite  gcmin:imastatus  "Grandfathered|Approved". </v>
      </c>
    </row>
    <row r="6034" spans="1:5" ht="30" x14ac:dyDescent="0.25">
      <c r="A6034" s="1" t="s">
        <v>3218</v>
      </c>
      <c r="B6034" s="1" t="s">
        <v>21</v>
      </c>
      <c r="C6034" s="1" t="s">
        <v>3231</v>
      </c>
      <c r="D6034" s="1" t="str">
        <f t="shared" si="972"/>
        <v>"min-3166"</v>
      </c>
      <c r="E6034" s="1" t="str">
        <f t="shared" si="969"/>
        <v xml:space="preserve">gcmin:perovskite  gcmin:mindatid  "min-3166". </v>
      </c>
    </row>
    <row r="6035" spans="1:5" ht="30" x14ac:dyDescent="0.25">
      <c r="A6035" s="1" t="s">
        <v>3218</v>
      </c>
      <c r="B6035" s="1" t="s">
        <v>575</v>
      </c>
      <c r="C6035" s="1" t="s">
        <v>3232</v>
      </c>
      <c r="D6035" s="1" t="str">
        <f t="shared" si="972"/>
        <v>"04.CC.30"</v>
      </c>
      <c r="E6035" s="1" t="str">
        <f t="shared" si="969"/>
        <v xml:space="preserve">gcmin:perovskite  gcmin:strunzcodeV10  "04.CC.30". </v>
      </c>
    </row>
    <row r="6036" spans="1:5" ht="30" x14ac:dyDescent="0.25">
      <c r="A6036" s="1" t="s">
        <v>3218</v>
      </c>
      <c r="B6036" s="1" t="s">
        <v>577</v>
      </c>
      <c r="C6036" s="1" t="s">
        <v>3233</v>
      </c>
      <c r="D6036" s="1" t="str">
        <f t="shared" si="972"/>
        <v>"http://www.webmineral.com/data/Perovskite.shtml"</v>
      </c>
      <c r="E6036" s="1" t="str">
        <f t="shared" si="969"/>
        <v xml:space="preserve">gcmin:perovskite  gcmin:webmineralurl  "http://www.webmineral.com/data/Perovskite.shtml". </v>
      </c>
    </row>
    <row r="6037" spans="1:5" ht="30" x14ac:dyDescent="0.25">
      <c r="A6037" s="1" t="s">
        <v>3218</v>
      </c>
      <c r="B6037" s="1" t="s">
        <v>588</v>
      </c>
      <c r="C6037" s="1" t="s">
        <v>3234</v>
      </c>
      <c r="D6037" s="1" t="str">
        <f t="shared" si="972"/>
        <v>"Ca | Ti | O"</v>
      </c>
      <c r="E6037" s="1" t="str">
        <f t="shared" si="969"/>
        <v xml:space="preserve">gcmin:perovskite  gcmin:chemistryelements  "Ca | Ti | O". </v>
      </c>
    </row>
    <row r="6038" spans="1:5" ht="30" x14ac:dyDescent="0.25">
      <c r="A6038" s="1" t="s">
        <v>3218</v>
      </c>
      <c r="B6038" s="1" t="s">
        <v>598</v>
      </c>
      <c r="C6038" s="1" t="s">
        <v>3235</v>
      </c>
      <c r="D6038" s="1" t="str">
        <f t="shared" si="972"/>
        <v>"CaTi&lt;sup&gt;4+&lt;/sup&gt;O&lt;sub&gt;3&lt;/sub&gt;"</v>
      </c>
      <c r="E6038" s="1" t="str">
        <f t="shared" si="969"/>
        <v xml:space="preserve">gcmin:perovskite  gcmin:rruffchemistry  "CaTi&lt;sup&gt;4+&lt;/sup&gt;O&lt;sub&gt;3&lt;/sub&gt;". </v>
      </c>
    </row>
    <row r="6039" spans="1:5" ht="30" x14ac:dyDescent="0.25">
      <c r="A6039" s="1" t="s">
        <v>3218</v>
      </c>
      <c r="B6039" s="1" t="s">
        <v>15</v>
      </c>
      <c r="C6039" s="1" t="s">
        <v>3219</v>
      </c>
      <c r="D6039" s="1" t="str">
        <f t="shared" si="972"/>
        <v>"Perovskite"</v>
      </c>
      <c r="E6039" s="1" t="str">
        <f t="shared" si="969"/>
        <v xml:space="preserve">gcmin:perovskite  rdfs:label  "Perovskite". </v>
      </c>
    </row>
    <row r="6040" spans="1:5" ht="30" x14ac:dyDescent="0.25">
      <c r="A6040" s="1" t="s">
        <v>3218</v>
      </c>
      <c r="B6040" s="1" t="s">
        <v>581</v>
      </c>
      <c r="C6040" s="1" t="s">
        <v>3236</v>
      </c>
      <c r="D6040" s="1" t="str">
        <f t="shared" si="972"/>
        <v>"R050456 | R060345 | R110178 | R120121 | R130037"</v>
      </c>
      <c r="E6040" s="1" t="str">
        <f t="shared" si="969"/>
        <v xml:space="preserve">gcmin:perovskite  gcmin:rruffids  "R050456 | R060345 | R110178 | R120121 | R130037". </v>
      </c>
    </row>
    <row r="6041" spans="1:5" ht="30" x14ac:dyDescent="0.25">
      <c r="A6041" s="1" t="s">
        <v>3237</v>
      </c>
      <c r="B6041" s="1" t="s">
        <v>604</v>
      </c>
      <c r="C6041" s="1" t="s">
        <v>605</v>
      </c>
      <c r="D6041" s="1" t="str">
        <f t="shared" si="972"/>
        <v>"Metal sulfide M:S &gt; 1:1 with Cu, Ag, Au"</v>
      </c>
      <c r="E6041" s="1" t="str">
        <f t="shared" si="969"/>
        <v xml:space="preserve">gcmin:petzite  gcmin:strunzlabel  "Metal sulfide M:S &gt; 1:1 with Cu, Ag, Au". </v>
      </c>
    </row>
    <row r="6042" spans="1:5" x14ac:dyDescent="0.25">
      <c r="A6042" t="s">
        <v>3237</v>
      </c>
      <c r="B6042" t="s">
        <v>11</v>
      </c>
      <c r="C6042" t="s">
        <v>12</v>
      </c>
      <c r="D6042"/>
      <c r="E6042" s="1" t="str">
        <f t="shared" si="969"/>
        <v xml:space="preserve">gcmin:petzite  rdf:type  skos:Concept. </v>
      </c>
    </row>
    <row r="6043" spans="1:5" ht="30" x14ac:dyDescent="0.25">
      <c r="A6043" s="1" t="s">
        <v>3237</v>
      </c>
      <c r="B6043" s="1" t="s">
        <v>577</v>
      </c>
      <c r="C6043" s="1" t="s">
        <v>3238</v>
      </c>
      <c r="D6043" s="1" t="str">
        <f t="shared" ref="D6043:D6048" si="973">""""&amp;C6043&amp;""""</f>
        <v>"http://www.webmineral.com/data/Petzite.shtml"</v>
      </c>
      <c r="E6043" s="1" t="str">
        <f t="shared" si="969"/>
        <v xml:space="preserve">gcmin:petzite  gcmin:webmineralurl  "http://www.webmineral.com/data/Petzite.shtml". </v>
      </c>
    </row>
    <row r="6044" spans="1:5" ht="30" x14ac:dyDescent="0.25">
      <c r="A6044" s="1" t="s">
        <v>3237</v>
      </c>
      <c r="B6044" s="1" t="s">
        <v>601</v>
      </c>
      <c r="C6044" s="1" t="s">
        <v>3239</v>
      </c>
      <c r="D6044" s="1" t="str">
        <f t="shared" si="973"/>
        <v>"Petzite"</v>
      </c>
      <c r="E6044" s="1" t="str">
        <f t="shared" si="969"/>
        <v xml:space="preserve">gcmin:petzite  gcmin:rruffnamehtml  "Petzite". </v>
      </c>
    </row>
    <row r="6045" spans="1:5" ht="30" x14ac:dyDescent="0.25">
      <c r="A6045" s="1" t="s">
        <v>3237</v>
      </c>
      <c r="B6045" s="1" t="s">
        <v>21</v>
      </c>
      <c r="C6045" s="1" t="s">
        <v>3240</v>
      </c>
      <c r="D6045" s="1" t="str">
        <f t="shared" si="973"/>
        <v>"min-3180"</v>
      </c>
      <c r="E6045" s="1" t="str">
        <f t="shared" si="969"/>
        <v xml:space="preserve">gcmin:petzite  gcmin:mindatid  "min-3180". </v>
      </c>
    </row>
    <row r="6046" spans="1:5" ht="30" x14ac:dyDescent="0.25">
      <c r="A6046" s="1" t="s">
        <v>3237</v>
      </c>
      <c r="B6046" s="1" t="s">
        <v>116</v>
      </c>
      <c r="C6046" s="1" t="s">
        <v>3241</v>
      </c>
      <c r="D6046" s="1" t="str">
        <f t="shared" si="973"/>
        <v>"Ag&lt;sub&gt;3&lt;/sub&gt;AuTe&lt;sub&gt;2&lt;/sub&gt;"</v>
      </c>
      <c r="E6046" s="1" t="str">
        <f t="shared" si="969"/>
        <v xml:space="preserve">gcmin:petzite  gcmin:imachemistry  "Ag&lt;sub&gt;3&lt;/sub&gt;AuTe&lt;sub&gt;2&lt;/sub&gt;". </v>
      </c>
    </row>
    <row r="6047" spans="1:5" ht="45" x14ac:dyDescent="0.25">
      <c r="A6047" s="1" t="s">
        <v>3237</v>
      </c>
      <c r="B6047" s="1" t="s">
        <v>593</v>
      </c>
      <c r="C6047" s="1" t="s">
        <v>3242</v>
      </c>
      <c r="D6047" s="1" t="str">
        <f t="shared" si="973"/>
        <v>"Haidinger W (1845) Zweite Klasse: Geogenide. XII. Ordung. Metalle. II. Tellur. Petzit., in Handbuch der Bestimmenden Mineralogie, Bei Braum?ller and Seidel (Wien) 556-559"</v>
      </c>
      <c r="E6047" s="1" t="str">
        <f t="shared" si="969"/>
        <v xml:space="preserve">gcmin:petzite  gcmin:statusnotes  "Haidinger W (1845) Zweite Klasse: Geogenide. XII. Ordung. Metalle. II. Tellur. Petzit., in Handbuch der Bestimmenden Mineralogie, Bei Braum?ller and Seidel (Wien) 556-559". </v>
      </c>
    </row>
    <row r="6048" spans="1:5" ht="30" x14ac:dyDescent="0.25">
      <c r="A6048" s="1" t="s">
        <v>3237</v>
      </c>
      <c r="B6048" s="1" t="s">
        <v>15</v>
      </c>
      <c r="C6048" s="1" t="s">
        <v>3239</v>
      </c>
      <c r="D6048" s="1" t="str">
        <f t="shared" si="973"/>
        <v>"Petzite"</v>
      </c>
      <c r="E6048" s="1" t="str">
        <f t="shared" si="969"/>
        <v xml:space="preserve">gcmin:petzite  rdfs:label  "Petzite". </v>
      </c>
    </row>
    <row r="6049" spans="1:5" x14ac:dyDescent="0.25">
      <c r="A6049" t="s">
        <v>3237</v>
      </c>
      <c r="B6049" t="s">
        <v>7</v>
      </c>
      <c r="C6049" t="s">
        <v>3243</v>
      </c>
      <c r="D6049"/>
      <c r="E6049" s="1" t="str">
        <f t="shared" si="969"/>
        <v xml:space="preserve">gcmin:petzite  skos:exactMatch  &lt;http://www.wikidata.org/entity/Q2633289&gt;. </v>
      </c>
    </row>
    <row r="6050" spans="1:5" x14ac:dyDescent="0.25">
      <c r="A6050" t="s">
        <v>3237</v>
      </c>
      <c r="B6050" t="s">
        <v>23</v>
      </c>
      <c r="C6050" t="s">
        <v>464</v>
      </c>
      <c r="D6050"/>
      <c r="E6050" s="1" t="str">
        <f t="shared" si="969"/>
        <v xml:space="preserve">gcmin:petzite  skos:broader  strunz:s02_BA. </v>
      </c>
    </row>
    <row r="6051" spans="1:5" ht="30" x14ac:dyDescent="0.25">
      <c r="A6051" s="1" t="s">
        <v>3237</v>
      </c>
      <c r="B6051" s="1" t="s">
        <v>575</v>
      </c>
      <c r="C6051" s="1" t="s">
        <v>3244</v>
      </c>
      <c r="D6051" s="1" t="str">
        <f t="shared" ref="D6051:D6053" si="974">""""&amp;C6051&amp;""""</f>
        <v>"02.BA.75"</v>
      </c>
      <c r="E6051" s="1" t="str">
        <f t="shared" si="969"/>
        <v xml:space="preserve">gcmin:petzite  gcmin:strunzcodeV10  "02.BA.75". </v>
      </c>
    </row>
    <row r="6052" spans="1:5" ht="30" x14ac:dyDescent="0.25">
      <c r="A6052" s="1" t="s">
        <v>3237</v>
      </c>
      <c r="B6052" s="1" t="s">
        <v>581</v>
      </c>
      <c r="C6052" s="1" t="s">
        <v>3245</v>
      </c>
      <c r="D6052" s="1" t="str">
        <f t="shared" si="974"/>
        <v>"R070254"</v>
      </c>
      <c r="E6052" s="1" t="str">
        <f t="shared" si="969"/>
        <v xml:space="preserve">gcmin:petzite  gcmin:rruffids  "R070254". </v>
      </c>
    </row>
    <row r="6053" spans="1:5" ht="30" x14ac:dyDescent="0.25">
      <c r="A6053" s="1" t="s">
        <v>3237</v>
      </c>
      <c r="B6053" s="1" t="s">
        <v>590</v>
      </c>
      <c r="C6053" s="1" t="s">
        <v>675</v>
      </c>
      <c r="D6053" s="1" t="str">
        <f t="shared" si="974"/>
        <v>"Grandfathered|Approved"</v>
      </c>
      <c r="E6053" s="1" t="str">
        <f t="shared" si="969"/>
        <v xml:space="preserve">gcmin:petzite  gcmin:imastatus  "Grandfathered|Approved". </v>
      </c>
    </row>
    <row r="6054" spans="1:5" x14ac:dyDescent="0.25">
      <c r="A6054" t="s">
        <v>3237</v>
      </c>
      <c r="B6054" t="s">
        <v>13</v>
      </c>
      <c r="C6054" t="s">
        <v>77</v>
      </c>
      <c r="D6054"/>
      <c r="E6054" s="1" t="str">
        <f t="shared" si="969"/>
        <v xml:space="preserve">gcmin:petzite  skos:inScheme  gcmin:conceptScheme. </v>
      </c>
    </row>
    <row r="6055" spans="1:5" ht="30" x14ac:dyDescent="0.25">
      <c r="A6055" s="1" t="s">
        <v>3237</v>
      </c>
      <c r="B6055" s="1" t="s">
        <v>579</v>
      </c>
      <c r="C6055" s="1" t="s">
        <v>712</v>
      </c>
      <c r="D6055" s="1" t="str">
        <f>""""&amp;C6055&amp;""""</f>
        <v>"cubic"</v>
      </c>
      <c r="E6055" s="1" t="str">
        <f t="shared" si="969"/>
        <v xml:space="preserve">gcmin:petzite  gcmin:crystalsystem  "cubic". </v>
      </c>
    </row>
    <row r="6056" spans="1:5" x14ac:dyDescent="0.25">
      <c r="A6056" t="s">
        <v>3237</v>
      </c>
      <c r="B6056" t="s">
        <v>7</v>
      </c>
      <c r="C6056" t="s">
        <v>3246</v>
      </c>
      <c r="D6056"/>
      <c r="E6056" s="1" t="str">
        <f t="shared" si="969"/>
        <v xml:space="preserve">gcmin:petzite  skos:exactMatch  gsqmin:petzite. </v>
      </c>
    </row>
    <row r="6057" spans="1:5" ht="30" x14ac:dyDescent="0.25">
      <c r="A6057" s="1" t="s">
        <v>3237</v>
      </c>
      <c r="B6057" s="1" t="s">
        <v>17</v>
      </c>
      <c r="C6057" s="1" t="s">
        <v>3239</v>
      </c>
      <c r="D6057" s="1" t="str">
        <f t="shared" ref="D6057:D6061" si="975">""""&amp;C6057&amp;""""</f>
        <v>"Petzite"</v>
      </c>
      <c r="E6057" s="1" t="str">
        <f t="shared" si="969"/>
        <v xml:space="preserve">gcmin:petzite  skos:prefLabel  "Petzite". </v>
      </c>
    </row>
    <row r="6058" spans="1:5" ht="30" x14ac:dyDescent="0.25">
      <c r="A6058" s="1" t="s">
        <v>3237</v>
      </c>
      <c r="B6058" s="1" t="s">
        <v>606</v>
      </c>
      <c r="C6058" s="1" t="s">
        <v>3247</v>
      </c>
      <c r="D6058" s="1" t="str">
        <f t="shared" si="975"/>
        <v>"IUPAC: Trisilver gold ditelluride"</v>
      </c>
      <c r="E6058" s="1" t="str">
        <f t="shared" si="969"/>
        <v xml:space="preserve">gcmin:petzite  gcmin:iupacchemname  "IUPAC: Trisilver gold ditelluride". </v>
      </c>
    </row>
    <row r="6059" spans="1:5" ht="30" x14ac:dyDescent="0.25">
      <c r="A6059" s="1" t="s">
        <v>3237</v>
      </c>
      <c r="B6059" s="1" t="s">
        <v>587</v>
      </c>
      <c r="C6059" s="1" t="s">
        <v>3239</v>
      </c>
      <c r="D6059" s="1" t="str">
        <f t="shared" si="975"/>
        <v>"Petzite"</v>
      </c>
      <c r="E6059" s="1" t="str">
        <f t="shared" si="969"/>
        <v xml:space="preserve">gcmin:petzite  gcmin:rruffnameplain  "Petzite". </v>
      </c>
    </row>
    <row r="6060" spans="1:5" ht="30" x14ac:dyDescent="0.25">
      <c r="A6060" s="1" t="s">
        <v>3237</v>
      </c>
      <c r="B6060" s="1" t="s">
        <v>598</v>
      </c>
      <c r="C6060" s="1" t="s">
        <v>3241</v>
      </c>
      <c r="D6060" s="1" t="str">
        <f t="shared" si="975"/>
        <v>"Ag&lt;sub&gt;3&lt;/sub&gt;AuTe&lt;sub&gt;2&lt;/sub&gt;"</v>
      </c>
      <c r="E6060" s="1" t="str">
        <f t="shared" si="969"/>
        <v xml:space="preserve">gcmin:petzite  gcmin:rruffchemistry  "Ag&lt;sub&gt;3&lt;/sub&gt;AuTe&lt;sub&gt;2&lt;/sub&gt;". </v>
      </c>
    </row>
    <row r="6061" spans="1:5" ht="30" x14ac:dyDescent="0.25">
      <c r="A6061" s="1" t="s">
        <v>3237</v>
      </c>
      <c r="B6061" s="1" t="s">
        <v>586</v>
      </c>
      <c r="C6061" s="1">
        <v>1845</v>
      </c>
      <c r="D6061" s="1" t="str">
        <f t="shared" si="975"/>
        <v>"1845"</v>
      </c>
      <c r="E6061" s="1" t="str">
        <f t="shared" si="969"/>
        <v xml:space="preserve">gcmin:petzite  gcmin:wikipediadate  "1845". </v>
      </c>
    </row>
    <row r="6062" spans="1:5" x14ac:dyDescent="0.25">
      <c r="A6062" t="s">
        <v>3237</v>
      </c>
      <c r="B6062" t="s">
        <v>4</v>
      </c>
      <c r="C6062">
        <v>550</v>
      </c>
      <c r="D6062"/>
      <c r="E6062" s="1" t="str">
        <f t="shared" si="969"/>
        <v xml:space="preserve">gcmin:petzite  gcmin:localitycount  550. </v>
      </c>
    </row>
    <row r="6063" spans="1:5" x14ac:dyDescent="0.25">
      <c r="A6063" t="s">
        <v>3237</v>
      </c>
      <c r="B6063" t="s">
        <v>7</v>
      </c>
      <c r="C6063" t="s">
        <v>3248</v>
      </c>
      <c r="D6063"/>
      <c r="E6063" s="1" t="str">
        <f t="shared" si="969"/>
        <v xml:space="preserve">gcmin:petzite  skos:exactMatch  &lt;https://www.mindat.org/1:1:3180:2&gt;. </v>
      </c>
    </row>
    <row r="6064" spans="1:5" ht="30" x14ac:dyDescent="0.25">
      <c r="A6064" s="1" t="s">
        <v>3237</v>
      </c>
      <c r="B6064" s="1" t="s">
        <v>588</v>
      </c>
      <c r="C6064" s="1" t="s">
        <v>3249</v>
      </c>
      <c r="D6064" s="1" t="str">
        <f t="shared" ref="D6064:D6070" si="976">""""&amp;C6064&amp;""""</f>
        <v>"Ag | Au | Te"</v>
      </c>
      <c r="E6064" s="1" t="str">
        <f t="shared" si="969"/>
        <v xml:space="preserve">gcmin:petzite  gcmin:chemistryelements  "Ag | Au | Te". </v>
      </c>
    </row>
    <row r="6065" spans="1:5" ht="30" x14ac:dyDescent="0.25">
      <c r="A6065" s="1" t="s">
        <v>3237</v>
      </c>
      <c r="B6065" s="1" t="s">
        <v>26</v>
      </c>
      <c r="C6065" s="1" t="s">
        <v>3250</v>
      </c>
      <c r="D6065" s="1" t="str">
        <f t="shared" si="976"/>
        <v>"http://www.mindat.org/min-3180.html"</v>
      </c>
      <c r="E6065" s="1" t="str">
        <f t="shared" si="969"/>
        <v xml:space="preserve">gcmin:petzite  gcmin:mindaturl  "http://www.mindat.org/min-3180.html". </v>
      </c>
    </row>
    <row r="6066" spans="1:5" ht="45" x14ac:dyDescent="0.25">
      <c r="A6066" s="1" t="s">
        <v>3237</v>
      </c>
      <c r="B6066" s="1" t="s">
        <v>602</v>
      </c>
      <c r="C6066" s="1" t="s">
        <v>3251</v>
      </c>
      <c r="D6066" s="1" t="str">
        <f t="shared" si="976"/>
        <v>"https://www.handbookofmineralogy.org/pdfs/petzite.pdf"</v>
      </c>
      <c r="E6066" s="1" t="str">
        <f t="shared" si="969"/>
        <v xml:space="preserve">gcmin:petzite  gcmin:handbookofmineralogyurl  "https://www.handbookofmineralogy.org/pdfs/petzite.pdf". </v>
      </c>
    </row>
    <row r="6067" spans="1:5" ht="45" x14ac:dyDescent="0.25">
      <c r="A6067" s="1" t="s">
        <v>3252</v>
      </c>
      <c r="B6067" s="1" t="s">
        <v>581</v>
      </c>
      <c r="C6067" s="1" t="s">
        <v>3253</v>
      </c>
      <c r="D6067" s="1" t="str">
        <f t="shared" si="976"/>
        <v>"R050574 | R070587"</v>
      </c>
      <c r="E6067" s="1" t="str">
        <f t="shared" si="969"/>
        <v xml:space="preserve">gcmin:pharmacosiderite  gcmin:rruffids  "R050574 | R070587". </v>
      </c>
    </row>
    <row r="6068" spans="1:5" ht="45" x14ac:dyDescent="0.25">
      <c r="A6068" s="1" t="s">
        <v>3252</v>
      </c>
      <c r="B6068" s="1" t="s">
        <v>575</v>
      </c>
      <c r="C6068" s="1" t="s">
        <v>3254</v>
      </c>
      <c r="D6068" s="1" t="str">
        <f t="shared" si="976"/>
        <v>"08.DK.10"</v>
      </c>
      <c r="E6068" s="1" t="str">
        <f t="shared" si="969"/>
        <v xml:space="preserve">gcmin:pharmacosiderite  gcmin:strunzcodeV10  "08.DK.10". </v>
      </c>
    </row>
    <row r="6069" spans="1:5" ht="45" x14ac:dyDescent="0.25">
      <c r="A6069" s="1" t="s">
        <v>3252</v>
      </c>
      <c r="B6069" s="1" t="s">
        <v>598</v>
      </c>
      <c r="C6069" s="1" t="s">
        <v>3255</v>
      </c>
      <c r="D6069" s="1" t="str">
        <f t="shared" si="976"/>
        <v>"KFe&lt;sup&gt;3+&lt;/sup&gt;&lt;sub&gt;4&lt;/sub&gt;(As&lt;sup&gt;5+&lt;/sup&gt;O&lt;sub&gt;4&lt;/sub&gt;)&lt;sub&gt;3&lt;/sub&gt;(OH)&lt;sub&gt;4&lt;/sub&gt;?6-7H&lt;sub&gt;2&lt;/sub&gt;O"</v>
      </c>
      <c r="E6069" s="1" t="str">
        <f t="shared" si="969"/>
        <v xml:space="preserve">gcmin:pharmacosiderite  gcmin:rruffchemistry  "KFe&lt;sup&gt;3+&lt;/sup&gt;&lt;sub&gt;4&lt;/sub&gt;(As&lt;sup&gt;5+&lt;/sup&gt;O&lt;sub&gt;4&lt;/sub&gt;)&lt;sub&gt;3&lt;/sub&gt;(OH)&lt;sub&gt;4&lt;/sub&gt;?6-7H&lt;sub&gt;2&lt;/sub&gt;O". </v>
      </c>
    </row>
    <row r="6070" spans="1:5" ht="45" x14ac:dyDescent="0.25">
      <c r="A6070" s="1" t="s">
        <v>3252</v>
      </c>
      <c r="B6070" s="1" t="s">
        <v>15</v>
      </c>
      <c r="C6070" s="1" t="s">
        <v>3256</v>
      </c>
      <c r="D6070" s="1" t="str">
        <f t="shared" si="976"/>
        <v>"Pharmacosiderite"</v>
      </c>
      <c r="E6070" s="1" t="str">
        <f t="shared" si="969"/>
        <v xml:space="preserve">gcmin:pharmacosiderite  rdfs:label  "Pharmacosiderite". </v>
      </c>
    </row>
    <row r="6071" spans="1:5" ht="30" x14ac:dyDescent="0.25">
      <c r="A6071" t="s">
        <v>3252</v>
      </c>
      <c r="B6071" t="s">
        <v>7</v>
      </c>
      <c r="C6071" t="s">
        <v>3257</v>
      </c>
      <c r="D6071"/>
      <c r="E6071" s="1" t="str">
        <f t="shared" si="969"/>
        <v xml:space="preserve">gcmin:pharmacosiderite  skos:exactMatch  &lt;https://www.mindat.org/1:1:3185:7&gt;. </v>
      </c>
    </row>
    <row r="6072" spans="1:5" ht="45" x14ac:dyDescent="0.25">
      <c r="A6072" s="1" t="s">
        <v>3252</v>
      </c>
      <c r="B6072" s="1" t="s">
        <v>116</v>
      </c>
      <c r="C6072" s="1" t="s">
        <v>3258</v>
      </c>
      <c r="D6072" s="1" t="str">
        <f>""""&amp;C6072&amp;""""</f>
        <v>"KFe&lt;sup&gt;3+&lt;/sup&gt;&lt;sub&gt;4&lt;/sub&gt;(AsO&lt;sub&gt;4&lt;/sub&gt;)&lt;sub&gt;3&lt;/sub&gt;(OH)&lt;sub&gt;4&lt;/sub&gt;?6-7H&lt;sub&gt;2&lt;/sub&gt;O"</v>
      </c>
      <c r="E6072" s="1" t="str">
        <f t="shared" si="969"/>
        <v xml:space="preserve">gcmin:pharmacosiderite  gcmin:imachemistry  "KFe&lt;sup&gt;3+&lt;/sup&gt;&lt;sub&gt;4&lt;/sub&gt;(AsO&lt;sub&gt;4&lt;/sub&gt;)&lt;sub&gt;3&lt;/sub&gt;(OH)&lt;sub&gt;4&lt;/sub&gt;?6-7H&lt;sub&gt;2&lt;/sub&gt;O". </v>
      </c>
    </row>
    <row r="6073" spans="1:5" x14ac:dyDescent="0.25">
      <c r="A6073" t="s">
        <v>3252</v>
      </c>
      <c r="B6073" t="s">
        <v>23</v>
      </c>
      <c r="C6073" t="s">
        <v>3259</v>
      </c>
      <c r="D6073"/>
      <c r="E6073" s="1" t="str">
        <f t="shared" si="969"/>
        <v xml:space="preserve">gcmin:pharmacosiderite  skos:broader  strunz:s08_DK. </v>
      </c>
    </row>
    <row r="6074" spans="1:5" ht="45" x14ac:dyDescent="0.25">
      <c r="A6074" s="1" t="s">
        <v>3252</v>
      </c>
      <c r="B6074" s="1" t="s">
        <v>577</v>
      </c>
      <c r="C6074" s="1" t="s">
        <v>3260</v>
      </c>
      <c r="D6074" s="1" t="str">
        <f t="shared" ref="D6074:D6076" si="977">""""&amp;C6074&amp;""""</f>
        <v>"http://www.webmineral.com/data/Pharmacosiderite.shtml"</v>
      </c>
      <c r="E6074" s="1" t="str">
        <f t="shared" si="969"/>
        <v xml:space="preserve">gcmin:pharmacosiderite  gcmin:webmineralurl  "http://www.webmineral.com/data/Pharmacosiderite.shtml". </v>
      </c>
    </row>
    <row r="6075" spans="1:5" ht="45" x14ac:dyDescent="0.25">
      <c r="A6075" s="1" t="s">
        <v>3252</v>
      </c>
      <c r="B6075" s="1" t="s">
        <v>593</v>
      </c>
      <c r="C6075" s="1" t="s">
        <v>3261</v>
      </c>
      <c r="D6075" s="1" t="str">
        <f t="shared" si="977"/>
        <v>"Hausmann J F L (1813) Pharmakosiderit, in Handbuch der Mineralogie, Volume 3, (G≈ttingen) 1065-1067"</v>
      </c>
      <c r="E6075" s="1" t="str">
        <f t="shared" si="969"/>
        <v xml:space="preserve">gcmin:pharmacosiderite  gcmin:statusnotes  "Hausmann J F L (1813) Pharmakosiderit, in Handbuch der Mineralogie, Volume 3, (G≈ttingen) 1065-1067". </v>
      </c>
    </row>
    <row r="6076" spans="1:5" ht="45" x14ac:dyDescent="0.25">
      <c r="A6076" s="1" t="s">
        <v>3252</v>
      </c>
      <c r="B6076" s="1" t="s">
        <v>26</v>
      </c>
      <c r="C6076" s="1" t="s">
        <v>3262</v>
      </c>
      <c r="D6076" s="1" t="str">
        <f t="shared" si="977"/>
        <v>"http://www.mindat.org/min-3185.html"</v>
      </c>
      <c r="E6076" s="1" t="str">
        <f t="shared" si="969"/>
        <v xml:space="preserve">gcmin:pharmacosiderite  gcmin:mindaturl  "http://www.mindat.org/min-3185.html". </v>
      </c>
    </row>
    <row r="6077" spans="1:5" ht="30" x14ac:dyDescent="0.25">
      <c r="A6077" t="s">
        <v>3252</v>
      </c>
      <c r="B6077" t="s">
        <v>7</v>
      </c>
      <c r="C6077" t="s">
        <v>3263</v>
      </c>
      <c r="D6077"/>
      <c r="E6077" s="1" t="str">
        <f t="shared" si="969"/>
        <v xml:space="preserve">gcmin:pharmacosiderite  skos:exactMatch  &lt;http://www.wikidata.org/entity/Q147136&gt;. </v>
      </c>
    </row>
    <row r="6078" spans="1:5" ht="45" x14ac:dyDescent="0.25">
      <c r="A6078" s="1" t="s">
        <v>3252</v>
      </c>
      <c r="B6078" s="1" t="s">
        <v>588</v>
      </c>
      <c r="C6078" s="1" t="s">
        <v>3264</v>
      </c>
      <c r="D6078" s="1" t="str">
        <f t="shared" ref="D6078:D6082" si="978">""""&amp;C6078&amp;""""</f>
        <v>"K | Fe | As | O | H"</v>
      </c>
      <c r="E6078" s="1" t="str">
        <f t="shared" si="969"/>
        <v xml:space="preserve">gcmin:pharmacosiderite  gcmin:chemistryelements  "K | Fe | As | O | H". </v>
      </c>
    </row>
    <row r="6079" spans="1:5" ht="45" x14ac:dyDescent="0.25">
      <c r="A6079" s="1" t="s">
        <v>3252</v>
      </c>
      <c r="B6079" s="1" t="s">
        <v>21</v>
      </c>
      <c r="C6079" s="1" t="s">
        <v>3265</v>
      </c>
      <c r="D6079" s="1" t="str">
        <f t="shared" si="978"/>
        <v>"min-3185"</v>
      </c>
      <c r="E6079" s="1" t="str">
        <f t="shared" si="969"/>
        <v xml:space="preserve">gcmin:pharmacosiderite  gcmin:mindatid  "min-3185". </v>
      </c>
    </row>
    <row r="6080" spans="1:5" ht="45" x14ac:dyDescent="0.25">
      <c r="A6080" s="1" t="s">
        <v>3252</v>
      </c>
      <c r="B6080" s="1" t="s">
        <v>604</v>
      </c>
      <c r="C6080" s="1" t="s">
        <v>4808</v>
      </c>
      <c r="D6080" s="1" t="str">
        <f t="shared" si="978"/>
        <v>"Phosphate, etc. with additional anions and H2O, With large and medium-sized cations, (OH, etc.):RO4 &gt; 1:1 and &lt; 2:1"</v>
      </c>
      <c r="E6080" s="1" t="str">
        <f t="shared" si="969"/>
        <v xml:space="preserve">gcmin:pharmacosiderite  gcmin:strunzlabel  "Phosphate, etc. with additional anions and H2O, With large and medium-sized cations, (OH, etc.):RO4 &gt; 1:1 and &lt; 2:1". </v>
      </c>
    </row>
    <row r="6081" spans="1:5" ht="45" x14ac:dyDescent="0.25">
      <c r="A6081" s="1" t="s">
        <v>3252</v>
      </c>
      <c r="B6081" s="1" t="s">
        <v>584</v>
      </c>
      <c r="C6081" s="1" t="s">
        <v>3256</v>
      </c>
      <c r="D6081" s="1" t="str">
        <f t="shared" si="978"/>
        <v>"Pharmacosiderite"</v>
      </c>
      <c r="E6081" s="1" t="str">
        <f t="shared" si="969"/>
        <v xml:space="preserve">gcmin:pharmacosiderite  gcmin:structuralgroup  "Pharmacosiderite". </v>
      </c>
    </row>
    <row r="6082" spans="1:5" ht="45" x14ac:dyDescent="0.25">
      <c r="A6082" s="1" t="s">
        <v>3252</v>
      </c>
      <c r="B6082" s="1" t="s">
        <v>601</v>
      </c>
      <c r="C6082" s="1" t="s">
        <v>3256</v>
      </c>
      <c r="D6082" s="1" t="str">
        <f t="shared" si="978"/>
        <v>"Pharmacosiderite"</v>
      </c>
      <c r="E6082" s="1" t="str">
        <f t="shared" si="969"/>
        <v xml:space="preserve">gcmin:pharmacosiderite  gcmin:rruffnamehtml  "Pharmacosiderite". </v>
      </c>
    </row>
    <row r="6083" spans="1:5" x14ac:dyDescent="0.25">
      <c r="A6083" t="s">
        <v>3252</v>
      </c>
      <c r="B6083" t="s">
        <v>13</v>
      </c>
      <c r="C6083" t="s">
        <v>77</v>
      </c>
      <c r="D6083"/>
      <c r="E6083" s="1" t="str">
        <f t="shared" ref="E6083:E6146" si="979">A6083 &amp; "  " &amp; B6083 &amp; "  " &amp; IF(ISBLANK(D6083),C6083, D6083) &amp; ". "</f>
        <v xml:space="preserve">gcmin:pharmacosiderite  skos:inScheme  gcmin:conceptScheme. </v>
      </c>
    </row>
    <row r="6084" spans="1:5" ht="45" x14ac:dyDescent="0.25">
      <c r="A6084" s="1" t="s">
        <v>3252</v>
      </c>
      <c r="B6084" s="1" t="s">
        <v>590</v>
      </c>
      <c r="C6084" s="1" t="s">
        <v>675</v>
      </c>
      <c r="D6084" s="1" t="str">
        <f t="shared" ref="D6084:D6088" si="980">""""&amp;C6084&amp;""""</f>
        <v>"Grandfathered|Approved"</v>
      </c>
      <c r="E6084" s="1" t="str">
        <f t="shared" si="979"/>
        <v xml:space="preserve">gcmin:pharmacosiderite  gcmin:imastatus  "Grandfathered|Approved". </v>
      </c>
    </row>
    <row r="6085" spans="1:5" ht="45" x14ac:dyDescent="0.25">
      <c r="A6085" s="1" t="s">
        <v>3252</v>
      </c>
      <c r="B6085" s="1" t="s">
        <v>17</v>
      </c>
      <c r="C6085" s="1" t="s">
        <v>3256</v>
      </c>
      <c r="D6085" s="1" t="str">
        <f t="shared" si="980"/>
        <v>"Pharmacosiderite"</v>
      </c>
      <c r="E6085" s="1" t="str">
        <f t="shared" si="979"/>
        <v xml:space="preserve">gcmin:pharmacosiderite  skos:prefLabel  "Pharmacosiderite". </v>
      </c>
    </row>
    <row r="6086" spans="1:5" ht="45" x14ac:dyDescent="0.25">
      <c r="A6086" s="1" t="s">
        <v>3252</v>
      </c>
      <c r="B6086" s="1" t="s">
        <v>586</v>
      </c>
      <c r="C6086" s="1">
        <v>1786</v>
      </c>
      <c r="D6086" s="1" t="str">
        <f t="shared" si="980"/>
        <v>"1786"</v>
      </c>
      <c r="E6086" s="1" t="str">
        <f t="shared" si="979"/>
        <v xml:space="preserve">gcmin:pharmacosiderite  gcmin:wikipediadate  "1786". </v>
      </c>
    </row>
    <row r="6087" spans="1:5" ht="45" x14ac:dyDescent="0.25">
      <c r="A6087" s="1" t="s">
        <v>3252</v>
      </c>
      <c r="B6087" s="1" t="s">
        <v>587</v>
      </c>
      <c r="C6087" s="1" t="s">
        <v>3256</v>
      </c>
      <c r="D6087" s="1" t="str">
        <f t="shared" si="980"/>
        <v>"Pharmacosiderite"</v>
      </c>
      <c r="E6087" s="1" t="str">
        <f t="shared" si="979"/>
        <v xml:space="preserve">gcmin:pharmacosiderite  gcmin:rruffnameplain  "Pharmacosiderite". </v>
      </c>
    </row>
    <row r="6088" spans="1:5" ht="45" x14ac:dyDescent="0.25">
      <c r="A6088" s="1" t="s">
        <v>3252</v>
      </c>
      <c r="B6088" s="1" t="s">
        <v>610</v>
      </c>
      <c r="C6088" s="1" t="s">
        <v>3266</v>
      </c>
      <c r="D6088" s="1" t="str">
        <f t="shared" si="980"/>
        <v>"pharmacosiderite"</v>
      </c>
      <c r="E6088" s="1" t="str">
        <f t="shared" si="979"/>
        <v xml:space="preserve">gcmin:pharmacosiderite  gcmin:fleischersgroup  "pharmacosiderite". </v>
      </c>
    </row>
    <row r="6089" spans="1:5" x14ac:dyDescent="0.25">
      <c r="A6089" t="s">
        <v>3252</v>
      </c>
      <c r="B6089" t="s">
        <v>7</v>
      </c>
      <c r="C6089" t="s">
        <v>3267</v>
      </c>
      <c r="D6089"/>
      <c r="E6089" s="1" t="str">
        <f t="shared" si="979"/>
        <v xml:space="preserve">gcmin:pharmacosiderite  skos:exactMatch  gsqmin:pharmacosiderite. </v>
      </c>
    </row>
    <row r="6090" spans="1:5" x14ac:dyDescent="0.25">
      <c r="A6090" t="s">
        <v>3252</v>
      </c>
      <c r="B6090" t="s">
        <v>11</v>
      </c>
      <c r="C6090" t="s">
        <v>12</v>
      </c>
      <c r="D6090"/>
      <c r="E6090" s="1" t="str">
        <f t="shared" si="979"/>
        <v xml:space="preserve">gcmin:pharmacosiderite  rdf:type  skos:Concept. </v>
      </c>
    </row>
    <row r="6091" spans="1:5" ht="45" x14ac:dyDescent="0.25">
      <c r="A6091" s="1" t="s">
        <v>3252</v>
      </c>
      <c r="B6091" s="1" t="s">
        <v>579</v>
      </c>
      <c r="C6091" s="1" t="s">
        <v>3268</v>
      </c>
      <c r="D6091" s="1" t="str">
        <f t="shared" ref="D6091:D6092" si="981">""""&amp;C6091&amp;""""</f>
        <v>"cubic, tetragonal"</v>
      </c>
      <c r="E6091" s="1" t="str">
        <f t="shared" si="979"/>
        <v xml:space="preserve">gcmin:pharmacosiderite  gcmin:crystalsystem  "cubic, tetragonal". </v>
      </c>
    </row>
    <row r="6092" spans="1:5" ht="45" x14ac:dyDescent="0.25">
      <c r="A6092" s="1" t="s">
        <v>3252</v>
      </c>
      <c r="B6092" s="1" t="s">
        <v>602</v>
      </c>
      <c r="C6092" s="1" t="s">
        <v>3269</v>
      </c>
      <c r="D6092" s="1" t="str">
        <f t="shared" si="981"/>
        <v>"https://www.handbookofmineralogy.org/pdfs/pharmacosiderite.pdf"</v>
      </c>
      <c r="E6092" s="1" t="str">
        <f t="shared" si="979"/>
        <v xml:space="preserve">gcmin:pharmacosiderite  gcmin:handbookofmineralogyurl  "https://www.handbookofmineralogy.org/pdfs/pharmacosiderite.pdf". </v>
      </c>
    </row>
    <row r="6093" spans="1:5" x14ac:dyDescent="0.25">
      <c r="A6093" t="s">
        <v>3252</v>
      </c>
      <c r="B6093" t="s">
        <v>4</v>
      </c>
      <c r="C6093">
        <v>524</v>
      </c>
      <c r="D6093"/>
      <c r="E6093" s="1" t="str">
        <f t="shared" si="979"/>
        <v xml:space="preserve">gcmin:pharmacosiderite  gcmin:localitycount  524. </v>
      </c>
    </row>
    <row r="6094" spans="1:5" ht="30" x14ac:dyDescent="0.25">
      <c r="A6094" t="s">
        <v>3252</v>
      </c>
      <c r="B6094" t="s">
        <v>23</v>
      </c>
      <c r="C6094" t="s">
        <v>288</v>
      </c>
      <c r="D6094"/>
      <c r="E6094" s="1" t="str">
        <f t="shared" si="979"/>
        <v xml:space="preserve">gcmin:pharmacosiderite  skos:broader  &lt;https://w3id.org/geochem/1.0/mingroup/32475&gt;. </v>
      </c>
    </row>
    <row r="6095" spans="1:5" ht="30" x14ac:dyDescent="0.25">
      <c r="A6095" s="1" t="s">
        <v>3270</v>
      </c>
      <c r="B6095" s="1" t="s">
        <v>590</v>
      </c>
      <c r="C6095" s="1" t="s">
        <v>591</v>
      </c>
      <c r="D6095" s="1" t="str">
        <f t="shared" ref="D6095:D6099" si="982">""""&amp;C6095&amp;""""</f>
        <v>"Approved|Grandfathered"</v>
      </c>
      <c r="E6095" s="1" t="str">
        <f t="shared" si="979"/>
        <v xml:space="preserve">gcmin:phlogopite  gcmin:imastatus  "Approved|Grandfathered". </v>
      </c>
    </row>
    <row r="6096" spans="1:5" ht="30" x14ac:dyDescent="0.25">
      <c r="A6096" s="1" t="s">
        <v>3270</v>
      </c>
      <c r="B6096" s="1" t="s">
        <v>575</v>
      </c>
      <c r="C6096" s="1" t="s">
        <v>906</v>
      </c>
      <c r="D6096" s="1" t="str">
        <f t="shared" si="982"/>
        <v>"09.EC.20"</v>
      </c>
      <c r="E6096" s="1" t="str">
        <f t="shared" si="979"/>
        <v xml:space="preserve">gcmin:phlogopite  gcmin:strunzcodeV10  "09.EC.20". </v>
      </c>
    </row>
    <row r="6097" spans="1:5" ht="30" x14ac:dyDescent="0.25">
      <c r="A6097" s="1" t="s">
        <v>3270</v>
      </c>
      <c r="B6097" s="1" t="s">
        <v>21</v>
      </c>
      <c r="C6097" s="1" t="s">
        <v>3271</v>
      </c>
      <c r="D6097" s="1" t="str">
        <f t="shared" si="982"/>
        <v>"min-3193"</v>
      </c>
      <c r="E6097" s="1" t="str">
        <f t="shared" si="979"/>
        <v xml:space="preserve">gcmin:phlogopite  gcmin:mindatid  "min-3193". </v>
      </c>
    </row>
    <row r="6098" spans="1:5" ht="30" x14ac:dyDescent="0.25">
      <c r="A6098" s="1" t="s">
        <v>3270</v>
      </c>
      <c r="B6098" s="1" t="s">
        <v>601</v>
      </c>
      <c r="C6098" s="1" t="s">
        <v>3272</v>
      </c>
      <c r="D6098" s="1" t="str">
        <f t="shared" si="982"/>
        <v>"Phlogopite"</v>
      </c>
      <c r="E6098" s="1" t="str">
        <f t="shared" si="979"/>
        <v xml:space="preserve">gcmin:phlogopite  gcmin:rruffnamehtml  "Phlogopite". </v>
      </c>
    </row>
    <row r="6099" spans="1:5" ht="30" x14ac:dyDescent="0.25">
      <c r="A6099" s="1" t="s">
        <v>3270</v>
      </c>
      <c r="B6099" s="1" t="s">
        <v>598</v>
      </c>
      <c r="C6099" s="1" t="s">
        <v>3273</v>
      </c>
      <c r="D6099" s="1" t="str">
        <f t="shared" si="982"/>
        <v>"KMg&lt;sub&gt;3&lt;/sub&gt;(Si&lt;sub&gt;3&lt;/sub&gt;Al)O&lt;sub&gt;10&lt;/sub&gt;(OH)&lt;sub&gt;2&lt;/sub&gt;"</v>
      </c>
      <c r="E6099" s="1" t="str">
        <f t="shared" si="979"/>
        <v xml:space="preserve">gcmin:phlogopite  gcmin:rruffchemistry  "KMg&lt;sub&gt;3&lt;/sub&gt;(Si&lt;sub&gt;3&lt;/sub&gt;Al)O&lt;sub&gt;10&lt;/sub&gt;(OH)&lt;sub&gt;2&lt;/sub&gt;". </v>
      </c>
    </row>
    <row r="6100" spans="1:5" x14ac:dyDescent="0.25">
      <c r="A6100" t="s">
        <v>3270</v>
      </c>
      <c r="B6100" t="s">
        <v>7</v>
      </c>
      <c r="C6100" t="s">
        <v>3274</v>
      </c>
      <c r="D6100"/>
      <c r="E6100" s="1" t="str">
        <f t="shared" si="979"/>
        <v xml:space="preserve">gcmin:phlogopite  skos:exactMatch  &lt;https://www.mindat.org/1:1:3193:2&gt;. </v>
      </c>
    </row>
    <row r="6101" spans="1:5" ht="30" x14ac:dyDescent="0.25">
      <c r="A6101" t="s">
        <v>3270</v>
      </c>
      <c r="B6101" t="s">
        <v>7</v>
      </c>
      <c r="C6101" t="s">
        <v>3275</v>
      </c>
      <c r="D6101"/>
      <c r="E6101" s="1" t="str">
        <f t="shared" si="979"/>
        <v xml:space="preserve">gcmin:phlogopite  skos:exactMatch  &lt;http://www.wikidata.org/entity/Q422977&gt;. </v>
      </c>
    </row>
    <row r="6102" spans="1:5" ht="30" x14ac:dyDescent="0.25">
      <c r="A6102" s="1" t="s">
        <v>3270</v>
      </c>
      <c r="B6102" s="1" t="s">
        <v>26</v>
      </c>
      <c r="C6102" s="1" t="s">
        <v>3276</v>
      </c>
      <c r="D6102" s="1" t="str">
        <f>""""&amp;C6102&amp;""""</f>
        <v>"http://www.mindat.org/min-3193.html"</v>
      </c>
      <c r="E6102" s="1" t="str">
        <f t="shared" si="979"/>
        <v xml:space="preserve">gcmin:phlogopite  gcmin:mindaturl  "http://www.mindat.org/min-3193.html". </v>
      </c>
    </row>
    <row r="6103" spans="1:5" x14ac:dyDescent="0.25">
      <c r="A6103" t="s">
        <v>3270</v>
      </c>
      <c r="B6103" t="s">
        <v>7</v>
      </c>
      <c r="C6103" t="s">
        <v>3277</v>
      </c>
      <c r="D6103"/>
      <c r="E6103" s="1" t="str">
        <f t="shared" si="979"/>
        <v xml:space="preserve">gcmin:phlogopite  skos:exactMatch  gsqmin:phlogopite. </v>
      </c>
    </row>
    <row r="6104" spans="1:5" ht="30" x14ac:dyDescent="0.25">
      <c r="A6104" s="1" t="s">
        <v>3270</v>
      </c>
      <c r="B6104" s="1" t="s">
        <v>17</v>
      </c>
      <c r="C6104" s="1" t="s">
        <v>3272</v>
      </c>
      <c r="D6104" s="1" t="str">
        <f t="shared" ref="D6104:D6106" si="983">""""&amp;C6104&amp;""""</f>
        <v>"Phlogopite"</v>
      </c>
      <c r="E6104" s="1" t="str">
        <f t="shared" si="979"/>
        <v xml:space="preserve">gcmin:phlogopite  skos:prefLabel  "Phlogopite". </v>
      </c>
    </row>
    <row r="6105" spans="1:5" ht="30" x14ac:dyDescent="0.25">
      <c r="A6105" s="1" t="s">
        <v>3270</v>
      </c>
      <c r="B6105" s="1" t="s">
        <v>577</v>
      </c>
      <c r="C6105" s="1" t="s">
        <v>3278</v>
      </c>
      <c r="D6105" s="1" t="str">
        <f t="shared" si="983"/>
        <v>"http://www.webmineral.com/data/Phlogopite.shtml"</v>
      </c>
      <c r="E6105" s="1" t="str">
        <f t="shared" si="979"/>
        <v xml:space="preserve">gcmin:phlogopite  gcmin:webmineralurl  "http://www.webmineral.com/data/Phlogopite.shtml". </v>
      </c>
    </row>
    <row r="6106" spans="1:5" ht="30" x14ac:dyDescent="0.25">
      <c r="A6106" s="1" t="s">
        <v>3270</v>
      </c>
      <c r="B6106" s="1" t="s">
        <v>593</v>
      </c>
      <c r="C6106" s="1" t="s">
        <v>3279</v>
      </c>
      <c r="D6106" s="1" t="str">
        <f t="shared" si="983"/>
        <v>"Breithaupt A (1841) Phengites phlogopites, Vollst?ndiges Handbuch der Mineralogie 2, 398-399"</v>
      </c>
      <c r="E6106" s="1" t="str">
        <f t="shared" si="979"/>
        <v xml:space="preserve">gcmin:phlogopite  gcmin:statusnotes  "Breithaupt A (1841) Phengites phlogopites, Vollst?ndiges Handbuch der Mineralogie 2, 398-399". </v>
      </c>
    </row>
    <row r="6107" spans="1:5" x14ac:dyDescent="0.25">
      <c r="A6107" t="s">
        <v>3270</v>
      </c>
      <c r="B6107" t="s">
        <v>11</v>
      </c>
      <c r="C6107" t="s">
        <v>12</v>
      </c>
      <c r="D6107"/>
      <c r="E6107" s="1" t="str">
        <f t="shared" si="979"/>
        <v xml:space="preserve">gcmin:phlogopite  rdf:type  skos:Concept. </v>
      </c>
    </row>
    <row r="6108" spans="1:5" x14ac:dyDescent="0.25">
      <c r="A6108" t="s">
        <v>3270</v>
      </c>
      <c r="B6108" t="s">
        <v>4</v>
      </c>
      <c r="C6108">
        <v>3180</v>
      </c>
      <c r="D6108"/>
      <c r="E6108" s="1" t="str">
        <f t="shared" si="979"/>
        <v xml:space="preserve">gcmin:phlogopite  gcmin:localitycount  3180. </v>
      </c>
    </row>
    <row r="6109" spans="1:5" ht="45" x14ac:dyDescent="0.25">
      <c r="A6109" s="1" t="s">
        <v>3270</v>
      </c>
      <c r="B6109" s="1" t="s">
        <v>602</v>
      </c>
      <c r="C6109" s="1" t="s">
        <v>3280</v>
      </c>
      <c r="D6109" s="1" t="str">
        <f t="shared" ref="D6109:D6113" si="984">""""&amp;C6109&amp;""""</f>
        <v>"https://www.handbookofmineralogy.org/pdfs/phlogopite.pdf"</v>
      </c>
      <c r="E6109" s="1" t="str">
        <f t="shared" si="979"/>
        <v xml:space="preserve">gcmin:phlogopite  gcmin:handbookofmineralogyurl  "https://www.handbookofmineralogy.org/pdfs/phlogopite.pdf". </v>
      </c>
    </row>
    <row r="6110" spans="1:5" ht="30" x14ac:dyDescent="0.25">
      <c r="A6110" s="1" t="s">
        <v>3270</v>
      </c>
      <c r="B6110" s="1" t="s">
        <v>584</v>
      </c>
      <c r="C6110" s="1" t="s">
        <v>918</v>
      </c>
      <c r="D6110" s="1" t="str">
        <f t="shared" si="984"/>
        <v>"Clay"</v>
      </c>
      <c r="E6110" s="1" t="str">
        <f t="shared" si="979"/>
        <v xml:space="preserve">gcmin:phlogopite  gcmin:structuralgroup  "Clay". </v>
      </c>
    </row>
    <row r="6111" spans="1:5" ht="30" x14ac:dyDescent="0.25">
      <c r="A6111" s="1" t="s">
        <v>3270</v>
      </c>
      <c r="B6111" s="1" t="s">
        <v>588</v>
      </c>
      <c r="C6111" s="1" t="s">
        <v>3281</v>
      </c>
      <c r="D6111" s="1" t="str">
        <f t="shared" si="984"/>
        <v>"K | Mg | Si | Al | O | H"</v>
      </c>
      <c r="E6111" s="1" t="str">
        <f t="shared" si="979"/>
        <v xml:space="preserve">gcmin:phlogopite  gcmin:chemistryelements  "K | Mg | Si | Al | O | H". </v>
      </c>
    </row>
    <row r="6112" spans="1:5" ht="30" x14ac:dyDescent="0.25">
      <c r="A6112" s="1" t="s">
        <v>3270</v>
      </c>
      <c r="B6112" s="1" t="s">
        <v>579</v>
      </c>
      <c r="C6112" s="1" t="s">
        <v>3282</v>
      </c>
      <c r="D6112" s="1" t="str">
        <f t="shared" si="984"/>
        <v>"monoclinic, hexagonal"</v>
      </c>
      <c r="E6112" s="1" t="str">
        <f t="shared" si="979"/>
        <v xml:space="preserve">gcmin:phlogopite  gcmin:crystalsystem  "monoclinic, hexagonal". </v>
      </c>
    </row>
    <row r="6113" spans="1:5" ht="30" x14ac:dyDescent="0.25">
      <c r="A6113" s="1" t="s">
        <v>3270</v>
      </c>
      <c r="B6113" s="1" t="s">
        <v>586</v>
      </c>
      <c r="C6113" s="1">
        <v>1841</v>
      </c>
      <c r="D6113" s="1" t="str">
        <f t="shared" si="984"/>
        <v>"1841"</v>
      </c>
      <c r="E6113" s="1" t="str">
        <f t="shared" si="979"/>
        <v xml:space="preserve">gcmin:phlogopite  gcmin:wikipediadate  "1841". </v>
      </c>
    </row>
    <row r="6114" spans="1:5" ht="30" x14ac:dyDescent="0.25">
      <c r="A6114" t="s">
        <v>3270</v>
      </c>
      <c r="B6114" t="s">
        <v>23</v>
      </c>
      <c r="C6114" t="s">
        <v>538</v>
      </c>
      <c r="D6114"/>
      <c r="E6114" s="1" t="str">
        <f t="shared" si="979"/>
        <v xml:space="preserve">gcmin:phlogopite  skos:broader  &lt;https://w3id.org/geochem/1.0/mingroup/677&gt;. </v>
      </c>
    </row>
    <row r="6115" spans="1:5" ht="30" x14ac:dyDescent="0.25">
      <c r="A6115" s="1" t="s">
        <v>3270</v>
      </c>
      <c r="B6115" s="1" t="s">
        <v>587</v>
      </c>
      <c r="C6115" s="1" t="s">
        <v>3272</v>
      </c>
      <c r="D6115" s="1" t="str">
        <f>""""&amp;C6115&amp;""""</f>
        <v>"Phlogopite"</v>
      </c>
      <c r="E6115" s="1" t="str">
        <f t="shared" si="979"/>
        <v xml:space="preserve">gcmin:phlogopite  gcmin:rruffnameplain  "Phlogopite". </v>
      </c>
    </row>
    <row r="6116" spans="1:5" x14ac:dyDescent="0.25">
      <c r="A6116" t="s">
        <v>3270</v>
      </c>
      <c r="B6116" t="s">
        <v>13</v>
      </c>
      <c r="C6116" t="s">
        <v>77</v>
      </c>
      <c r="D6116"/>
      <c r="E6116" s="1" t="str">
        <f t="shared" si="979"/>
        <v xml:space="preserve">gcmin:phlogopite  skos:inScheme  gcmin:conceptScheme. </v>
      </c>
    </row>
    <row r="6117" spans="1:5" ht="30" x14ac:dyDescent="0.25">
      <c r="A6117" s="1" t="s">
        <v>3270</v>
      </c>
      <c r="B6117" s="1" t="s">
        <v>581</v>
      </c>
      <c r="C6117" s="1" t="s">
        <v>3283</v>
      </c>
      <c r="D6117" s="1" t="str">
        <f t="shared" ref="D6117:D6125" si="985">""""&amp;C6117&amp;""""</f>
        <v>"R040144 | R050068 | R050485 | R070330"</v>
      </c>
      <c r="E6117" s="1" t="str">
        <f t="shared" si="979"/>
        <v xml:space="preserve">gcmin:phlogopite  gcmin:rruffids  "R040144 | R050068 | R050485 | R070330". </v>
      </c>
    </row>
    <row r="6118" spans="1:5" ht="30" x14ac:dyDescent="0.25">
      <c r="A6118" s="1" t="s">
        <v>3270</v>
      </c>
      <c r="B6118" s="1" t="s">
        <v>15</v>
      </c>
      <c r="C6118" s="1" t="s">
        <v>3272</v>
      </c>
      <c r="D6118" s="1" t="str">
        <f t="shared" si="985"/>
        <v>"Phlogopite"</v>
      </c>
      <c r="E6118" s="1" t="str">
        <f t="shared" si="979"/>
        <v xml:space="preserve">gcmin:phlogopite  rdfs:label  "Phlogopite". </v>
      </c>
    </row>
    <row r="6119" spans="1:5" ht="30" x14ac:dyDescent="0.25">
      <c r="A6119" s="1" t="s">
        <v>3270</v>
      </c>
      <c r="B6119" s="1" t="s">
        <v>610</v>
      </c>
      <c r="C6119" s="1" t="s">
        <v>908</v>
      </c>
      <c r="D6119" s="1" t="str">
        <f t="shared" si="985"/>
        <v>"mica-true micas"</v>
      </c>
      <c r="E6119" s="1" t="str">
        <f t="shared" si="979"/>
        <v xml:space="preserve">gcmin:phlogopite  gcmin:fleischersgroup  "mica-true micas". </v>
      </c>
    </row>
    <row r="6120" spans="1:5" ht="30" x14ac:dyDescent="0.25">
      <c r="A6120" s="1" t="s">
        <v>3270</v>
      </c>
      <c r="B6120" s="1" t="s">
        <v>604</v>
      </c>
      <c r="C6120" s="1" t="s">
        <v>909</v>
      </c>
      <c r="D6120" s="1" t="str">
        <f t="shared" si="985"/>
        <v>"Phyllosilicate with mica sheets, composed of tetrahedral and octahedral nets"</v>
      </c>
      <c r="E6120" s="1" t="str">
        <f t="shared" si="979"/>
        <v xml:space="preserve">gcmin:phlogopite  gcmin:strunzlabel  "Phyllosilicate with mica sheets, composed of tetrahedral and octahedral nets". </v>
      </c>
    </row>
    <row r="6121" spans="1:5" ht="30" x14ac:dyDescent="0.25">
      <c r="A6121" s="1" t="s">
        <v>3270</v>
      </c>
      <c r="B6121" s="1" t="s">
        <v>116</v>
      </c>
      <c r="C6121" s="1" t="s">
        <v>3284</v>
      </c>
      <c r="D6121" s="1" t="str">
        <f t="shared" si="985"/>
        <v>"KMg&lt;sub&gt;3&lt;/sub&gt;(AlSi&lt;sub&gt;3&lt;/sub&gt;O&lt;sub&gt;10&lt;/sub&gt;)(OH)&lt;sub&gt;2&lt;/sub&gt;"</v>
      </c>
      <c r="E6121" s="1" t="str">
        <f t="shared" si="979"/>
        <v xml:space="preserve">gcmin:phlogopite  gcmin:imachemistry  "KMg&lt;sub&gt;3&lt;/sub&gt;(AlSi&lt;sub&gt;3&lt;/sub&gt;O&lt;sub&gt;10&lt;/sub&gt;)(OH)&lt;sub&gt;2&lt;/sub&gt;". </v>
      </c>
    </row>
    <row r="6122" spans="1:5" ht="30" x14ac:dyDescent="0.25">
      <c r="A6122" s="1" t="s">
        <v>3285</v>
      </c>
      <c r="B6122" s="1" t="s">
        <v>610</v>
      </c>
      <c r="C6122" s="1" t="s">
        <v>3286</v>
      </c>
      <c r="D6122" s="1" t="str">
        <f t="shared" si="985"/>
        <v>"platinum"</v>
      </c>
      <c r="E6122" s="1" t="str">
        <f t="shared" si="979"/>
        <v xml:space="preserve">gcmin:platinum  gcmin:fleischersgroup  "platinum". </v>
      </c>
    </row>
    <row r="6123" spans="1:5" ht="30" x14ac:dyDescent="0.25">
      <c r="A6123" s="1" t="s">
        <v>3285</v>
      </c>
      <c r="B6123" s="1" t="s">
        <v>15</v>
      </c>
      <c r="C6123" s="1" t="s">
        <v>3287</v>
      </c>
      <c r="D6123" s="1" t="str">
        <f t="shared" si="985"/>
        <v>"Platinum"</v>
      </c>
      <c r="E6123" s="1" t="str">
        <f t="shared" si="979"/>
        <v xml:space="preserve">gcmin:platinum  rdfs:label  "Platinum". </v>
      </c>
    </row>
    <row r="6124" spans="1:5" ht="30" x14ac:dyDescent="0.25">
      <c r="A6124" s="1" t="s">
        <v>3285</v>
      </c>
      <c r="B6124" s="1" t="s">
        <v>601</v>
      </c>
      <c r="C6124" s="1" t="s">
        <v>3287</v>
      </c>
      <c r="D6124" s="1" t="str">
        <f t="shared" si="985"/>
        <v>"Platinum"</v>
      </c>
      <c r="E6124" s="1" t="str">
        <f t="shared" si="979"/>
        <v xml:space="preserve">gcmin:platinum  gcmin:rruffnamehtml  "Platinum". </v>
      </c>
    </row>
    <row r="6125" spans="1:5" ht="30" x14ac:dyDescent="0.25">
      <c r="A6125" s="1" t="s">
        <v>3285</v>
      </c>
      <c r="B6125" s="1" t="s">
        <v>577</v>
      </c>
      <c r="C6125" s="1" t="s">
        <v>3288</v>
      </c>
      <c r="D6125" s="1" t="str">
        <f t="shared" si="985"/>
        <v>"http://www.webmineral.com/data/Platinum.shtml"</v>
      </c>
      <c r="E6125" s="1" t="str">
        <f t="shared" si="979"/>
        <v xml:space="preserve">gcmin:platinum  gcmin:webmineralurl  "http://www.webmineral.com/data/Platinum.shtml". </v>
      </c>
    </row>
    <row r="6126" spans="1:5" x14ac:dyDescent="0.25">
      <c r="A6126" t="s">
        <v>3285</v>
      </c>
      <c r="B6126" t="s">
        <v>13</v>
      </c>
      <c r="C6126" t="s">
        <v>77</v>
      </c>
      <c r="D6126"/>
      <c r="E6126" s="1" t="str">
        <f t="shared" si="979"/>
        <v xml:space="preserve">gcmin:platinum  skos:inScheme  gcmin:conceptScheme. </v>
      </c>
    </row>
    <row r="6127" spans="1:5" ht="30" x14ac:dyDescent="0.25">
      <c r="A6127" s="1" t="s">
        <v>3285</v>
      </c>
      <c r="B6127" s="1" t="s">
        <v>590</v>
      </c>
      <c r="C6127" s="1" t="s">
        <v>675</v>
      </c>
      <c r="D6127" s="1" t="str">
        <f t="shared" ref="D6127:D6132" si="986">""""&amp;C6127&amp;""""</f>
        <v>"Grandfathered|Approved"</v>
      </c>
      <c r="E6127" s="1" t="str">
        <f t="shared" si="979"/>
        <v xml:space="preserve">gcmin:platinum  gcmin:imastatus  "Grandfathered|Approved". </v>
      </c>
    </row>
    <row r="6128" spans="1:5" ht="30" x14ac:dyDescent="0.25">
      <c r="A6128" s="1" t="s">
        <v>3285</v>
      </c>
      <c r="B6128" s="1" t="s">
        <v>604</v>
      </c>
      <c r="C6128" s="1" t="s">
        <v>3289</v>
      </c>
      <c r="D6128" s="1" t="str">
        <f t="shared" si="986"/>
        <v>"Platinum group elements"</v>
      </c>
      <c r="E6128" s="1" t="str">
        <f t="shared" si="979"/>
        <v xml:space="preserve">gcmin:platinum  gcmin:strunzlabel  "Platinum group elements". </v>
      </c>
    </row>
    <row r="6129" spans="1:5" ht="30" x14ac:dyDescent="0.25">
      <c r="A6129" s="1" t="s">
        <v>3285</v>
      </c>
      <c r="B6129" s="1" t="s">
        <v>586</v>
      </c>
      <c r="C6129" s="1">
        <v>1750</v>
      </c>
      <c r="D6129" s="1" t="str">
        <f t="shared" si="986"/>
        <v>"1750"</v>
      </c>
      <c r="E6129" s="1" t="str">
        <f t="shared" si="979"/>
        <v xml:space="preserve">gcmin:platinum  gcmin:wikipediadate  "1750". </v>
      </c>
    </row>
    <row r="6130" spans="1:5" ht="30" x14ac:dyDescent="0.25">
      <c r="A6130" s="1" t="s">
        <v>3285</v>
      </c>
      <c r="B6130" s="1" t="s">
        <v>26</v>
      </c>
      <c r="C6130" s="1" t="s">
        <v>3290</v>
      </c>
      <c r="D6130" s="1" t="str">
        <f t="shared" si="986"/>
        <v>"http://www.mindat.org/min-3236.html"</v>
      </c>
      <c r="E6130" s="1" t="str">
        <f t="shared" si="979"/>
        <v xml:space="preserve">gcmin:platinum  gcmin:mindaturl  "http://www.mindat.org/min-3236.html". </v>
      </c>
    </row>
    <row r="6131" spans="1:5" ht="30" x14ac:dyDescent="0.25">
      <c r="A6131" s="1" t="s">
        <v>3285</v>
      </c>
      <c r="B6131" s="1" t="s">
        <v>116</v>
      </c>
      <c r="C6131" s="1" t="s">
        <v>3291</v>
      </c>
      <c r="D6131" s="1" t="str">
        <f t="shared" si="986"/>
        <v>"Pt"</v>
      </c>
      <c r="E6131" s="1" t="str">
        <f t="shared" si="979"/>
        <v xml:space="preserve">gcmin:platinum  gcmin:imachemistry  "Pt". </v>
      </c>
    </row>
    <row r="6132" spans="1:5" ht="30" x14ac:dyDescent="0.25">
      <c r="A6132" s="1" t="s">
        <v>3285</v>
      </c>
      <c r="B6132" s="1" t="s">
        <v>17</v>
      </c>
      <c r="C6132" s="1" t="s">
        <v>3287</v>
      </c>
      <c r="D6132" s="1" t="str">
        <f t="shared" si="986"/>
        <v>"Platinum"</v>
      </c>
      <c r="E6132" s="1" t="str">
        <f t="shared" si="979"/>
        <v xml:space="preserve">gcmin:platinum  skos:prefLabel  "Platinum". </v>
      </c>
    </row>
    <row r="6133" spans="1:5" x14ac:dyDescent="0.25">
      <c r="A6133" t="s">
        <v>3285</v>
      </c>
      <c r="B6133" t="s">
        <v>23</v>
      </c>
      <c r="C6133" t="s">
        <v>3292</v>
      </c>
      <c r="D6133"/>
      <c r="E6133" s="1" t="str">
        <f t="shared" si="979"/>
        <v xml:space="preserve">gcmin:platinum  skos:broader  strunz:s01_AF. </v>
      </c>
    </row>
    <row r="6134" spans="1:5" ht="45" x14ac:dyDescent="0.25">
      <c r="A6134" s="1" t="s">
        <v>3285</v>
      </c>
      <c r="B6134" s="1" t="s">
        <v>593</v>
      </c>
      <c r="C6134" s="1" t="s">
        <v>3293</v>
      </c>
      <c r="D6134" s="1" t="str">
        <f t="shared" ref="D6134:D6137" si="987">""""&amp;C6134&amp;""""</f>
        <v>"Watson W, Brownrigg W (1750) Several papers concerning a new semi-metal, called platina, Philosophical Transactions of the Royal Society of London 46, 584-596"</v>
      </c>
      <c r="E6134" s="1" t="str">
        <f t="shared" si="979"/>
        <v xml:space="preserve">gcmin:platinum  gcmin:statusnotes  "Watson W, Brownrigg W (1750) Several papers concerning a new semi-metal, called platina, Philosophical Transactions of the Royal Society of London 46, 584-596". </v>
      </c>
    </row>
    <row r="6135" spans="1:5" ht="30" x14ac:dyDescent="0.25">
      <c r="A6135" s="1" t="s">
        <v>3285</v>
      </c>
      <c r="B6135" s="1" t="s">
        <v>579</v>
      </c>
      <c r="C6135" s="1" t="s">
        <v>712</v>
      </c>
      <c r="D6135" s="1" t="str">
        <f t="shared" si="987"/>
        <v>"cubic"</v>
      </c>
      <c r="E6135" s="1" t="str">
        <f t="shared" si="979"/>
        <v xml:space="preserve">gcmin:platinum  gcmin:crystalsystem  "cubic". </v>
      </c>
    </row>
    <row r="6136" spans="1:5" ht="30" x14ac:dyDescent="0.25">
      <c r="A6136" s="1" t="s">
        <v>3285</v>
      </c>
      <c r="B6136" s="1" t="s">
        <v>598</v>
      </c>
      <c r="C6136" s="1" t="s">
        <v>3291</v>
      </c>
      <c r="D6136" s="1" t="str">
        <f t="shared" si="987"/>
        <v>"Pt"</v>
      </c>
      <c r="E6136" s="1" t="str">
        <f t="shared" si="979"/>
        <v xml:space="preserve">gcmin:platinum  gcmin:rruffchemistry  "Pt". </v>
      </c>
    </row>
    <row r="6137" spans="1:5" ht="45" x14ac:dyDescent="0.25">
      <c r="A6137" s="1" t="s">
        <v>3285</v>
      </c>
      <c r="B6137" s="1" t="s">
        <v>602</v>
      </c>
      <c r="C6137" s="1" t="s">
        <v>3294</v>
      </c>
      <c r="D6137" s="1" t="str">
        <f t="shared" si="987"/>
        <v>"https://www.handbookofmineralogy.org/pdfs/platinum.pdf"</v>
      </c>
      <c r="E6137" s="1" t="str">
        <f t="shared" si="979"/>
        <v xml:space="preserve">gcmin:platinum  gcmin:handbookofmineralogyurl  "https://www.handbookofmineralogy.org/pdfs/platinum.pdf". </v>
      </c>
    </row>
    <row r="6138" spans="1:5" x14ac:dyDescent="0.25">
      <c r="A6138" t="s">
        <v>3285</v>
      </c>
      <c r="B6138" t="s">
        <v>7</v>
      </c>
      <c r="C6138" t="s">
        <v>3295</v>
      </c>
      <c r="D6138"/>
      <c r="E6138" s="1" t="str">
        <f t="shared" si="979"/>
        <v xml:space="preserve">gcmin:platinum  skos:exactMatch  gsqmin:platinum. </v>
      </c>
    </row>
    <row r="6139" spans="1:5" ht="30" x14ac:dyDescent="0.25">
      <c r="A6139" s="1" t="s">
        <v>3285</v>
      </c>
      <c r="B6139" s="1" t="s">
        <v>588</v>
      </c>
      <c r="C6139" s="1" t="s">
        <v>3291</v>
      </c>
      <c r="D6139" s="1" t="str">
        <f t="shared" ref="D6139:D6141" si="988">""""&amp;C6139&amp;""""</f>
        <v>"Pt"</v>
      </c>
      <c r="E6139" s="1" t="str">
        <f t="shared" si="979"/>
        <v xml:space="preserve">gcmin:platinum  gcmin:chemistryelements  "Pt". </v>
      </c>
    </row>
    <row r="6140" spans="1:5" ht="30" x14ac:dyDescent="0.25">
      <c r="A6140" s="1" t="s">
        <v>3285</v>
      </c>
      <c r="B6140" s="1" t="s">
        <v>581</v>
      </c>
      <c r="C6140" s="1" t="s">
        <v>3296</v>
      </c>
      <c r="D6140" s="1" t="str">
        <f t="shared" si="988"/>
        <v>"R060750 | R110126"</v>
      </c>
      <c r="E6140" s="1" t="str">
        <f t="shared" si="979"/>
        <v xml:space="preserve">gcmin:platinum  gcmin:rruffids  "R060750 | R110126". </v>
      </c>
    </row>
    <row r="6141" spans="1:5" ht="30" x14ac:dyDescent="0.25">
      <c r="A6141" s="1" t="s">
        <v>3285</v>
      </c>
      <c r="B6141" s="1" t="s">
        <v>21</v>
      </c>
      <c r="C6141" s="1" t="s">
        <v>3297</v>
      </c>
      <c r="D6141" s="1" t="str">
        <f t="shared" si="988"/>
        <v>"min-3236"</v>
      </c>
      <c r="E6141" s="1" t="str">
        <f t="shared" si="979"/>
        <v xml:space="preserve">gcmin:platinum  gcmin:mindatid  "min-3236". </v>
      </c>
    </row>
    <row r="6142" spans="1:5" x14ac:dyDescent="0.25">
      <c r="A6142" t="s">
        <v>3285</v>
      </c>
      <c r="B6142" t="s">
        <v>7</v>
      </c>
      <c r="C6142" t="s">
        <v>3298</v>
      </c>
      <c r="D6142"/>
      <c r="E6142" s="1" t="str">
        <f t="shared" si="979"/>
        <v xml:space="preserve">gcmin:platinum  skos:exactMatch  &lt;https://www.mindat.org/1:1:3236:6&gt;. </v>
      </c>
    </row>
    <row r="6143" spans="1:5" ht="30" x14ac:dyDescent="0.25">
      <c r="A6143" s="1" t="s">
        <v>3285</v>
      </c>
      <c r="B6143" s="1" t="s">
        <v>587</v>
      </c>
      <c r="C6143" s="1" t="s">
        <v>3287</v>
      </c>
      <c r="D6143" s="1" t="str">
        <f t="shared" ref="D6143:D6144" si="989">""""&amp;C6143&amp;""""</f>
        <v>"Platinum"</v>
      </c>
      <c r="E6143" s="1" t="str">
        <f t="shared" si="979"/>
        <v xml:space="preserve">gcmin:platinum  gcmin:rruffnameplain  "Platinum". </v>
      </c>
    </row>
    <row r="6144" spans="1:5" ht="30" x14ac:dyDescent="0.25">
      <c r="A6144" s="1" t="s">
        <v>3285</v>
      </c>
      <c r="B6144" s="1" t="s">
        <v>584</v>
      </c>
      <c r="C6144" s="1" t="s">
        <v>1773</v>
      </c>
      <c r="D6144" s="1" t="str">
        <f t="shared" si="989"/>
        <v>"Copper"</v>
      </c>
      <c r="E6144" s="1" t="str">
        <f t="shared" si="979"/>
        <v xml:space="preserve">gcmin:platinum  gcmin:structuralgroup  "Copper". </v>
      </c>
    </row>
    <row r="6145" spans="1:5" x14ac:dyDescent="0.25">
      <c r="A6145" t="s">
        <v>3285</v>
      </c>
      <c r="B6145" t="s">
        <v>4</v>
      </c>
      <c r="C6145">
        <v>593</v>
      </c>
      <c r="D6145"/>
      <c r="E6145" s="1" t="str">
        <f t="shared" si="979"/>
        <v xml:space="preserve">gcmin:platinum  gcmin:localitycount  593. </v>
      </c>
    </row>
    <row r="6146" spans="1:5" ht="30" x14ac:dyDescent="0.25">
      <c r="A6146" s="1" t="s">
        <v>3285</v>
      </c>
      <c r="B6146" s="1" t="s">
        <v>575</v>
      </c>
      <c r="C6146" s="1" t="s">
        <v>3299</v>
      </c>
      <c r="D6146" s="1" t="str">
        <f>""""&amp;C6146&amp;""""</f>
        <v>"01.AF.10"</v>
      </c>
      <c r="E6146" s="1" t="str">
        <f t="shared" si="979"/>
        <v xml:space="preserve">gcmin:platinum  gcmin:strunzcodeV10  "01.AF.10". </v>
      </c>
    </row>
    <row r="6147" spans="1:5" x14ac:dyDescent="0.25">
      <c r="A6147" t="s">
        <v>3285</v>
      </c>
      <c r="B6147" t="s">
        <v>11</v>
      </c>
      <c r="C6147" t="s">
        <v>12</v>
      </c>
      <c r="D6147"/>
      <c r="E6147" s="1" t="str">
        <f t="shared" ref="E6147:E6210" si="990">A6147 &amp; "  " &amp; B6147 &amp; "  " &amp; IF(ISBLANK(D6147),C6147, D6147) &amp; ". "</f>
        <v xml:space="preserve">gcmin:platinum  rdf:type  skos:Concept. </v>
      </c>
    </row>
    <row r="6148" spans="1:5" ht="30" x14ac:dyDescent="0.25">
      <c r="A6148" s="1" t="s">
        <v>3300</v>
      </c>
      <c r="B6148" s="1" t="s">
        <v>588</v>
      </c>
      <c r="C6148" s="1" t="s">
        <v>3301</v>
      </c>
      <c r="D6148" s="1" t="str">
        <f>""""&amp;C6148&amp;""""</f>
        <v>"Pb | Fe | S | O | H"</v>
      </c>
      <c r="E6148" s="1" t="str">
        <f t="shared" si="990"/>
        <v xml:space="preserve">gcmin:plumbojarosite  gcmin:chemistryelements  "Pb | Fe | S | O | H". </v>
      </c>
    </row>
    <row r="6149" spans="1:5" ht="30" x14ac:dyDescent="0.25">
      <c r="A6149" t="s">
        <v>3300</v>
      </c>
      <c r="B6149" t="s">
        <v>7</v>
      </c>
      <c r="C6149" t="s">
        <v>3302</v>
      </c>
      <c r="D6149"/>
      <c r="E6149" s="1" t="str">
        <f t="shared" si="990"/>
        <v xml:space="preserve">gcmin:plumbojarosite  skos:exactMatch  &lt;https://www.mindat.org/1:1:3248:9&gt;. </v>
      </c>
    </row>
    <row r="6150" spans="1:5" ht="30" x14ac:dyDescent="0.25">
      <c r="A6150" s="1" t="s">
        <v>3300</v>
      </c>
      <c r="B6150" s="1" t="s">
        <v>577</v>
      </c>
      <c r="C6150" s="1" t="s">
        <v>3303</v>
      </c>
      <c r="D6150" s="1" t="str">
        <f>""""&amp;C6150&amp;""""</f>
        <v>"http://www.webmineral.com/data/Plumbojarosite.shtml"</v>
      </c>
      <c r="E6150" s="1" t="str">
        <f t="shared" si="990"/>
        <v xml:space="preserve">gcmin:plumbojarosite  gcmin:webmineralurl  "http://www.webmineral.com/data/Plumbojarosite.shtml". </v>
      </c>
    </row>
    <row r="6151" spans="1:5" x14ac:dyDescent="0.25">
      <c r="A6151" t="s">
        <v>3300</v>
      </c>
      <c r="B6151" t="s">
        <v>11</v>
      </c>
      <c r="C6151" t="s">
        <v>12</v>
      </c>
      <c r="D6151"/>
      <c r="E6151" s="1" t="str">
        <f t="shared" si="990"/>
        <v xml:space="preserve">gcmin:plumbojarosite  rdf:type  skos:Concept. </v>
      </c>
    </row>
    <row r="6152" spans="1:5" x14ac:dyDescent="0.25">
      <c r="A6152" t="s">
        <v>3300</v>
      </c>
      <c r="B6152" t="s">
        <v>7</v>
      </c>
      <c r="C6152" t="s">
        <v>3304</v>
      </c>
      <c r="D6152"/>
      <c r="E6152" s="1" t="str">
        <f t="shared" si="990"/>
        <v xml:space="preserve">gcmin:plumbojarosite  skos:exactMatch  gsqmin:plumbojarosite. </v>
      </c>
    </row>
    <row r="6153" spans="1:5" ht="30" x14ac:dyDescent="0.25">
      <c r="A6153" s="1" t="s">
        <v>3300</v>
      </c>
      <c r="B6153" s="1" t="s">
        <v>26</v>
      </c>
      <c r="C6153" s="1" t="s">
        <v>3305</v>
      </c>
      <c r="D6153" s="1" t="str">
        <f t="shared" ref="D6153:D6161" si="991">""""&amp;C6153&amp;""""</f>
        <v>"http://www.mindat.org/min-3248.html"</v>
      </c>
      <c r="E6153" s="1" t="str">
        <f t="shared" si="990"/>
        <v xml:space="preserve">gcmin:plumbojarosite  gcmin:mindaturl  "http://www.mindat.org/min-3248.html". </v>
      </c>
    </row>
    <row r="6154" spans="1:5" ht="45" x14ac:dyDescent="0.25">
      <c r="A6154" s="1" t="s">
        <v>3300</v>
      </c>
      <c r="B6154" s="1" t="s">
        <v>116</v>
      </c>
      <c r="C6154" s="1" t="s">
        <v>3306</v>
      </c>
      <c r="D6154" s="1" t="str">
        <f t="shared" si="991"/>
        <v>"Pb&lt;sub&gt;0.5&lt;/sub&gt;Fe&lt;sup&gt;3+&lt;/sup&gt;&lt;sub&gt;3&lt;/sub&gt;(SO&lt;sub&gt;4&lt;/sub&gt;)&lt;sub&gt;2&lt;/sub&gt;(OH)&lt;sub&gt;6&lt;/sub&gt;"</v>
      </c>
      <c r="E6154" s="1" t="str">
        <f t="shared" si="990"/>
        <v xml:space="preserve">gcmin:plumbojarosite  gcmin:imachemistry  "Pb&lt;sub&gt;0.5&lt;/sub&gt;Fe&lt;sup&gt;3+&lt;/sup&gt;&lt;sub&gt;3&lt;/sub&gt;(SO&lt;sub&gt;4&lt;/sub&gt;)&lt;sub&gt;2&lt;/sub&gt;(OH)&lt;sub&gt;6&lt;/sub&gt;". </v>
      </c>
    </row>
    <row r="6155" spans="1:5" ht="45" x14ac:dyDescent="0.25">
      <c r="A6155" s="1" t="s">
        <v>3300</v>
      </c>
      <c r="B6155" s="1" t="s">
        <v>593</v>
      </c>
      <c r="C6155" s="1" t="s">
        <v>3307</v>
      </c>
      <c r="D6155" s="1" t="str">
        <f t="shared" si="991"/>
        <v>"Hillebrand W F, Penfield S L (1902) Some additions to the alunite-jarosite group of minerals, American Journal of Science 164, 211-220"</v>
      </c>
      <c r="E6155" s="1" t="str">
        <f t="shared" si="990"/>
        <v xml:space="preserve">gcmin:plumbojarosite  gcmin:statusnotes  "Hillebrand W F, Penfield S L (1902) Some additions to the alunite-jarosite group of minerals, American Journal of Science 164, 211-220". </v>
      </c>
    </row>
    <row r="6156" spans="1:5" ht="30" x14ac:dyDescent="0.25">
      <c r="A6156" s="1" t="s">
        <v>3300</v>
      </c>
      <c r="B6156" s="1" t="s">
        <v>604</v>
      </c>
      <c r="C6156" s="1" t="s">
        <v>760</v>
      </c>
      <c r="D6156" s="1" t="str">
        <f t="shared" si="991"/>
        <v>"Sulfate, selenate, etc. with additional anions, without H2O, With medium-sized and large cations"</v>
      </c>
      <c r="E6156" s="1" t="str">
        <f t="shared" si="990"/>
        <v xml:space="preserve">gcmin:plumbojarosite  gcmin:strunzlabel  "Sulfate, selenate, etc. with additional anions, without H2O, With medium-sized and large cations". </v>
      </c>
    </row>
    <row r="6157" spans="1:5" ht="30" x14ac:dyDescent="0.25">
      <c r="A6157" s="1" t="s">
        <v>3300</v>
      </c>
      <c r="B6157" s="1" t="s">
        <v>610</v>
      </c>
      <c r="C6157" s="1" t="s">
        <v>2605</v>
      </c>
      <c r="D6157" s="1" t="str">
        <f t="shared" si="991"/>
        <v>"alunite-jarosite-jarosite subgroup"</v>
      </c>
      <c r="E6157" s="1" t="str">
        <f t="shared" si="990"/>
        <v xml:space="preserve">gcmin:plumbojarosite  gcmin:fleischersgroup  "alunite-jarosite-jarosite subgroup". </v>
      </c>
    </row>
    <row r="6158" spans="1:5" ht="30" x14ac:dyDescent="0.25">
      <c r="A6158" s="1" t="s">
        <v>3300</v>
      </c>
      <c r="B6158" s="1" t="s">
        <v>15</v>
      </c>
      <c r="C6158" s="1" t="s">
        <v>3308</v>
      </c>
      <c r="D6158" s="1" t="str">
        <f t="shared" si="991"/>
        <v>"Plumbojarosite"</v>
      </c>
      <c r="E6158" s="1" t="str">
        <f t="shared" si="990"/>
        <v xml:space="preserve">gcmin:plumbojarosite  rdfs:label  "Plumbojarosite". </v>
      </c>
    </row>
    <row r="6159" spans="1:5" ht="45" x14ac:dyDescent="0.25">
      <c r="A6159" s="1" t="s">
        <v>3300</v>
      </c>
      <c r="B6159" s="1" t="s">
        <v>598</v>
      </c>
      <c r="C6159" s="1" t="s">
        <v>3309</v>
      </c>
      <c r="D6159" s="1" t="str">
        <f t="shared" si="991"/>
        <v>"PbFe&lt;sup&gt;3+&lt;/sup&gt;&lt;sub&gt;6&lt;/sub&gt;(SO&lt;sub&gt;4&lt;/sub&gt;)&lt;sub&gt;4&lt;/sub&gt;(OH)&lt;sub&gt;12&lt;/sub&gt;"</v>
      </c>
      <c r="E6159" s="1" t="str">
        <f t="shared" si="990"/>
        <v xml:space="preserve">gcmin:plumbojarosite  gcmin:rruffchemistry  "PbFe&lt;sup&gt;3+&lt;/sup&gt;&lt;sub&gt;6&lt;/sub&gt;(SO&lt;sub&gt;4&lt;/sub&gt;)&lt;sub&gt;4&lt;/sub&gt;(OH)&lt;sub&gt;12&lt;/sub&gt;". </v>
      </c>
    </row>
    <row r="6160" spans="1:5" ht="45" x14ac:dyDescent="0.25">
      <c r="A6160" s="1" t="s">
        <v>3300</v>
      </c>
      <c r="B6160" s="1" t="s">
        <v>602</v>
      </c>
      <c r="C6160" s="1" t="s">
        <v>3310</v>
      </c>
      <c r="D6160" s="1" t="str">
        <f t="shared" si="991"/>
        <v>"https://www.handbookofmineralogy.org/pdfs/plumbojarosite.pdf"</v>
      </c>
      <c r="E6160" s="1" t="str">
        <f t="shared" si="990"/>
        <v xml:space="preserve">gcmin:plumbojarosite  gcmin:handbookofmineralogyurl  "https://www.handbookofmineralogy.org/pdfs/plumbojarosite.pdf". </v>
      </c>
    </row>
    <row r="6161" spans="1:5" ht="30" x14ac:dyDescent="0.25">
      <c r="A6161" s="1" t="s">
        <v>3300</v>
      </c>
      <c r="B6161" s="1" t="s">
        <v>587</v>
      </c>
      <c r="C6161" s="1" t="s">
        <v>3308</v>
      </c>
      <c r="D6161" s="1" t="str">
        <f t="shared" si="991"/>
        <v>"Plumbojarosite"</v>
      </c>
      <c r="E6161" s="1" t="str">
        <f t="shared" si="990"/>
        <v xml:space="preserve">gcmin:plumbojarosite  gcmin:rruffnameplain  "Plumbojarosite". </v>
      </c>
    </row>
    <row r="6162" spans="1:5" x14ac:dyDescent="0.25">
      <c r="A6162" t="s">
        <v>3300</v>
      </c>
      <c r="B6162" t="s">
        <v>13</v>
      </c>
      <c r="C6162" t="s">
        <v>77</v>
      </c>
      <c r="D6162"/>
      <c r="E6162" s="1" t="str">
        <f t="shared" si="990"/>
        <v xml:space="preserve">gcmin:plumbojarosite  skos:inScheme  gcmin:conceptScheme. </v>
      </c>
    </row>
    <row r="6163" spans="1:5" ht="30" x14ac:dyDescent="0.25">
      <c r="A6163" s="1" t="s">
        <v>3300</v>
      </c>
      <c r="B6163" s="1" t="s">
        <v>575</v>
      </c>
      <c r="C6163" s="1" t="s">
        <v>752</v>
      </c>
      <c r="D6163" s="1" t="str">
        <f t="shared" ref="D6163:D6166" si="992">""""&amp;C6163&amp;""""</f>
        <v>"07.BC.10"</v>
      </c>
      <c r="E6163" s="1" t="str">
        <f t="shared" si="990"/>
        <v xml:space="preserve">gcmin:plumbojarosite  gcmin:strunzcodeV10  "07.BC.10". </v>
      </c>
    </row>
    <row r="6164" spans="1:5" ht="30" x14ac:dyDescent="0.25">
      <c r="A6164" s="1" t="s">
        <v>3300</v>
      </c>
      <c r="B6164" s="1" t="s">
        <v>586</v>
      </c>
      <c r="C6164" s="1">
        <v>1902</v>
      </c>
      <c r="D6164" s="1" t="str">
        <f t="shared" si="992"/>
        <v>"1902"</v>
      </c>
      <c r="E6164" s="1" t="str">
        <f t="shared" si="990"/>
        <v xml:space="preserve">gcmin:plumbojarosite  gcmin:wikipediadate  "1902". </v>
      </c>
    </row>
    <row r="6165" spans="1:5" ht="30" x14ac:dyDescent="0.25">
      <c r="A6165" s="1" t="s">
        <v>3300</v>
      </c>
      <c r="B6165" s="1" t="s">
        <v>584</v>
      </c>
      <c r="C6165" s="1" t="s">
        <v>742</v>
      </c>
      <c r="D6165" s="1" t="str">
        <f t="shared" si="992"/>
        <v>"Alunite-Alunite"</v>
      </c>
      <c r="E6165" s="1" t="str">
        <f t="shared" si="990"/>
        <v xml:space="preserve">gcmin:plumbojarosite  gcmin:structuralgroup  "Alunite-Alunite". </v>
      </c>
    </row>
    <row r="6166" spans="1:5" ht="30" x14ac:dyDescent="0.25">
      <c r="A6166" s="1" t="s">
        <v>3300</v>
      </c>
      <c r="B6166" s="1" t="s">
        <v>606</v>
      </c>
      <c r="C6166" s="1" t="s">
        <v>3311</v>
      </c>
      <c r="D6166" s="1" t="str">
        <f t="shared" si="992"/>
        <v>"IUPAC: Lead hexaironIII tetrasulfate decahydroxyl"</v>
      </c>
      <c r="E6166" s="1" t="str">
        <f t="shared" si="990"/>
        <v xml:space="preserve">gcmin:plumbojarosite  gcmin:iupacchemname  "IUPAC: Lead hexaironIII tetrasulfate decahydroxyl". </v>
      </c>
    </row>
    <row r="6167" spans="1:5" x14ac:dyDescent="0.25">
      <c r="A6167" t="s">
        <v>3300</v>
      </c>
      <c r="B6167" t="s">
        <v>4</v>
      </c>
      <c r="C6167">
        <v>585</v>
      </c>
      <c r="D6167"/>
      <c r="E6167" s="1" t="str">
        <f t="shared" si="990"/>
        <v xml:space="preserve">gcmin:plumbojarosite  gcmin:localitycount  585. </v>
      </c>
    </row>
    <row r="6168" spans="1:5" ht="30" x14ac:dyDescent="0.25">
      <c r="A6168" s="1" t="s">
        <v>3300</v>
      </c>
      <c r="B6168" s="1" t="s">
        <v>17</v>
      </c>
      <c r="C6168" s="1" t="s">
        <v>3308</v>
      </c>
      <c r="D6168" s="1" t="str">
        <f>""""&amp;C6168&amp;""""</f>
        <v>"Plumbojarosite"</v>
      </c>
      <c r="E6168" s="1" t="str">
        <f t="shared" si="990"/>
        <v xml:space="preserve">gcmin:plumbojarosite  skos:prefLabel  "Plumbojarosite". </v>
      </c>
    </row>
    <row r="6169" spans="1:5" ht="30" x14ac:dyDescent="0.25">
      <c r="A6169" t="s">
        <v>3300</v>
      </c>
      <c r="B6169" t="s">
        <v>7</v>
      </c>
      <c r="C6169" t="s">
        <v>3312</v>
      </c>
      <c r="D6169"/>
      <c r="E6169" s="1" t="str">
        <f t="shared" si="990"/>
        <v xml:space="preserve">gcmin:plumbojarosite  skos:exactMatch  &lt;http://www.wikidata.org/entity/Q3906776&gt;. </v>
      </c>
    </row>
    <row r="6170" spans="1:5" ht="30" x14ac:dyDescent="0.25">
      <c r="A6170" s="1" t="s">
        <v>3300</v>
      </c>
      <c r="B6170" s="1" t="s">
        <v>590</v>
      </c>
      <c r="C6170" s="1" t="s">
        <v>751</v>
      </c>
      <c r="D6170" s="1" t="str">
        <f t="shared" ref="D6170:D6171" si="993">""""&amp;C6170&amp;""""</f>
        <v>"Approved|Redefined"</v>
      </c>
      <c r="E6170" s="1" t="str">
        <f t="shared" si="990"/>
        <v xml:space="preserve">gcmin:plumbojarosite  gcmin:imastatus  "Approved|Redefined". </v>
      </c>
    </row>
    <row r="6171" spans="1:5" ht="30" x14ac:dyDescent="0.25">
      <c r="A6171" s="1" t="s">
        <v>3300</v>
      </c>
      <c r="B6171" s="1" t="s">
        <v>21</v>
      </c>
      <c r="C6171" s="1" t="s">
        <v>3313</v>
      </c>
      <c r="D6171" s="1" t="str">
        <f t="shared" si="993"/>
        <v>"min-3248"</v>
      </c>
      <c r="E6171" s="1" t="str">
        <f t="shared" si="990"/>
        <v xml:space="preserve">gcmin:plumbojarosite  gcmin:mindatid  "min-3248". </v>
      </c>
    </row>
    <row r="6172" spans="1:5" ht="30" x14ac:dyDescent="0.25">
      <c r="A6172" t="s">
        <v>3300</v>
      </c>
      <c r="B6172" t="s">
        <v>23</v>
      </c>
      <c r="C6172" t="s">
        <v>375</v>
      </c>
      <c r="D6172"/>
      <c r="E6172" s="1" t="str">
        <f t="shared" si="990"/>
        <v xml:space="preserve">gcmin:plumbojarosite  skos:broader  &lt;https://w3id.org/geochem/1.0/mingroup/39819&gt;. </v>
      </c>
    </row>
    <row r="6173" spans="1:5" ht="30" x14ac:dyDescent="0.25">
      <c r="A6173" s="1" t="s">
        <v>3300</v>
      </c>
      <c r="B6173" s="1" t="s">
        <v>579</v>
      </c>
      <c r="C6173" s="1" t="s">
        <v>750</v>
      </c>
      <c r="D6173" s="1" t="str">
        <f t="shared" ref="D6173:D6175" si="994">""""&amp;C6173&amp;""""</f>
        <v>"hexagonal"</v>
      </c>
      <c r="E6173" s="1" t="str">
        <f t="shared" si="990"/>
        <v xml:space="preserve">gcmin:plumbojarosite  gcmin:crystalsystem  "hexagonal". </v>
      </c>
    </row>
    <row r="6174" spans="1:5" ht="30" x14ac:dyDescent="0.25">
      <c r="A6174" s="1" t="s">
        <v>3300</v>
      </c>
      <c r="B6174" s="1" t="s">
        <v>601</v>
      </c>
      <c r="C6174" s="1" t="s">
        <v>3308</v>
      </c>
      <c r="D6174" s="1" t="str">
        <f t="shared" si="994"/>
        <v>"Plumbojarosite"</v>
      </c>
      <c r="E6174" s="1" t="str">
        <f t="shared" si="990"/>
        <v xml:space="preserve">gcmin:plumbojarosite  gcmin:rruffnamehtml  "Plumbojarosite". </v>
      </c>
    </row>
    <row r="6175" spans="1:5" ht="30" x14ac:dyDescent="0.25">
      <c r="A6175" s="1" t="s">
        <v>3314</v>
      </c>
      <c r="B6175" s="1" t="s">
        <v>586</v>
      </c>
      <c r="C6175" s="1">
        <v>1829</v>
      </c>
      <c r="D6175" s="1" t="str">
        <f t="shared" si="994"/>
        <v>"1829"</v>
      </c>
      <c r="E6175" s="1" t="str">
        <f t="shared" si="990"/>
        <v xml:space="preserve">gcmin:polybasite  gcmin:wikipediadate  "1829". </v>
      </c>
    </row>
    <row r="6176" spans="1:5" x14ac:dyDescent="0.25">
      <c r="A6176" t="s">
        <v>3314</v>
      </c>
      <c r="B6176" t="s">
        <v>11</v>
      </c>
      <c r="C6176" t="s">
        <v>12</v>
      </c>
      <c r="D6176"/>
      <c r="E6176" s="1" t="str">
        <f t="shared" si="990"/>
        <v xml:space="preserve">gcmin:polybasite  rdf:type  skos:Concept. </v>
      </c>
    </row>
    <row r="6177" spans="1:5" ht="30" x14ac:dyDescent="0.25">
      <c r="A6177" s="1" t="s">
        <v>3314</v>
      </c>
      <c r="B6177" s="1" t="s">
        <v>598</v>
      </c>
      <c r="C6177" s="1" t="s">
        <v>3315</v>
      </c>
      <c r="D6177" s="1" t="str">
        <f t="shared" ref="D6177:D6182" si="995">""""&amp;C6177&amp;""""</f>
        <v>"Cu(Ag,Cu)&lt;sub&gt;6&lt;/sub&gt;Ag&lt;sub&gt;9&lt;/sub&gt;Sb&lt;sub&gt;2&lt;/sub&gt;S&lt;sub&gt;11&lt;/sub&gt;"</v>
      </c>
      <c r="E6177" s="1" t="str">
        <f t="shared" si="990"/>
        <v xml:space="preserve">gcmin:polybasite  gcmin:rruffchemistry  "Cu(Ag,Cu)&lt;sub&gt;6&lt;/sub&gt;Ag&lt;sub&gt;9&lt;/sub&gt;Sb&lt;sub&gt;2&lt;/sub&gt;S&lt;sub&gt;11&lt;/sub&gt;". </v>
      </c>
    </row>
    <row r="6178" spans="1:5" ht="30" x14ac:dyDescent="0.25">
      <c r="A6178" s="1" t="s">
        <v>3314</v>
      </c>
      <c r="B6178" s="1" t="s">
        <v>590</v>
      </c>
      <c r="C6178" s="1" t="s">
        <v>617</v>
      </c>
      <c r="D6178" s="1" t="str">
        <f t="shared" si="995"/>
        <v>"Redefined|Approved"</v>
      </c>
      <c r="E6178" s="1" t="str">
        <f t="shared" si="990"/>
        <v xml:space="preserve">gcmin:polybasite  gcmin:imastatus  "Redefined|Approved". </v>
      </c>
    </row>
    <row r="6179" spans="1:5" ht="30" x14ac:dyDescent="0.25">
      <c r="A6179" s="1" t="s">
        <v>3314</v>
      </c>
      <c r="B6179" s="1" t="s">
        <v>581</v>
      </c>
      <c r="C6179" s="1" t="s">
        <v>3316</v>
      </c>
      <c r="D6179" s="1" t="str">
        <f t="shared" si="995"/>
        <v>"R061052"</v>
      </c>
      <c r="E6179" s="1" t="str">
        <f t="shared" si="990"/>
        <v xml:space="preserve">gcmin:polybasite  gcmin:rruffids  "R061052". </v>
      </c>
    </row>
    <row r="6180" spans="1:5" ht="30" x14ac:dyDescent="0.25">
      <c r="A6180" s="1" t="s">
        <v>3314</v>
      </c>
      <c r="B6180" s="1" t="s">
        <v>601</v>
      </c>
      <c r="C6180" s="1" t="s">
        <v>3317</v>
      </c>
      <c r="D6180" s="1" t="str">
        <f t="shared" si="995"/>
        <v>"Polybasite"</v>
      </c>
      <c r="E6180" s="1" t="str">
        <f t="shared" si="990"/>
        <v xml:space="preserve">gcmin:polybasite  gcmin:rruffnamehtml  "Polybasite". </v>
      </c>
    </row>
    <row r="6181" spans="1:5" ht="30" x14ac:dyDescent="0.25">
      <c r="A6181" s="1" t="s">
        <v>3314</v>
      </c>
      <c r="B6181" s="1" t="s">
        <v>604</v>
      </c>
      <c r="C6181" s="1" t="s">
        <v>3318</v>
      </c>
      <c r="D6181" s="1" t="str">
        <f t="shared" si="995"/>
        <v>"Neso-sulfarsenite with additional S"</v>
      </c>
      <c r="E6181" s="1" t="str">
        <f t="shared" si="990"/>
        <v xml:space="preserve">gcmin:polybasite  gcmin:strunzlabel  "Neso-sulfarsenite with additional S". </v>
      </c>
    </row>
    <row r="6182" spans="1:5" ht="30" x14ac:dyDescent="0.25">
      <c r="A6182" s="1" t="s">
        <v>3314</v>
      </c>
      <c r="B6182" s="1" t="s">
        <v>587</v>
      </c>
      <c r="C6182" s="1" t="s">
        <v>3317</v>
      </c>
      <c r="D6182" s="1" t="str">
        <f t="shared" si="995"/>
        <v>"Polybasite"</v>
      </c>
      <c r="E6182" s="1" t="str">
        <f t="shared" si="990"/>
        <v xml:space="preserve">gcmin:polybasite  gcmin:rruffnameplain  "Polybasite". </v>
      </c>
    </row>
    <row r="6183" spans="1:5" ht="30" x14ac:dyDescent="0.25">
      <c r="A6183" t="s">
        <v>3314</v>
      </c>
      <c r="B6183" t="s">
        <v>23</v>
      </c>
      <c r="C6183" t="s">
        <v>409</v>
      </c>
      <c r="D6183"/>
      <c r="E6183" s="1" t="str">
        <f t="shared" si="990"/>
        <v xml:space="preserve">gcmin:polybasite  skos:broader  &lt;https://w3id.org/geochem/1.0/mingroup/40461&gt;. </v>
      </c>
    </row>
    <row r="6184" spans="1:5" ht="30" x14ac:dyDescent="0.25">
      <c r="A6184" s="1" t="s">
        <v>3314</v>
      </c>
      <c r="B6184" s="1" t="s">
        <v>588</v>
      </c>
      <c r="C6184" s="1" t="s">
        <v>3319</v>
      </c>
      <c r="D6184" s="1" t="str">
        <f t="shared" ref="D6184:D6189" si="996">""""&amp;C6184&amp;""""</f>
        <v>"Cu | Ag | Sb | S"</v>
      </c>
      <c r="E6184" s="1" t="str">
        <f t="shared" si="990"/>
        <v xml:space="preserve">gcmin:polybasite  gcmin:chemistryelements  "Cu | Ag | Sb | S". </v>
      </c>
    </row>
    <row r="6185" spans="1:5" ht="30" x14ac:dyDescent="0.25">
      <c r="A6185" s="1" t="s">
        <v>3314</v>
      </c>
      <c r="B6185" s="1" t="s">
        <v>15</v>
      </c>
      <c r="C6185" s="1" t="s">
        <v>3317</v>
      </c>
      <c r="D6185" s="1" t="str">
        <f t="shared" si="996"/>
        <v>"Polybasite"</v>
      </c>
      <c r="E6185" s="1" t="str">
        <f t="shared" si="990"/>
        <v xml:space="preserve">gcmin:polybasite  rdfs:label  "Polybasite". </v>
      </c>
    </row>
    <row r="6186" spans="1:5" ht="45" x14ac:dyDescent="0.25">
      <c r="A6186" s="1" t="s">
        <v>3314</v>
      </c>
      <c r="B6186" s="1" t="s">
        <v>602</v>
      </c>
      <c r="C6186" s="1" t="s">
        <v>3320</v>
      </c>
      <c r="D6186" s="1" t="str">
        <f t="shared" si="996"/>
        <v>"https://www.handbookofmineralogy.org/pdfs/polybasite.pdf"</v>
      </c>
      <c r="E6186" s="1" t="str">
        <f t="shared" si="990"/>
        <v xml:space="preserve">gcmin:polybasite  gcmin:handbookofmineralogyurl  "https://www.handbookofmineralogy.org/pdfs/polybasite.pdf". </v>
      </c>
    </row>
    <row r="6187" spans="1:5" ht="105" x14ac:dyDescent="0.25">
      <c r="A6187" s="1" t="s">
        <v>3314</v>
      </c>
      <c r="B6187" s="1" t="s">
        <v>593</v>
      </c>
      <c r="C6187" s="1" t="s">
        <v>3321</v>
      </c>
      <c r="D6187" s="1" t="str">
        <f t="shared" si="996"/>
        <v>"Rose H (1829) Ueber die in der Natur vorkommenden nicht oxydirten Verbindungen des Antimons und des Arseniks. 2. Polybasit, eine neue Species, Annalen der Physik und Chemie 15, 573-591 Redefined: Bindi L, Evain M, Spry P G, Menchetti S (2007) The pearceite-polybasite group of minerals: crystal chemistry and new nomenclature rules, American Mineralogist 92, 918-925"</v>
      </c>
      <c r="E6187" s="1" t="str">
        <f t="shared" si="990"/>
        <v xml:space="preserve">gcmin:polybasite  gcmin:statusnotes  "Rose H (1829) Ueber die in der Natur vorkommenden nicht oxydirten Verbindungen des Antimons und des Arseniks. 2. Polybasit, eine neue Species, Annalen der Physik und Chemie 15, 573-591 Redefined: Bindi L, Evain M, Spry P G, Menchetti S (2007) The pearceite-polybasite group of minerals: crystal chemistry and new nomenclature rules, American Mineralogist 92, 918-925". </v>
      </c>
    </row>
    <row r="6188" spans="1:5" ht="30" x14ac:dyDescent="0.25">
      <c r="A6188" s="1" t="s">
        <v>3314</v>
      </c>
      <c r="B6188" s="1" t="s">
        <v>26</v>
      </c>
      <c r="C6188" s="1" t="s">
        <v>3322</v>
      </c>
      <c r="D6188" s="1" t="str">
        <f t="shared" si="996"/>
        <v>"http://www.mindat.org/min-3256.html"</v>
      </c>
      <c r="E6188" s="1" t="str">
        <f t="shared" si="990"/>
        <v xml:space="preserve">gcmin:polybasite  gcmin:mindaturl  "http://www.mindat.org/min-3256.html". </v>
      </c>
    </row>
    <row r="6189" spans="1:5" ht="30" x14ac:dyDescent="0.25">
      <c r="A6189" s="1" t="s">
        <v>3314</v>
      </c>
      <c r="B6189" s="1" t="s">
        <v>579</v>
      </c>
      <c r="C6189" s="1" t="s">
        <v>3282</v>
      </c>
      <c r="D6189" s="1" t="str">
        <f t="shared" si="996"/>
        <v>"monoclinic, hexagonal"</v>
      </c>
      <c r="E6189" s="1" t="str">
        <f t="shared" si="990"/>
        <v xml:space="preserve">gcmin:polybasite  gcmin:crystalsystem  "monoclinic, hexagonal". </v>
      </c>
    </row>
    <row r="6190" spans="1:5" x14ac:dyDescent="0.25">
      <c r="A6190" t="s">
        <v>3314</v>
      </c>
      <c r="B6190" t="s">
        <v>13</v>
      </c>
      <c r="C6190" t="s">
        <v>77</v>
      </c>
      <c r="D6190"/>
      <c r="E6190" s="1" t="str">
        <f t="shared" si="990"/>
        <v xml:space="preserve">gcmin:polybasite  skos:inScheme  gcmin:conceptScheme. </v>
      </c>
    </row>
    <row r="6191" spans="1:5" ht="30" x14ac:dyDescent="0.25">
      <c r="A6191" s="1" t="s">
        <v>3314</v>
      </c>
      <c r="B6191" s="1" t="s">
        <v>21</v>
      </c>
      <c r="C6191" s="1" t="s">
        <v>3323</v>
      </c>
      <c r="D6191" s="1" t="str">
        <f>""""&amp;C6191&amp;""""</f>
        <v>"min-3256"</v>
      </c>
      <c r="E6191" s="1" t="str">
        <f t="shared" si="990"/>
        <v xml:space="preserve">gcmin:polybasite  gcmin:mindatid  "min-3256". </v>
      </c>
    </row>
    <row r="6192" spans="1:5" x14ac:dyDescent="0.25">
      <c r="A6192" t="s">
        <v>3314</v>
      </c>
      <c r="B6192" t="s">
        <v>7</v>
      </c>
      <c r="C6192" t="s">
        <v>3324</v>
      </c>
      <c r="D6192"/>
      <c r="E6192" s="1" t="str">
        <f t="shared" si="990"/>
        <v xml:space="preserve">gcmin:polybasite  skos:exactMatch  &lt;https://www.mindat.org/1:1:3256:4&gt;. </v>
      </c>
    </row>
    <row r="6193" spans="1:5" x14ac:dyDescent="0.25">
      <c r="A6193" t="s">
        <v>3314</v>
      </c>
      <c r="B6193" t="s">
        <v>4</v>
      </c>
      <c r="C6193">
        <v>947</v>
      </c>
      <c r="D6193"/>
      <c r="E6193" s="1" t="str">
        <f t="shared" si="990"/>
        <v xml:space="preserve">gcmin:polybasite  gcmin:localitycount  947. </v>
      </c>
    </row>
    <row r="6194" spans="1:5" x14ac:dyDescent="0.25">
      <c r="A6194" t="s">
        <v>3314</v>
      </c>
      <c r="B6194" t="s">
        <v>7</v>
      </c>
      <c r="C6194" t="s">
        <v>3325</v>
      </c>
      <c r="D6194"/>
      <c r="E6194" s="1" t="str">
        <f t="shared" si="990"/>
        <v xml:space="preserve">gcmin:polybasite  skos:exactMatch  gsqmin:polybasite. </v>
      </c>
    </row>
    <row r="6195" spans="1:5" ht="30" x14ac:dyDescent="0.25">
      <c r="A6195" s="1" t="s">
        <v>3314</v>
      </c>
      <c r="B6195" s="1" t="s">
        <v>610</v>
      </c>
      <c r="C6195" s="1" t="s">
        <v>3326</v>
      </c>
      <c r="D6195" s="1" t="str">
        <f t="shared" ref="D6195:D6200" si="997">""""&amp;C6195&amp;""""</f>
        <v>"polybasite"</v>
      </c>
      <c r="E6195" s="1" t="str">
        <f t="shared" si="990"/>
        <v xml:space="preserve">gcmin:polybasite  gcmin:fleischersgroup  "polybasite". </v>
      </c>
    </row>
    <row r="6196" spans="1:5" ht="30" x14ac:dyDescent="0.25">
      <c r="A6196" s="1" t="s">
        <v>3314</v>
      </c>
      <c r="B6196" s="1" t="s">
        <v>584</v>
      </c>
      <c r="C6196" s="1" t="s">
        <v>3317</v>
      </c>
      <c r="D6196" s="1" t="str">
        <f t="shared" si="997"/>
        <v>"Polybasite"</v>
      </c>
      <c r="E6196" s="1" t="str">
        <f t="shared" si="990"/>
        <v xml:space="preserve">gcmin:polybasite  gcmin:structuralgroup  "Polybasite". </v>
      </c>
    </row>
    <row r="6197" spans="1:5" ht="30" x14ac:dyDescent="0.25">
      <c r="A6197" s="1" t="s">
        <v>3314</v>
      </c>
      <c r="B6197" s="1" t="s">
        <v>17</v>
      </c>
      <c r="C6197" s="1" t="s">
        <v>3317</v>
      </c>
      <c r="D6197" s="1" t="str">
        <f t="shared" si="997"/>
        <v>"Polybasite"</v>
      </c>
      <c r="E6197" s="1" t="str">
        <f t="shared" si="990"/>
        <v xml:space="preserve">gcmin:polybasite  skos:prefLabel  "Polybasite". </v>
      </c>
    </row>
    <row r="6198" spans="1:5" ht="30" x14ac:dyDescent="0.25">
      <c r="A6198" s="1" t="s">
        <v>3314</v>
      </c>
      <c r="B6198" s="1" t="s">
        <v>575</v>
      </c>
      <c r="C6198" s="1" t="s">
        <v>3327</v>
      </c>
      <c r="D6198" s="1" t="str">
        <f t="shared" si="997"/>
        <v>"02.GB.15"</v>
      </c>
      <c r="E6198" s="1" t="str">
        <f t="shared" si="990"/>
        <v xml:space="preserve">gcmin:polybasite  gcmin:strunzcodeV10  "02.GB.15". </v>
      </c>
    </row>
    <row r="6199" spans="1:5" ht="30" x14ac:dyDescent="0.25">
      <c r="A6199" s="1" t="s">
        <v>3314</v>
      </c>
      <c r="B6199" s="1" t="s">
        <v>577</v>
      </c>
      <c r="C6199" s="1" t="s">
        <v>3328</v>
      </c>
      <c r="D6199" s="1" t="str">
        <f t="shared" si="997"/>
        <v>"http://www.webmineral.com/data/Polybasite.shtml"</v>
      </c>
      <c r="E6199" s="1" t="str">
        <f t="shared" si="990"/>
        <v xml:space="preserve">gcmin:polybasite  gcmin:webmineralurl  "http://www.webmineral.com/data/Polybasite.shtml". </v>
      </c>
    </row>
    <row r="6200" spans="1:5" ht="45" x14ac:dyDescent="0.25">
      <c r="A6200" s="1" t="s">
        <v>3314</v>
      </c>
      <c r="B6200" s="1" t="s">
        <v>116</v>
      </c>
      <c r="C6200" s="1" t="s">
        <v>3329</v>
      </c>
      <c r="D6200" s="1" t="str">
        <f t="shared" si="997"/>
        <v>"[Ag&lt;sub&gt;9&lt;/sub&gt;CuS&lt;sub&gt;4&lt;/sub&gt;][(Ag,Cu)&lt;sub&gt;6&lt;/sub&gt;(Sb,As)&lt;sub&gt;2&lt;/sub&gt;S&lt;sub&gt;7&lt;/sub&gt;]"</v>
      </c>
      <c r="E6200" s="1" t="str">
        <f t="shared" si="990"/>
        <v xml:space="preserve">gcmin:polybasite  gcmin:imachemistry  "[Ag&lt;sub&gt;9&lt;/sub&gt;CuS&lt;sub&gt;4&lt;/sub&gt;][(Ag,Cu)&lt;sub&gt;6&lt;/sub&gt;(Sb,As)&lt;sub&gt;2&lt;/sub&gt;S&lt;sub&gt;7&lt;/sub&gt;]". </v>
      </c>
    </row>
    <row r="6201" spans="1:5" ht="30" x14ac:dyDescent="0.25">
      <c r="A6201" t="s">
        <v>3314</v>
      </c>
      <c r="B6201" t="s">
        <v>7</v>
      </c>
      <c r="C6201" t="s">
        <v>3330</v>
      </c>
      <c r="D6201"/>
      <c r="E6201" s="1" t="str">
        <f t="shared" si="990"/>
        <v xml:space="preserve">gcmin:polybasite  skos:exactMatch  &lt;http://www.wikidata.org/entity/Q415785&gt;. </v>
      </c>
    </row>
    <row r="6202" spans="1:5" ht="30" x14ac:dyDescent="0.25">
      <c r="A6202" s="1" t="s">
        <v>3331</v>
      </c>
      <c r="B6202" s="1" t="s">
        <v>15</v>
      </c>
      <c r="C6202" s="1" t="s">
        <v>3332</v>
      </c>
      <c r="D6202" s="1" t="str">
        <f>""""&amp;C6202&amp;""""</f>
        <v>"Powellite"</v>
      </c>
      <c r="E6202" s="1" t="str">
        <f t="shared" si="990"/>
        <v xml:space="preserve">gcmin:powellite  rdfs:label  "Powellite". </v>
      </c>
    </row>
    <row r="6203" spans="1:5" x14ac:dyDescent="0.25">
      <c r="A6203" t="s">
        <v>3331</v>
      </c>
      <c r="B6203" t="s">
        <v>7</v>
      </c>
      <c r="C6203" t="s">
        <v>3333</v>
      </c>
      <c r="D6203"/>
      <c r="E6203" s="1" t="str">
        <f t="shared" si="990"/>
        <v xml:space="preserve">gcmin:powellite  skos:exactMatch  gsqmin:powellite. </v>
      </c>
    </row>
    <row r="6204" spans="1:5" ht="30" x14ac:dyDescent="0.25">
      <c r="A6204" s="1" t="s">
        <v>3331</v>
      </c>
      <c r="B6204" s="1" t="s">
        <v>577</v>
      </c>
      <c r="C6204" s="1" t="s">
        <v>3334</v>
      </c>
      <c r="D6204" s="1" t="str">
        <f>""""&amp;C6204&amp;""""</f>
        <v>"http://www.webmineral.com/data/Powellite.shtml"</v>
      </c>
      <c r="E6204" s="1" t="str">
        <f t="shared" si="990"/>
        <v xml:space="preserve">gcmin:powellite  gcmin:webmineralurl  "http://www.webmineral.com/data/Powellite.shtml". </v>
      </c>
    </row>
    <row r="6205" spans="1:5" ht="30" x14ac:dyDescent="0.25">
      <c r="A6205" t="s">
        <v>3331</v>
      </c>
      <c r="B6205" t="s">
        <v>23</v>
      </c>
      <c r="C6205" t="s">
        <v>298</v>
      </c>
      <c r="D6205"/>
      <c r="E6205" s="1" t="str">
        <f t="shared" si="990"/>
        <v xml:space="preserve">gcmin:powellite  skos:broader  &lt;https://w3id.org/geochem/1.0/mingroup/32622&gt;. </v>
      </c>
    </row>
    <row r="6206" spans="1:5" ht="30" x14ac:dyDescent="0.25">
      <c r="A6206" s="1" t="s">
        <v>3331</v>
      </c>
      <c r="B6206" s="1" t="s">
        <v>601</v>
      </c>
      <c r="C6206" s="1" t="s">
        <v>3332</v>
      </c>
      <c r="D6206" s="1" t="str">
        <f t="shared" ref="D6206:D6208" si="998">""""&amp;C6206&amp;""""</f>
        <v>"Powellite"</v>
      </c>
      <c r="E6206" s="1" t="str">
        <f t="shared" si="990"/>
        <v xml:space="preserve">gcmin:powellite  gcmin:rruffnamehtml  "Powellite". </v>
      </c>
    </row>
    <row r="6207" spans="1:5" ht="30" x14ac:dyDescent="0.25">
      <c r="A6207" s="1" t="s">
        <v>3331</v>
      </c>
      <c r="B6207" s="1" t="s">
        <v>21</v>
      </c>
      <c r="C6207" s="1" t="s">
        <v>3335</v>
      </c>
      <c r="D6207" s="1" t="str">
        <f t="shared" si="998"/>
        <v>"min-3275"</v>
      </c>
      <c r="E6207" s="1" t="str">
        <f t="shared" si="990"/>
        <v xml:space="preserve">gcmin:powellite  gcmin:mindatid  "min-3275". </v>
      </c>
    </row>
    <row r="6208" spans="1:5" ht="30" x14ac:dyDescent="0.25">
      <c r="A6208" s="1" t="s">
        <v>3331</v>
      </c>
      <c r="B6208" s="1" t="s">
        <v>590</v>
      </c>
      <c r="C6208" s="1" t="s">
        <v>675</v>
      </c>
      <c r="D6208" s="1" t="str">
        <f t="shared" si="998"/>
        <v>"Grandfathered|Approved"</v>
      </c>
      <c r="E6208" s="1" t="str">
        <f t="shared" si="990"/>
        <v xml:space="preserve">gcmin:powellite  gcmin:imastatus  "Grandfathered|Approved". </v>
      </c>
    </row>
    <row r="6209" spans="1:5" x14ac:dyDescent="0.25">
      <c r="A6209" t="s">
        <v>3331</v>
      </c>
      <c r="B6209" t="s">
        <v>7</v>
      </c>
      <c r="C6209" t="s">
        <v>3336</v>
      </c>
      <c r="D6209"/>
      <c r="E6209" s="1" t="str">
        <f t="shared" si="990"/>
        <v xml:space="preserve">gcmin:powellite  skos:exactMatch  &lt;https://www.mindat.org/1:1:3275:5&gt;. </v>
      </c>
    </row>
    <row r="6210" spans="1:5" x14ac:dyDescent="0.25">
      <c r="A6210" t="s">
        <v>3331</v>
      </c>
      <c r="B6210" t="s">
        <v>13</v>
      </c>
      <c r="C6210" t="s">
        <v>77</v>
      </c>
      <c r="D6210"/>
      <c r="E6210" s="1" t="str">
        <f t="shared" si="990"/>
        <v xml:space="preserve">gcmin:powellite  skos:inScheme  gcmin:conceptScheme. </v>
      </c>
    </row>
    <row r="6211" spans="1:5" ht="45" x14ac:dyDescent="0.25">
      <c r="A6211" s="1" t="s">
        <v>3331</v>
      </c>
      <c r="B6211" s="1" t="s">
        <v>593</v>
      </c>
      <c r="C6211" s="1" t="s">
        <v>3337</v>
      </c>
      <c r="D6211" s="1" t="str">
        <f t="shared" ref="D6211:D6213" si="999">""""&amp;C6211&amp;""""</f>
        <v>"Melville W H (1891) Powellite - calcium molybdate: A new mineral species, The American Journal of Science 141, 138-141"</v>
      </c>
      <c r="E6211" s="1" t="str">
        <f t="shared" ref="E6211:E6274" si="1000">A6211 &amp; "  " &amp; B6211 &amp; "  " &amp; IF(ISBLANK(D6211),C6211, D6211) &amp; ". "</f>
        <v xml:space="preserve">gcmin:powellite  gcmin:statusnotes  "Melville W H (1891) Powellite - calcium molybdate: A new mineral species, The American Journal of Science 141, 138-141". </v>
      </c>
    </row>
    <row r="6212" spans="1:5" ht="30" x14ac:dyDescent="0.25">
      <c r="A6212" s="1" t="s">
        <v>3331</v>
      </c>
      <c r="B6212" s="1" t="s">
        <v>581</v>
      </c>
      <c r="C6212" s="1" t="s">
        <v>3338</v>
      </c>
      <c r="D6212" s="1" t="str">
        <f t="shared" si="999"/>
        <v>"R050355 | R100180"</v>
      </c>
      <c r="E6212" s="1" t="str">
        <f t="shared" si="1000"/>
        <v xml:space="preserve">gcmin:powellite  gcmin:rruffids  "R050355 | R100180". </v>
      </c>
    </row>
    <row r="6213" spans="1:5" ht="30" x14ac:dyDescent="0.25">
      <c r="A6213" s="1" t="s">
        <v>3331</v>
      </c>
      <c r="B6213" s="1" t="s">
        <v>610</v>
      </c>
      <c r="C6213" s="1" t="s">
        <v>3339</v>
      </c>
      <c r="D6213" s="1" t="str">
        <f t="shared" si="999"/>
        <v>"scheelite"</v>
      </c>
      <c r="E6213" s="1" t="str">
        <f t="shared" si="1000"/>
        <v xml:space="preserve">gcmin:powellite  gcmin:fleischersgroup  "scheelite". </v>
      </c>
    </row>
    <row r="6214" spans="1:5" x14ac:dyDescent="0.25">
      <c r="A6214" t="s">
        <v>3331</v>
      </c>
      <c r="B6214" t="s">
        <v>7</v>
      </c>
      <c r="C6214" t="s">
        <v>3340</v>
      </c>
      <c r="D6214"/>
      <c r="E6214" s="1" t="str">
        <f t="shared" si="1000"/>
        <v xml:space="preserve">gcmin:powellite  skos:exactMatch  &lt;http://www.wikidata.org/entity/Q2106979&gt;. </v>
      </c>
    </row>
    <row r="6215" spans="1:5" x14ac:dyDescent="0.25">
      <c r="A6215" t="s">
        <v>3331</v>
      </c>
      <c r="B6215" t="s">
        <v>11</v>
      </c>
      <c r="C6215" t="s">
        <v>12</v>
      </c>
      <c r="D6215"/>
      <c r="E6215" s="1" t="str">
        <f t="shared" si="1000"/>
        <v xml:space="preserve">gcmin:powellite  rdf:type  skos:Concept. </v>
      </c>
    </row>
    <row r="6216" spans="1:5" ht="30" x14ac:dyDescent="0.25">
      <c r="A6216" s="1" t="s">
        <v>3331</v>
      </c>
      <c r="B6216" s="1" t="s">
        <v>575</v>
      </c>
      <c r="C6216" s="1" t="s">
        <v>3341</v>
      </c>
      <c r="D6216" s="1" t="str">
        <f t="shared" ref="D6216:D6223" si="1001">""""&amp;C6216&amp;""""</f>
        <v>"07.GA.05"</v>
      </c>
      <c r="E6216" s="1" t="str">
        <f t="shared" si="1000"/>
        <v xml:space="preserve">gcmin:powellite  gcmin:strunzcodeV10  "07.GA.05". </v>
      </c>
    </row>
    <row r="6217" spans="1:5" ht="30" x14ac:dyDescent="0.25">
      <c r="A6217" s="1" t="s">
        <v>3331</v>
      </c>
      <c r="B6217" s="1" t="s">
        <v>606</v>
      </c>
      <c r="C6217" s="1" t="s">
        <v>3342</v>
      </c>
      <c r="D6217" s="1" t="str">
        <f t="shared" si="1001"/>
        <v>"IUPAC: Calcium molybdenum tetraoxide"</v>
      </c>
      <c r="E6217" s="1" t="str">
        <f t="shared" si="1000"/>
        <v xml:space="preserve">gcmin:powellite  gcmin:iupacchemname  "IUPAC: Calcium molybdenum tetraoxide". </v>
      </c>
    </row>
    <row r="6218" spans="1:5" ht="45" x14ac:dyDescent="0.25">
      <c r="A6218" s="1" t="s">
        <v>3331</v>
      </c>
      <c r="B6218" s="1" t="s">
        <v>602</v>
      </c>
      <c r="C6218" s="1" t="s">
        <v>3343</v>
      </c>
      <c r="D6218" s="1" t="str">
        <f t="shared" si="1001"/>
        <v>"https://www.handbookofmineralogy.org/pdfs/powellite.pdf"</v>
      </c>
      <c r="E6218" s="1" t="str">
        <f t="shared" si="1000"/>
        <v xml:space="preserve">gcmin:powellite  gcmin:handbookofmineralogyurl  "https://www.handbookofmineralogy.org/pdfs/powellite.pdf". </v>
      </c>
    </row>
    <row r="6219" spans="1:5" ht="30" x14ac:dyDescent="0.25">
      <c r="A6219" s="1" t="s">
        <v>3331</v>
      </c>
      <c r="B6219" s="1" t="s">
        <v>588</v>
      </c>
      <c r="C6219" s="1" t="s">
        <v>3344</v>
      </c>
      <c r="D6219" s="1" t="str">
        <f t="shared" si="1001"/>
        <v>"Ca | Mo | O"</v>
      </c>
      <c r="E6219" s="1" t="str">
        <f t="shared" si="1000"/>
        <v xml:space="preserve">gcmin:powellite  gcmin:chemistryelements  "Ca | Mo | O". </v>
      </c>
    </row>
    <row r="6220" spans="1:5" ht="30" x14ac:dyDescent="0.25">
      <c r="A6220" s="1" t="s">
        <v>3331</v>
      </c>
      <c r="B6220" s="1" t="s">
        <v>584</v>
      </c>
      <c r="C6220" s="1" t="s">
        <v>3345</v>
      </c>
      <c r="D6220" s="1" t="str">
        <f t="shared" si="1001"/>
        <v>"Scheelite"</v>
      </c>
      <c r="E6220" s="1" t="str">
        <f t="shared" si="1000"/>
        <v xml:space="preserve">gcmin:powellite  gcmin:structuralgroup  "Scheelite". </v>
      </c>
    </row>
    <row r="6221" spans="1:5" ht="30" x14ac:dyDescent="0.25">
      <c r="A6221" s="1" t="s">
        <v>3331</v>
      </c>
      <c r="B6221" s="1" t="s">
        <v>604</v>
      </c>
      <c r="C6221" s="1" t="s">
        <v>3346</v>
      </c>
      <c r="D6221" s="1" t="str">
        <f t="shared" si="1001"/>
        <v>"Molybdate, Wolframate or Niobate, Without additional anions or H2O"</v>
      </c>
      <c r="E6221" s="1" t="str">
        <f t="shared" si="1000"/>
        <v xml:space="preserve">gcmin:powellite  gcmin:strunzlabel  "Molybdate, Wolframate or Niobate, Without additional anions or H2O". </v>
      </c>
    </row>
    <row r="6222" spans="1:5" ht="30" x14ac:dyDescent="0.25">
      <c r="A6222" s="1" t="s">
        <v>3331</v>
      </c>
      <c r="B6222" s="1" t="s">
        <v>579</v>
      </c>
      <c r="C6222" s="1" t="s">
        <v>792</v>
      </c>
      <c r="D6222" s="1" t="str">
        <f t="shared" si="1001"/>
        <v>"tetragonal"</v>
      </c>
      <c r="E6222" s="1" t="str">
        <f t="shared" si="1000"/>
        <v xml:space="preserve">gcmin:powellite  gcmin:crystalsystem  "tetragonal". </v>
      </c>
    </row>
    <row r="6223" spans="1:5" ht="30" x14ac:dyDescent="0.25">
      <c r="A6223" s="1" t="s">
        <v>3331</v>
      </c>
      <c r="B6223" s="1" t="s">
        <v>586</v>
      </c>
      <c r="C6223" s="1">
        <v>1891</v>
      </c>
      <c r="D6223" s="1" t="str">
        <f t="shared" si="1001"/>
        <v>"1891"</v>
      </c>
      <c r="E6223" s="1" t="str">
        <f t="shared" si="1000"/>
        <v xml:space="preserve">gcmin:powellite  gcmin:wikipediadate  "1891". </v>
      </c>
    </row>
    <row r="6224" spans="1:5" x14ac:dyDescent="0.25">
      <c r="A6224" t="s">
        <v>3331</v>
      </c>
      <c r="B6224" t="s">
        <v>4</v>
      </c>
      <c r="C6224">
        <v>601</v>
      </c>
      <c r="D6224"/>
      <c r="E6224" s="1" t="str">
        <f t="shared" si="1000"/>
        <v xml:space="preserve">gcmin:powellite  gcmin:localitycount  601. </v>
      </c>
    </row>
    <row r="6225" spans="1:5" ht="30" x14ac:dyDescent="0.25">
      <c r="A6225" s="1" t="s">
        <v>3331</v>
      </c>
      <c r="B6225" s="1" t="s">
        <v>598</v>
      </c>
      <c r="C6225" s="1" t="s">
        <v>3347</v>
      </c>
      <c r="D6225" s="1" t="str">
        <f t="shared" ref="D6225:D6231" si="1002">""""&amp;C6225&amp;""""</f>
        <v>"CaMo&lt;sup&gt;6+&lt;/sup&gt;O&lt;sub&gt;4&lt;/sub&gt;"</v>
      </c>
      <c r="E6225" s="1" t="str">
        <f t="shared" si="1000"/>
        <v xml:space="preserve">gcmin:powellite  gcmin:rruffchemistry  "CaMo&lt;sup&gt;6+&lt;/sup&gt;O&lt;sub&gt;4&lt;/sub&gt;". </v>
      </c>
    </row>
    <row r="6226" spans="1:5" ht="30" x14ac:dyDescent="0.25">
      <c r="A6226" s="1" t="s">
        <v>3331</v>
      </c>
      <c r="B6226" s="1" t="s">
        <v>17</v>
      </c>
      <c r="C6226" s="1" t="s">
        <v>3332</v>
      </c>
      <c r="D6226" s="1" t="str">
        <f t="shared" si="1002"/>
        <v>"Powellite"</v>
      </c>
      <c r="E6226" s="1" t="str">
        <f t="shared" si="1000"/>
        <v xml:space="preserve">gcmin:powellite  skos:prefLabel  "Powellite". </v>
      </c>
    </row>
    <row r="6227" spans="1:5" ht="30" x14ac:dyDescent="0.25">
      <c r="A6227" s="1" t="s">
        <v>3331</v>
      </c>
      <c r="B6227" s="1" t="s">
        <v>116</v>
      </c>
      <c r="C6227" s="1" t="s">
        <v>3348</v>
      </c>
      <c r="D6227" s="1" t="str">
        <f t="shared" si="1002"/>
        <v>"Ca(MoO&lt;sub&gt;4&lt;/sub&gt;)"</v>
      </c>
      <c r="E6227" s="1" t="str">
        <f t="shared" si="1000"/>
        <v xml:space="preserve">gcmin:powellite  gcmin:imachemistry  "Ca(MoO&lt;sub&gt;4&lt;/sub&gt;)". </v>
      </c>
    </row>
    <row r="6228" spans="1:5" ht="30" x14ac:dyDescent="0.25">
      <c r="A6228" s="1" t="s">
        <v>3331</v>
      </c>
      <c r="B6228" s="1" t="s">
        <v>26</v>
      </c>
      <c r="C6228" s="1" t="s">
        <v>3349</v>
      </c>
      <c r="D6228" s="1" t="str">
        <f t="shared" si="1002"/>
        <v>"http://www.mindat.org/min-3275.html"</v>
      </c>
      <c r="E6228" s="1" t="str">
        <f t="shared" si="1000"/>
        <v xml:space="preserve">gcmin:powellite  gcmin:mindaturl  "http://www.mindat.org/min-3275.html". </v>
      </c>
    </row>
    <row r="6229" spans="1:5" ht="30" x14ac:dyDescent="0.25">
      <c r="A6229" s="1" t="s">
        <v>3331</v>
      </c>
      <c r="B6229" s="1" t="s">
        <v>587</v>
      </c>
      <c r="C6229" s="1" t="s">
        <v>3332</v>
      </c>
      <c r="D6229" s="1" t="str">
        <f t="shared" si="1002"/>
        <v>"Powellite"</v>
      </c>
      <c r="E6229" s="1" t="str">
        <f t="shared" si="1000"/>
        <v xml:space="preserve">gcmin:powellite  gcmin:rruffnameplain  "Powellite". </v>
      </c>
    </row>
    <row r="6230" spans="1:5" ht="30" x14ac:dyDescent="0.25">
      <c r="A6230" s="1" t="s">
        <v>3350</v>
      </c>
      <c r="B6230" s="1" t="s">
        <v>590</v>
      </c>
      <c r="C6230" s="1" t="s">
        <v>675</v>
      </c>
      <c r="D6230" s="1" t="str">
        <f t="shared" si="1002"/>
        <v>"Grandfathered|Approved"</v>
      </c>
      <c r="E6230" s="1" t="str">
        <f t="shared" si="1000"/>
        <v xml:space="preserve">gcmin:prehnite  gcmin:imastatus  "Grandfathered|Approved". </v>
      </c>
    </row>
    <row r="6231" spans="1:5" ht="30" x14ac:dyDescent="0.25">
      <c r="A6231" s="1" t="s">
        <v>3350</v>
      </c>
      <c r="B6231" s="1" t="s">
        <v>26</v>
      </c>
      <c r="C6231" s="1" t="s">
        <v>3351</v>
      </c>
      <c r="D6231" s="1" t="str">
        <f t="shared" si="1002"/>
        <v>"http://www.mindat.org/min-3277.html"</v>
      </c>
      <c r="E6231" s="1" t="str">
        <f t="shared" si="1000"/>
        <v xml:space="preserve">gcmin:prehnite  gcmin:mindaturl  "http://www.mindat.org/min-3277.html". </v>
      </c>
    </row>
    <row r="6232" spans="1:5" x14ac:dyDescent="0.25">
      <c r="A6232" t="s">
        <v>3350</v>
      </c>
      <c r="B6232" t="s">
        <v>4</v>
      </c>
      <c r="C6232">
        <v>2325</v>
      </c>
      <c r="D6232"/>
      <c r="E6232" s="1" t="str">
        <f t="shared" si="1000"/>
        <v xml:space="preserve">gcmin:prehnite  gcmin:localitycount  2325. </v>
      </c>
    </row>
    <row r="6233" spans="1:5" ht="30" x14ac:dyDescent="0.25">
      <c r="A6233" s="1" t="s">
        <v>3350</v>
      </c>
      <c r="B6233" s="1" t="s">
        <v>588</v>
      </c>
      <c r="C6233" s="1" t="s">
        <v>1672</v>
      </c>
      <c r="D6233" s="1" t="str">
        <f>""""&amp;C6233&amp;""""</f>
        <v>"Ca | Al | Si | O | H"</v>
      </c>
      <c r="E6233" s="1" t="str">
        <f t="shared" si="1000"/>
        <v xml:space="preserve">gcmin:prehnite  gcmin:chemistryelements  "Ca | Al | Si | O | H". </v>
      </c>
    </row>
    <row r="6234" spans="1:5" x14ac:dyDescent="0.25">
      <c r="A6234" t="s">
        <v>3350</v>
      </c>
      <c r="B6234" t="s">
        <v>7</v>
      </c>
      <c r="C6234" t="s">
        <v>3352</v>
      </c>
      <c r="D6234"/>
      <c r="E6234" s="1" t="str">
        <f t="shared" si="1000"/>
        <v xml:space="preserve">gcmin:prehnite  skos:exactMatch  &lt;http://www.wikidata.org/entity/Q422128&gt;. </v>
      </c>
    </row>
    <row r="6235" spans="1:5" x14ac:dyDescent="0.25">
      <c r="A6235" t="s">
        <v>3350</v>
      </c>
      <c r="B6235" t="s">
        <v>23</v>
      </c>
      <c r="C6235" t="s">
        <v>266</v>
      </c>
      <c r="D6235"/>
      <c r="E6235" s="1" t="str">
        <f t="shared" si="1000"/>
        <v xml:space="preserve">gcmin:prehnite  skos:broader  gcmin:calc-silicatemineral. </v>
      </c>
    </row>
    <row r="6236" spans="1:5" x14ac:dyDescent="0.25">
      <c r="A6236" t="s">
        <v>3350</v>
      </c>
      <c r="B6236" t="s">
        <v>11</v>
      </c>
      <c r="C6236" t="s">
        <v>12</v>
      </c>
      <c r="D6236"/>
      <c r="E6236" s="1" t="str">
        <f t="shared" si="1000"/>
        <v xml:space="preserve">gcmin:prehnite  rdf:type  skos:Concept. </v>
      </c>
    </row>
    <row r="6237" spans="1:5" ht="30" x14ac:dyDescent="0.25">
      <c r="A6237" s="1" t="s">
        <v>3350</v>
      </c>
      <c r="B6237" s="1" t="s">
        <v>21</v>
      </c>
      <c r="C6237" s="1" t="s">
        <v>3353</v>
      </c>
      <c r="D6237" s="1" t="str">
        <f t="shared" ref="D6237:D6238" si="1003">""""&amp;C6237&amp;""""</f>
        <v>"min-3277"</v>
      </c>
      <c r="E6237" s="1" t="str">
        <f t="shared" si="1000"/>
        <v xml:space="preserve">gcmin:prehnite  gcmin:mindatid  "min-3277". </v>
      </c>
    </row>
    <row r="6238" spans="1:5" ht="30" x14ac:dyDescent="0.25">
      <c r="A6238" s="1" t="s">
        <v>3350</v>
      </c>
      <c r="B6238" s="1" t="s">
        <v>116</v>
      </c>
      <c r="C6238" s="1" t="s">
        <v>3354</v>
      </c>
      <c r="D6238" s="1" t="str">
        <f t="shared" si="1003"/>
        <v>"Ca&lt;sub&gt;2&lt;/sub&gt;Al(Si&lt;sub&gt;3&lt;/sub&gt;Al)O&lt;sub&gt;10&lt;/sub&gt;(OH)&lt;sub&gt;2&lt;/sub&gt;"</v>
      </c>
      <c r="E6238" s="1" t="str">
        <f t="shared" si="1000"/>
        <v xml:space="preserve">gcmin:prehnite  gcmin:imachemistry  "Ca&lt;sub&gt;2&lt;/sub&gt;Al(Si&lt;sub&gt;3&lt;/sub&gt;Al)O&lt;sub&gt;10&lt;/sub&gt;(OH)&lt;sub&gt;2&lt;/sub&gt;". </v>
      </c>
    </row>
    <row r="6239" spans="1:5" x14ac:dyDescent="0.25">
      <c r="A6239" t="s">
        <v>3350</v>
      </c>
      <c r="B6239" t="s">
        <v>13</v>
      </c>
      <c r="C6239" t="s">
        <v>77</v>
      </c>
      <c r="D6239"/>
      <c r="E6239" s="1" t="str">
        <f t="shared" si="1000"/>
        <v xml:space="preserve">gcmin:prehnite  skos:inScheme  gcmin:conceptScheme. </v>
      </c>
    </row>
    <row r="6240" spans="1:5" ht="30" x14ac:dyDescent="0.25">
      <c r="A6240" s="1" t="s">
        <v>3350</v>
      </c>
      <c r="B6240" s="1" t="s">
        <v>598</v>
      </c>
      <c r="C6240" s="1" t="s">
        <v>3354</v>
      </c>
      <c r="D6240" s="1" t="str">
        <f t="shared" ref="D6240:D6252" si="1004">""""&amp;C6240&amp;""""</f>
        <v>"Ca&lt;sub&gt;2&lt;/sub&gt;Al(Si&lt;sub&gt;3&lt;/sub&gt;Al)O&lt;sub&gt;10&lt;/sub&gt;(OH)&lt;sub&gt;2&lt;/sub&gt;"</v>
      </c>
      <c r="E6240" s="1" t="str">
        <f t="shared" si="1000"/>
        <v xml:space="preserve">gcmin:prehnite  gcmin:rruffchemistry  "Ca&lt;sub&gt;2&lt;/sub&gt;Al(Si&lt;sub&gt;3&lt;/sub&gt;Al)O&lt;sub&gt;10&lt;/sub&gt;(OH)&lt;sub&gt;2&lt;/sub&gt;". </v>
      </c>
    </row>
    <row r="6241" spans="1:5" ht="30" x14ac:dyDescent="0.25">
      <c r="A6241" s="1" t="s">
        <v>3350</v>
      </c>
      <c r="B6241" s="1" t="s">
        <v>15</v>
      </c>
      <c r="C6241" s="1" t="s">
        <v>3355</v>
      </c>
      <c r="D6241" s="1" t="str">
        <f t="shared" si="1004"/>
        <v>"Prehnite"</v>
      </c>
      <c r="E6241" s="1" t="str">
        <f t="shared" si="1000"/>
        <v xml:space="preserve">gcmin:prehnite  rdfs:label  "Prehnite". </v>
      </c>
    </row>
    <row r="6242" spans="1:5" ht="30" x14ac:dyDescent="0.25">
      <c r="A6242" s="1" t="s">
        <v>3350</v>
      </c>
      <c r="B6242" s="1" t="s">
        <v>577</v>
      </c>
      <c r="C6242" s="1" t="s">
        <v>3356</v>
      </c>
      <c r="D6242" s="1" t="str">
        <f t="shared" si="1004"/>
        <v>"http://www.webmineral.com/data/Prehnite.shtml"</v>
      </c>
      <c r="E6242" s="1" t="str">
        <f t="shared" si="1000"/>
        <v xml:space="preserve">gcmin:prehnite  gcmin:webmineralurl  "http://www.webmineral.com/data/Prehnite.shtml". </v>
      </c>
    </row>
    <row r="6243" spans="1:5" ht="30" x14ac:dyDescent="0.25">
      <c r="A6243" s="1" t="s">
        <v>3350</v>
      </c>
      <c r="B6243" s="1" t="s">
        <v>601</v>
      </c>
      <c r="C6243" s="1" t="s">
        <v>3355</v>
      </c>
      <c r="D6243" s="1" t="str">
        <f t="shared" si="1004"/>
        <v>"Prehnite"</v>
      </c>
      <c r="E6243" s="1" t="str">
        <f t="shared" si="1000"/>
        <v xml:space="preserve">gcmin:prehnite  gcmin:rruffnamehtml  "Prehnite". </v>
      </c>
    </row>
    <row r="6244" spans="1:5" ht="30" x14ac:dyDescent="0.25">
      <c r="A6244" s="1" t="s">
        <v>3350</v>
      </c>
      <c r="B6244" s="1" t="s">
        <v>586</v>
      </c>
      <c r="C6244" s="1">
        <v>1789</v>
      </c>
      <c r="D6244" s="1" t="str">
        <f t="shared" si="1004"/>
        <v>"1789"</v>
      </c>
      <c r="E6244" s="1" t="str">
        <f t="shared" si="1000"/>
        <v xml:space="preserve">gcmin:prehnite  gcmin:wikipediadate  "1789". </v>
      </c>
    </row>
    <row r="6245" spans="1:5" ht="45" x14ac:dyDescent="0.25">
      <c r="A6245" s="1" t="s">
        <v>3350</v>
      </c>
      <c r="B6245" s="1" t="s">
        <v>602</v>
      </c>
      <c r="C6245" s="1" t="s">
        <v>3357</v>
      </c>
      <c r="D6245" s="1" t="str">
        <f t="shared" si="1004"/>
        <v>"https://www.handbookofmineralogy.org/pdfs/prehnite.pdf"</v>
      </c>
      <c r="E6245" s="1" t="str">
        <f t="shared" si="1000"/>
        <v xml:space="preserve">gcmin:prehnite  gcmin:handbookofmineralogyurl  "https://www.handbookofmineralogy.org/pdfs/prehnite.pdf". </v>
      </c>
    </row>
    <row r="6246" spans="1:5" ht="30" x14ac:dyDescent="0.25">
      <c r="A6246" s="1" t="s">
        <v>3350</v>
      </c>
      <c r="B6246" s="1" t="s">
        <v>581</v>
      </c>
      <c r="C6246" s="1" t="s">
        <v>3358</v>
      </c>
      <c r="D6246" s="1" t="str">
        <f t="shared" si="1004"/>
        <v>"R040047 | R050055 | R050410 | R130046"</v>
      </c>
      <c r="E6246" s="1" t="str">
        <f t="shared" si="1000"/>
        <v xml:space="preserve">gcmin:prehnite  gcmin:rruffids  "R040047 | R050055 | R050410 | R130046". </v>
      </c>
    </row>
    <row r="6247" spans="1:5" ht="30" x14ac:dyDescent="0.25">
      <c r="A6247" s="1" t="s">
        <v>3350</v>
      </c>
      <c r="B6247" s="1" t="s">
        <v>604</v>
      </c>
      <c r="C6247" s="1" t="s">
        <v>3359</v>
      </c>
      <c r="D6247" s="1" t="str">
        <f t="shared" si="1004"/>
        <v>"Sorosilicate transitional ino-phyllosilicate structures"</v>
      </c>
      <c r="E6247" s="1" t="str">
        <f t="shared" si="1000"/>
        <v xml:space="preserve">gcmin:prehnite  gcmin:strunzlabel  "Sorosilicate transitional ino-phyllosilicate structures". </v>
      </c>
    </row>
    <row r="6248" spans="1:5" ht="30" x14ac:dyDescent="0.25">
      <c r="A6248" s="1" t="s">
        <v>3350</v>
      </c>
      <c r="B6248" s="1" t="s">
        <v>575</v>
      </c>
      <c r="C6248" s="1" t="s">
        <v>3360</v>
      </c>
      <c r="D6248" s="1" t="str">
        <f t="shared" si="1004"/>
        <v>"09.DP.20"</v>
      </c>
      <c r="E6248" s="1" t="str">
        <f t="shared" si="1000"/>
        <v xml:space="preserve">gcmin:prehnite  gcmin:strunzcodeV10  "09.DP.20". </v>
      </c>
    </row>
    <row r="6249" spans="1:5" ht="45" x14ac:dyDescent="0.25">
      <c r="A6249" s="1" t="s">
        <v>3350</v>
      </c>
      <c r="B6249" s="1" t="s">
        <v>593</v>
      </c>
      <c r="C6249" s="1" t="s">
        <v>3361</v>
      </c>
      <c r="D6249" s="1" t="str">
        <f t="shared" si="1004"/>
        <v>"Hoffmann C A S (1789) Mineralsystem des Herrn Inspektor Werners mit dessen erlaubnis herausgegeben von C A S Hoffmann, Bergmannisches Journal 1, 369-386"</v>
      </c>
      <c r="E6249" s="1" t="str">
        <f t="shared" si="1000"/>
        <v xml:space="preserve">gcmin:prehnite  gcmin:statusnotes  "Hoffmann C A S (1789) Mineralsystem des Herrn Inspektor Werners mit dessen erlaubnis herausgegeben von C A S Hoffmann, Bergmannisches Journal 1, 369-386". </v>
      </c>
    </row>
    <row r="6250" spans="1:5" ht="30" x14ac:dyDescent="0.25">
      <c r="A6250" s="1" t="s">
        <v>3350</v>
      </c>
      <c r="B6250" s="1" t="s">
        <v>587</v>
      </c>
      <c r="C6250" s="1" t="s">
        <v>3355</v>
      </c>
      <c r="D6250" s="1" t="str">
        <f t="shared" si="1004"/>
        <v>"Prehnite"</v>
      </c>
      <c r="E6250" s="1" t="str">
        <f t="shared" si="1000"/>
        <v xml:space="preserve">gcmin:prehnite  gcmin:rruffnameplain  "Prehnite". </v>
      </c>
    </row>
    <row r="6251" spans="1:5" ht="30" x14ac:dyDescent="0.25">
      <c r="A6251" s="1" t="s">
        <v>3350</v>
      </c>
      <c r="B6251" s="1" t="s">
        <v>17</v>
      </c>
      <c r="C6251" s="1" t="s">
        <v>3355</v>
      </c>
      <c r="D6251" s="1" t="str">
        <f t="shared" si="1004"/>
        <v>"Prehnite"</v>
      </c>
      <c r="E6251" s="1" t="str">
        <f t="shared" si="1000"/>
        <v xml:space="preserve">gcmin:prehnite  skos:prefLabel  "Prehnite". </v>
      </c>
    </row>
    <row r="6252" spans="1:5" ht="30" x14ac:dyDescent="0.25">
      <c r="A6252" s="1" t="s">
        <v>3350</v>
      </c>
      <c r="B6252" s="1" t="s">
        <v>579</v>
      </c>
      <c r="C6252" s="1" t="s">
        <v>814</v>
      </c>
      <c r="D6252" s="1" t="str">
        <f t="shared" si="1004"/>
        <v>"orthorhombic"</v>
      </c>
      <c r="E6252" s="1" t="str">
        <f t="shared" si="1000"/>
        <v xml:space="preserve">gcmin:prehnite  gcmin:crystalsystem  "orthorhombic". </v>
      </c>
    </row>
    <row r="6253" spans="1:5" x14ac:dyDescent="0.25">
      <c r="A6253" t="s">
        <v>3350</v>
      </c>
      <c r="B6253" t="s">
        <v>7</v>
      </c>
      <c r="C6253" t="s">
        <v>3362</v>
      </c>
      <c r="D6253"/>
      <c r="E6253" s="1" t="str">
        <f t="shared" si="1000"/>
        <v xml:space="preserve">gcmin:prehnite  skos:exactMatch  &lt;https://www.mindat.org/1:1:3277:9&gt;. </v>
      </c>
    </row>
    <row r="6254" spans="1:5" x14ac:dyDescent="0.25">
      <c r="A6254" t="s">
        <v>3350</v>
      </c>
      <c r="B6254" t="s">
        <v>7</v>
      </c>
      <c r="C6254" t="s">
        <v>3363</v>
      </c>
      <c r="D6254"/>
      <c r="E6254" s="1" t="str">
        <f t="shared" si="1000"/>
        <v xml:space="preserve">gcmin:prehnite  skos:exactMatch  gsqmin:prehnite. </v>
      </c>
    </row>
    <row r="6255" spans="1:5" x14ac:dyDescent="0.25">
      <c r="A6255" t="s">
        <v>3350</v>
      </c>
      <c r="B6255" t="s">
        <v>23</v>
      </c>
      <c r="C6255" t="s">
        <v>3364</v>
      </c>
      <c r="D6255"/>
      <c r="E6255" s="1" t="str">
        <f t="shared" si="1000"/>
        <v xml:space="preserve">gcmin:prehnite  skos:broader  strunz:s09_DP. </v>
      </c>
    </row>
    <row r="6256" spans="1:5" ht="45" x14ac:dyDescent="0.25">
      <c r="A6256" s="1" t="s">
        <v>3365</v>
      </c>
      <c r="B6256" s="1" t="s">
        <v>602</v>
      </c>
      <c r="C6256" s="1" t="s">
        <v>3366</v>
      </c>
      <c r="D6256" s="1" t="str">
        <f t="shared" ref="D6256:D6257" si="1005">""""&amp;C6256&amp;""""</f>
        <v>"https://www.handbookofmineralogy.org/pdfs/proustite.pdf"</v>
      </c>
      <c r="E6256" s="1" t="str">
        <f t="shared" si="1000"/>
        <v xml:space="preserve">gcmin:proustite  gcmin:handbookofmineralogyurl  "https://www.handbookofmineralogy.org/pdfs/proustite.pdf". </v>
      </c>
    </row>
    <row r="6257" spans="1:5" ht="30" x14ac:dyDescent="0.25">
      <c r="A6257" s="1" t="s">
        <v>3365</v>
      </c>
      <c r="B6257" s="1" t="s">
        <v>577</v>
      </c>
      <c r="C6257" s="1" t="s">
        <v>3367</v>
      </c>
      <c r="D6257" s="1" t="str">
        <f t="shared" si="1005"/>
        <v>"http://www.webmineral.com/data/Proustite.shtml"</v>
      </c>
      <c r="E6257" s="1" t="str">
        <f t="shared" si="1000"/>
        <v xml:space="preserve">gcmin:proustite  gcmin:webmineralurl  "http://www.webmineral.com/data/Proustite.shtml". </v>
      </c>
    </row>
    <row r="6258" spans="1:5" ht="30" x14ac:dyDescent="0.25">
      <c r="A6258" t="s">
        <v>3365</v>
      </c>
      <c r="B6258" t="s">
        <v>23</v>
      </c>
      <c r="C6258" t="s">
        <v>318</v>
      </c>
      <c r="D6258"/>
      <c r="E6258" s="1" t="str">
        <f t="shared" si="1000"/>
        <v xml:space="preserve">gcmin:proustite  skos:broader  &lt;https://w3id.org/geochem/1.0/mingroup/34501&gt;. </v>
      </c>
    </row>
    <row r="6259" spans="1:5" ht="30" x14ac:dyDescent="0.25">
      <c r="A6259" s="1" t="s">
        <v>3365</v>
      </c>
      <c r="B6259" s="1" t="s">
        <v>581</v>
      </c>
      <c r="C6259" s="1" t="s">
        <v>3368</v>
      </c>
      <c r="D6259" s="1" t="str">
        <f>""""&amp;C6259&amp;""""</f>
        <v>"R060356"</v>
      </c>
      <c r="E6259" s="1" t="str">
        <f t="shared" si="1000"/>
        <v xml:space="preserve">gcmin:proustite  gcmin:rruffids  "R060356". </v>
      </c>
    </row>
    <row r="6260" spans="1:5" x14ac:dyDescent="0.25">
      <c r="A6260" t="s">
        <v>3365</v>
      </c>
      <c r="B6260" t="s">
        <v>7</v>
      </c>
      <c r="C6260" t="s">
        <v>3369</v>
      </c>
      <c r="D6260"/>
      <c r="E6260" s="1" t="str">
        <f t="shared" si="1000"/>
        <v xml:space="preserve">gcmin:proustite  skos:exactMatch  gsqmin:proustite. </v>
      </c>
    </row>
    <row r="6261" spans="1:5" ht="30" x14ac:dyDescent="0.25">
      <c r="A6261" s="1" t="s">
        <v>3365</v>
      </c>
      <c r="B6261" s="1" t="s">
        <v>575</v>
      </c>
      <c r="C6261" s="1" t="s">
        <v>3370</v>
      </c>
      <c r="D6261" s="1" t="str">
        <f t="shared" ref="D6261:D6263" si="1006">""""&amp;C6261&amp;""""</f>
        <v>"02.GA.05"</v>
      </c>
      <c r="E6261" s="1" t="str">
        <f t="shared" si="1000"/>
        <v xml:space="preserve">gcmin:proustite  gcmin:strunzcodeV10  "02.GA.05". </v>
      </c>
    </row>
    <row r="6262" spans="1:5" ht="30" x14ac:dyDescent="0.25">
      <c r="A6262" s="1" t="s">
        <v>3365</v>
      </c>
      <c r="B6262" s="1" t="s">
        <v>116</v>
      </c>
      <c r="C6262" s="1" t="s">
        <v>3371</v>
      </c>
      <c r="D6262" s="1" t="str">
        <f t="shared" si="1006"/>
        <v>"Ag&lt;sub&gt;3&lt;/sub&gt;AsS&lt;sub&gt;3&lt;/sub&gt;"</v>
      </c>
      <c r="E6262" s="1" t="str">
        <f t="shared" si="1000"/>
        <v xml:space="preserve">gcmin:proustite  gcmin:imachemistry  "Ag&lt;sub&gt;3&lt;/sub&gt;AsS&lt;sub&gt;3&lt;/sub&gt;". </v>
      </c>
    </row>
    <row r="6263" spans="1:5" ht="30" x14ac:dyDescent="0.25">
      <c r="A6263" s="1" t="s">
        <v>3365</v>
      </c>
      <c r="B6263" s="1" t="s">
        <v>588</v>
      </c>
      <c r="C6263" s="1" t="s">
        <v>3372</v>
      </c>
      <c r="D6263" s="1" t="str">
        <f t="shared" si="1006"/>
        <v>"Ag | As | S"</v>
      </c>
      <c r="E6263" s="1" t="str">
        <f t="shared" si="1000"/>
        <v xml:space="preserve">gcmin:proustite  gcmin:chemistryelements  "Ag | As | S". </v>
      </c>
    </row>
    <row r="6264" spans="1:5" x14ac:dyDescent="0.25">
      <c r="A6264" t="s">
        <v>3365</v>
      </c>
      <c r="B6264" t="s">
        <v>7</v>
      </c>
      <c r="C6264" t="s">
        <v>3373</v>
      </c>
      <c r="D6264"/>
      <c r="E6264" s="1" t="str">
        <f t="shared" si="1000"/>
        <v xml:space="preserve">gcmin:proustite  skos:exactMatch  &lt;https://www.mindat.org/1:1:3294:6&gt;. </v>
      </c>
    </row>
    <row r="6265" spans="1:5" ht="30" x14ac:dyDescent="0.25">
      <c r="A6265" s="1" t="s">
        <v>3365</v>
      </c>
      <c r="B6265" s="1" t="s">
        <v>21</v>
      </c>
      <c r="C6265" s="1" t="s">
        <v>3374</v>
      </c>
      <c r="D6265" s="1" t="str">
        <f t="shared" ref="D6265:D6267" si="1007">""""&amp;C6265&amp;""""</f>
        <v>"min-3294"</v>
      </c>
      <c r="E6265" s="1" t="str">
        <f t="shared" si="1000"/>
        <v xml:space="preserve">gcmin:proustite  gcmin:mindatid  "min-3294". </v>
      </c>
    </row>
    <row r="6266" spans="1:5" ht="30" x14ac:dyDescent="0.25">
      <c r="A6266" s="1" t="s">
        <v>3365</v>
      </c>
      <c r="B6266" s="1" t="s">
        <v>601</v>
      </c>
      <c r="C6266" s="1" t="s">
        <v>3375</v>
      </c>
      <c r="D6266" s="1" t="str">
        <f t="shared" si="1007"/>
        <v>"Proustite"</v>
      </c>
      <c r="E6266" s="1" t="str">
        <f t="shared" si="1000"/>
        <v xml:space="preserve">gcmin:proustite  gcmin:rruffnamehtml  "Proustite". </v>
      </c>
    </row>
    <row r="6267" spans="1:5" ht="30" x14ac:dyDescent="0.25">
      <c r="A6267" s="1" t="s">
        <v>3365</v>
      </c>
      <c r="B6267" s="1" t="s">
        <v>606</v>
      </c>
      <c r="C6267" s="1" t="s">
        <v>3376</v>
      </c>
      <c r="D6267" s="1" t="str">
        <f t="shared" si="1007"/>
        <v>"IUPAC: Trisilver arsenic trisulfide"</v>
      </c>
      <c r="E6267" s="1" t="str">
        <f t="shared" si="1000"/>
        <v xml:space="preserve">gcmin:proustite  gcmin:iupacchemname  "IUPAC: Trisilver arsenic trisulfide". </v>
      </c>
    </row>
    <row r="6268" spans="1:5" x14ac:dyDescent="0.25">
      <c r="A6268" t="s">
        <v>3365</v>
      </c>
      <c r="B6268" t="s">
        <v>4</v>
      </c>
      <c r="C6268">
        <v>929</v>
      </c>
      <c r="D6268"/>
      <c r="E6268" s="1" t="str">
        <f t="shared" si="1000"/>
        <v xml:space="preserve">gcmin:proustite  gcmin:localitycount  929. </v>
      </c>
    </row>
    <row r="6269" spans="1:5" x14ac:dyDescent="0.25">
      <c r="A6269" t="s">
        <v>3365</v>
      </c>
      <c r="B6269" t="s">
        <v>13</v>
      </c>
      <c r="C6269" t="s">
        <v>77</v>
      </c>
      <c r="D6269"/>
      <c r="E6269" s="1" t="str">
        <f t="shared" si="1000"/>
        <v xml:space="preserve">gcmin:proustite  skos:inScheme  gcmin:conceptScheme. </v>
      </c>
    </row>
    <row r="6270" spans="1:5" ht="45" x14ac:dyDescent="0.25">
      <c r="A6270" s="1" t="s">
        <v>3365</v>
      </c>
      <c r="B6270" s="1" t="s">
        <v>598</v>
      </c>
      <c r="C6270" s="1" t="s">
        <v>3377</v>
      </c>
      <c r="D6270" s="1" t="str">
        <f t="shared" ref="D6270:D6273" si="1008">""""&amp;C6270&amp;""""</f>
        <v>"Ag&lt;sup&gt;1+&lt;/sup&gt;&lt;sub&gt;3&lt;/sub&gt;As&lt;sup&gt;3+&lt;/sup&gt;S&lt;sup&gt;2-&lt;/sup&gt;&lt;sub&gt;3&lt;/sub&gt;"</v>
      </c>
      <c r="E6270" s="1" t="str">
        <f t="shared" si="1000"/>
        <v xml:space="preserve">gcmin:proustite  gcmin:rruffchemistry  "Ag&lt;sup&gt;1+&lt;/sup&gt;&lt;sub&gt;3&lt;/sub&gt;As&lt;sup&gt;3+&lt;/sup&gt;S&lt;sup&gt;2-&lt;/sup&gt;&lt;sub&gt;3&lt;/sub&gt;". </v>
      </c>
    </row>
    <row r="6271" spans="1:5" ht="30" x14ac:dyDescent="0.25">
      <c r="A6271" s="1" t="s">
        <v>3365</v>
      </c>
      <c r="B6271" s="1" t="s">
        <v>26</v>
      </c>
      <c r="C6271" s="1" t="s">
        <v>3378</v>
      </c>
      <c r="D6271" s="1" t="str">
        <f t="shared" si="1008"/>
        <v>"http://www.mindat.org/min-3294.html"</v>
      </c>
      <c r="E6271" s="1" t="str">
        <f t="shared" si="1000"/>
        <v xml:space="preserve">gcmin:proustite  gcmin:mindaturl  "http://www.mindat.org/min-3294.html". </v>
      </c>
    </row>
    <row r="6272" spans="1:5" ht="30" x14ac:dyDescent="0.25">
      <c r="A6272" s="1" t="s">
        <v>3365</v>
      </c>
      <c r="B6272" s="1" t="s">
        <v>586</v>
      </c>
      <c r="C6272" s="1">
        <v>1832</v>
      </c>
      <c r="D6272" s="1" t="str">
        <f t="shared" si="1008"/>
        <v>"1832"</v>
      </c>
      <c r="E6272" s="1" t="str">
        <f t="shared" si="1000"/>
        <v xml:space="preserve">gcmin:proustite  gcmin:wikipediadate  "1832". </v>
      </c>
    </row>
    <row r="6273" spans="1:5" ht="30" x14ac:dyDescent="0.25">
      <c r="A6273" s="1" t="s">
        <v>3365</v>
      </c>
      <c r="B6273" s="1" t="s">
        <v>604</v>
      </c>
      <c r="C6273" s="1" t="s">
        <v>1289</v>
      </c>
      <c r="D6273" s="1" t="str">
        <f t="shared" si="1008"/>
        <v>"Neso-sulfarsenite without additional S"</v>
      </c>
      <c r="E6273" s="1" t="str">
        <f t="shared" si="1000"/>
        <v xml:space="preserve">gcmin:proustite  gcmin:strunzlabel  "Neso-sulfarsenite without additional S". </v>
      </c>
    </row>
    <row r="6274" spans="1:5" x14ac:dyDescent="0.25">
      <c r="A6274" t="s">
        <v>3365</v>
      </c>
      <c r="B6274" t="s">
        <v>7</v>
      </c>
      <c r="C6274" t="s">
        <v>3379</v>
      </c>
      <c r="D6274"/>
      <c r="E6274" s="1" t="str">
        <f t="shared" si="1000"/>
        <v xml:space="preserve">gcmin:proustite  skos:exactMatch  &lt;http://www.wikidata.org/entity/Q411817&gt;. </v>
      </c>
    </row>
    <row r="6275" spans="1:5" ht="30" x14ac:dyDescent="0.25">
      <c r="A6275" s="1" t="s">
        <v>3365</v>
      </c>
      <c r="B6275" s="1" t="s">
        <v>579</v>
      </c>
      <c r="C6275" s="1" t="s">
        <v>750</v>
      </c>
      <c r="D6275" s="1" t="str">
        <f t="shared" ref="D6275:D6278" si="1009">""""&amp;C6275&amp;""""</f>
        <v>"hexagonal"</v>
      </c>
      <c r="E6275" s="1" t="str">
        <f t="shared" ref="E6275:E6338" si="1010">A6275 &amp; "  " &amp; B6275 &amp; "  " &amp; IF(ISBLANK(D6275),C6275, D6275) &amp; ". "</f>
        <v xml:space="preserve">gcmin:proustite  gcmin:crystalsystem  "hexagonal". </v>
      </c>
    </row>
    <row r="6276" spans="1:5" ht="30" x14ac:dyDescent="0.25">
      <c r="A6276" s="1" t="s">
        <v>3365</v>
      </c>
      <c r="B6276" s="1" t="s">
        <v>590</v>
      </c>
      <c r="C6276" s="1" t="s">
        <v>675</v>
      </c>
      <c r="D6276" s="1" t="str">
        <f t="shared" si="1009"/>
        <v>"Grandfathered|Approved"</v>
      </c>
      <c r="E6276" s="1" t="str">
        <f t="shared" si="1010"/>
        <v xml:space="preserve">gcmin:proustite  gcmin:imastatus  "Grandfathered|Approved". </v>
      </c>
    </row>
    <row r="6277" spans="1:5" ht="30" x14ac:dyDescent="0.25">
      <c r="A6277" s="1" t="s">
        <v>3365</v>
      </c>
      <c r="B6277" s="1" t="s">
        <v>15</v>
      </c>
      <c r="C6277" s="1" t="s">
        <v>3375</v>
      </c>
      <c r="D6277" s="1" t="str">
        <f t="shared" si="1009"/>
        <v>"Proustite"</v>
      </c>
      <c r="E6277" s="1" t="str">
        <f t="shared" si="1010"/>
        <v xml:space="preserve">gcmin:proustite  rdfs:label  "Proustite". </v>
      </c>
    </row>
    <row r="6278" spans="1:5" ht="30" x14ac:dyDescent="0.25">
      <c r="A6278" s="1" t="s">
        <v>3365</v>
      </c>
      <c r="B6278" s="1" t="s">
        <v>587</v>
      </c>
      <c r="C6278" s="1" t="s">
        <v>3375</v>
      </c>
      <c r="D6278" s="1" t="str">
        <f t="shared" si="1009"/>
        <v>"Proustite"</v>
      </c>
      <c r="E6278" s="1" t="str">
        <f t="shared" si="1010"/>
        <v xml:space="preserve">gcmin:proustite  gcmin:rruffnameplain  "Proustite". </v>
      </c>
    </row>
    <row r="6279" spans="1:5" x14ac:dyDescent="0.25">
      <c r="A6279" t="s">
        <v>3365</v>
      </c>
      <c r="B6279" t="s">
        <v>11</v>
      </c>
      <c r="C6279" t="s">
        <v>12</v>
      </c>
      <c r="D6279"/>
      <c r="E6279" s="1" t="str">
        <f t="shared" si="1010"/>
        <v xml:space="preserve">gcmin:proustite  rdf:type  skos:Concept. </v>
      </c>
    </row>
    <row r="6280" spans="1:5" ht="45" x14ac:dyDescent="0.25">
      <c r="A6280" s="1" t="s">
        <v>3365</v>
      </c>
      <c r="B6280" s="1" t="s">
        <v>593</v>
      </c>
      <c r="C6280" s="1" t="s">
        <v>3380</v>
      </c>
      <c r="D6280" s="1" t="str">
        <f t="shared" ref="D6280:D6283" si="1011">""""&amp;C6280&amp;""""</f>
        <v>"Beudant F S (1832) Proustite, argent antimoni? sulfur? en partie, in Trait? ?l?mentaire de Min?ralogie, 2nd Edition, (Paris) 445-447"</v>
      </c>
      <c r="E6280" s="1" t="str">
        <f t="shared" si="1010"/>
        <v xml:space="preserve">gcmin:proustite  gcmin:statusnotes  "Beudant F S (1832) Proustite, argent antimoni? sulfur? en partie, in Trait? ?l?mentaire de Min?ralogie, 2nd Edition, (Paris) 445-447". </v>
      </c>
    </row>
    <row r="6281" spans="1:5" ht="30" x14ac:dyDescent="0.25">
      <c r="A6281" s="1" t="s">
        <v>3365</v>
      </c>
      <c r="B6281" s="1" t="s">
        <v>17</v>
      </c>
      <c r="C6281" s="1" t="s">
        <v>3375</v>
      </c>
      <c r="D6281" s="1" t="str">
        <f t="shared" si="1011"/>
        <v>"Proustite"</v>
      </c>
      <c r="E6281" s="1" t="str">
        <f t="shared" si="1010"/>
        <v xml:space="preserve">gcmin:proustite  skos:prefLabel  "Proustite". </v>
      </c>
    </row>
    <row r="6282" spans="1:5" ht="30" x14ac:dyDescent="0.25">
      <c r="A6282" s="1" t="s">
        <v>3381</v>
      </c>
      <c r="B6282" s="1" t="s">
        <v>587</v>
      </c>
      <c r="C6282" s="1" t="s">
        <v>3382</v>
      </c>
      <c r="D6282" s="1" t="str">
        <f t="shared" si="1011"/>
        <v>"Pseudomalachite"</v>
      </c>
      <c r="E6282" s="1" t="str">
        <f t="shared" si="1010"/>
        <v xml:space="preserve">gcmin:pseudomalachite  gcmin:rruffnameplain  "Pseudomalachite". </v>
      </c>
    </row>
    <row r="6283" spans="1:5" ht="30" x14ac:dyDescent="0.25">
      <c r="A6283" s="1" t="s">
        <v>3381</v>
      </c>
      <c r="B6283" s="1" t="s">
        <v>604</v>
      </c>
      <c r="C6283" s="1" t="s">
        <v>3383</v>
      </c>
      <c r="D6283" s="1" t="str">
        <f t="shared" si="1011"/>
        <v>"Phosphate, etc. with additional anions, without H2O, With only medium-sized cations, (OH, etc.):RO4= 2:1"</v>
      </c>
      <c r="E6283" s="1" t="str">
        <f t="shared" si="1010"/>
        <v xml:space="preserve">gcmin:pseudomalachite  gcmin:strunzlabel  "Phosphate, etc. with additional anions, without H2O, With only medium-sized cations, (OH, etc.):RO4= 2:1". </v>
      </c>
    </row>
    <row r="6284" spans="1:5" x14ac:dyDescent="0.25">
      <c r="A6284" t="s">
        <v>3381</v>
      </c>
      <c r="B6284" t="s">
        <v>7</v>
      </c>
      <c r="C6284" t="s">
        <v>3384</v>
      </c>
      <c r="D6284"/>
      <c r="E6284" s="1" t="str">
        <f t="shared" si="1010"/>
        <v xml:space="preserve">gcmin:pseudomalachite  skos:exactMatch  gsqmin:pseudomalachite. </v>
      </c>
    </row>
    <row r="6285" spans="1:5" ht="30" x14ac:dyDescent="0.25">
      <c r="A6285" s="1" t="s">
        <v>3381</v>
      </c>
      <c r="B6285" s="1" t="s">
        <v>590</v>
      </c>
      <c r="C6285" s="1" t="s">
        <v>675</v>
      </c>
      <c r="D6285" s="1" t="str">
        <f t="shared" ref="D6285:D6288" si="1012">""""&amp;C6285&amp;""""</f>
        <v>"Grandfathered|Approved"</v>
      </c>
      <c r="E6285" s="1" t="str">
        <f t="shared" si="1010"/>
        <v xml:space="preserve">gcmin:pseudomalachite  gcmin:imastatus  "Grandfathered|Approved". </v>
      </c>
    </row>
    <row r="6286" spans="1:5" ht="30" x14ac:dyDescent="0.25">
      <c r="A6286" s="1" t="s">
        <v>3381</v>
      </c>
      <c r="B6286" s="1" t="s">
        <v>116</v>
      </c>
      <c r="C6286" s="1" t="s">
        <v>3385</v>
      </c>
      <c r="D6286" s="1" t="str">
        <f t="shared" si="1012"/>
        <v>"Cu&lt;sub&gt;5&lt;/sub&gt;(PO&lt;sub&gt;4&lt;/sub&gt;)&lt;sub&gt;2&lt;/sub&gt;(OH)&lt;sub&gt;4&lt;/sub&gt;"</v>
      </c>
      <c r="E6286" s="1" t="str">
        <f t="shared" si="1010"/>
        <v xml:space="preserve">gcmin:pseudomalachite  gcmin:imachemistry  "Cu&lt;sub&gt;5&lt;/sub&gt;(PO&lt;sub&gt;4&lt;/sub&gt;)&lt;sub&gt;2&lt;/sub&gt;(OH)&lt;sub&gt;4&lt;/sub&gt;". </v>
      </c>
    </row>
    <row r="6287" spans="1:5" ht="30" x14ac:dyDescent="0.25">
      <c r="A6287" s="1" t="s">
        <v>3381</v>
      </c>
      <c r="B6287" s="1" t="s">
        <v>579</v>
      </c>
      <c r="C6287" s="1" t="s">
        <v>687</v>
      </c>
      <c r="D6287" s="1" t="str">
        <f t="shared" si="1012"/>
        <v>"monoclinic, unknown"</v>
      </c>
      <c r="E6287" s="1" t="str">
        <f t="shared" si="1010"/>
        <v xml:space="preserve">gcmin:pseudomalachite  gcmin:crystalsystem  "monoclinic, unknown". </v>
      </c>
    </row>
    <row r="6288" spans="1:5" ht="30" x14ac:dyDescent="0.25">
      <c r="A6288" s="1" t="s">
        <v>3381</v>
      </c>
      <c r="B6288" s="1" t="s">
        <v>577</v>
      </c>
      <c r="C6288" s="1" t="s">
        <v>3386</v>
      </c>
      <c r="D6288" s="1" t="str">
        <f t="shared" si="1012"/>
        <v>"http://www.webmineral.com/data/Pseudomalachite.shtml"</v>
      </c>
      <c r="E6288" s="1" t="str">
        <f t="shared" si="1010"/>
        <v xml:space="preserve">gcmin:pseudomalachite  gcmin:webmineralurl  "http://www.webmineral.com/data/Pseudomalachite.shtml". </v>
      </c>
    </row>
    <row r="6289" spans="1:5" x14ac:dyDescent="0.25">
      <c r="A6289" t="s">
        <v>3381</v>
      </c>
      <c r="B6289" t="s">
        <v>13</v>
      </c>
      <c r="C6289" t="s">
        <v>77</v>
      </c>
      <c r="D6289"/>
      <c r="E6289" s="1" t="str">
        <f t="shared" si="1010"/>
        <v xml:space="preserve">gcmin:pseudomalachite  skos:inScheme  gcmin:conceptScheme. </v>
      </c>
    </row>
    <row r="6290" spans="1:5" ht="30" x14ac:dyDescent="0.25">
      <c r="A6290" s="1" t="s">
        <v>3381</v>
      </c>
      <c r="B6290" s="1" t="s">
        <v>15</v>
      </c>
      <c r="C6290" s="1" t="s">
        <v>3382</v>
      </c>
      <c r="D6290" s="1" t="str">
        <f t="shared" ref="D6290:D6291" si="1013">""""&amp;C6290&amp;""""</f>
        <v>"Pseudomalachite"</v>
      </c>
      <c r="E6290" s="1" t="str">
        <f t="shared" si="1010"/>
        <v xml:space="preserve">gcmin:pseudomalachite  rdfs:label  "Pseudomalachite". </v>
      </c>
    </row>
    <row r="6291" spans="1:5" ht="45" x14ac:dyDescent="0.25">
      <c r="A6291" s="1" t="s">
        <v>3381</v>
      </c>
      <c r="B6291" s="1" t="s">
        <v>593</v>
      </c>
      <c r="C6291" s="1" t="s">
        <v>3387</v>
      </c>
      <c r="D6291" s="1" t="str">
        <f t="shared" si="1013"/>
        <v>"Hausmann J F L (1813) Pseudomalachit, in Handbuch der Mineralogie, Volume 3, (G≈ttingen) 1036-1041"</v>
      </c>
      <c r="E6291" s="1" t="str">
        <f t="shared" si="1010"/>
        <v xml:space="preserve">gcmin:pseudomalachite  gcmin:statusnotes  "Hausmann J F L (1813) Pseudomalachit, in Handbuch der Mineralogie, Volume 3, (G≈ttingen) 1036-1041". </v>
      </c>
    </row>
    <row r="6292" spans="1:5" x14ac:dyDescent="0.25">
      <c r="A6292" t="s">
        <v>3381</v>
      </c>
      <c r="B6292" t="s">
        <v>11</v>
      </c>
      <c r="C6292" t="s">
        <v>12</v>
      </c>
      <c r="D6292"/>
      <c r="E6292" s="1" t="str">
        <f t="shared" si="1010"/>
        <v xml:space="preserve">gcmin:pseudomalachite  rdf:type  skos:Concept. </v>
      </c>
    </row>
    <row r="6293" spans="1:5" ht="30" x14ac:dyDescent="0.25">
      <c r="A6293" s="1" t="s">
        <v>3381</v>
      </c>
      <c r="B6293" s="1" t="s">
        <v>575</v>
      </c>
      <c r="C6293" s="1" t="s">
        <v>3388</v>
      </c>
      <c r="D6293" s="1" t="str">
        <f t="shared" ref="D6293:D6300" si="1014">""""&amp;C6293&amp;""""</f>
        <v>"08.BD.05"</v>
      </c>
      <c r="E6293" s="1" t="str">
        <f t="shared" si="1010"/>
        <v xml:space="preserve">gcmin:pseudomalachite  gcmin:strunzcodeV10  "08.BD.05". </v>
      </c>
    </row>
    <row r="6294" spans="1:5" ht="30" x14ac:dyDescent="0.25">
      <c r="A6294" s="1" t="s">
        <v>3381</v>
      </c>
      <c r="B6294" s="1" t="s">
        <v>21</v>
      </c>
      <c r="C6294" s="1" t="s">
        <v>3389</v>
      </c>
      <c r="D6294" s="1" t="str">
        <f t="shared" si="1014"/>
        <v>"min-3299"</v>
      </c>
      <c r="E6294" s="1" t="str">
        <f t="shared" si="1010"/>
        <v xml:space="preserve">gcmin:pseudomalachite  gcmin:mindatid  "min-3299". </v>
      </c>
    </row>
    <row r="6295" spans="1:5" ht="45" x14ac:dyDescent="0.25">
      <c r="A6295" s="1" t="s">
        <v>3381</v>
      </c>
      <c r="B6295" s="1" t="s">
        <v>602</v>
      </c>
      <c r="C6295" s="1" t="s">
        <v>3390</v>
      </c>
      <c r="D6295" s="1" t="str">
        <f t="shared" si="1014"/>
        <v>"https://www.handbookofmineralogy.org/pdfs/pseudomalachite.pdf"</v>
      </c>
      <c r="E6295" s="1" t="str">
        <f t="shared" si="1010"/>
        <v xml:space="preserve">gcmin:pseudomalachite  gcmin:handbookofmineralogyurl  "https://www.handbookofmineralogy.org/pdfs/pseudomalachite.pdf". </v>
      </c>
    </row>
    <row r="6296" spans="1:5" ht="30" x14ac:dyDescent="0.25">
      <c r="A6296" s="1" t="s">
        <v>3381</v>
      </c>
      <c r="B6296" s="1" t="s">
        <v>26</v>
      </c>
      <c r="C6296" s="1" t="s">
        <v>3391</v>
      </c>
      <c r="D6296" s="1" t="str">
        <f t="shared" si="1014"/>
        <v>"http://www.mindat.org/min-3299.html"</v>
      </c>
      <c r="E6296" s="1" t="str">
        <f t="shared" si="1010"/>
        <v xml:space="preserve">gcmin:pseudomalachite  gcmin:mindaturl  "http://www.mindat.org/min-3299.html". </v>
      </c>
    </row>
    <row r="6297" spans="1:5" ht="30" x14ac:dyDescent="0.25">
      <c r="A6297" s="1" t="s">
        <v>3381</v>
      </c>
      <c r="B6297" s="1" t="s">
        <v>606</v>
      </c>
      <c r="C6297" s="1" t="s">
        <v>3392</v>
      </c>
      <c r="D6297" s="1" t="str">
        <f t="shared" si="1014"/>
        <v>"IUPAC: Pentacopper diphosphate tetrahydroxyl"</v>
      </c>
      <c r="E6297" s="1" t="str">
        <f t="shared" si="1010"/>
        <v xml:space="preserve">gcmin:pseudomalachite  gcmin:iupacchemname  "IUPAC: Pentacopper diphosphate tetrahydroxyl". </v>
      </c>
    </row>
    <row r="6298" spans="1:5" ht="30" x14ac:dyDescent="0.25">
      <c r="A6298" s="1" t="s">
        <v>3381</v>
      </c>
      <c r="B6298" s="1" t="s">
        <v>17</v>
      </c>
      <c r="C6298" s="1" t="s">
        <v>3382</v>
      </c>
      <c r="D6298" s="1" t="str">
        <f t="shared" si="1014"/>
        <v>"Pseudomalachite"</v>
      </c>
      <c r="E6298" s="1" t="str">
        <f t="shared" si="1010"/>
        <v xml:space="preserve">gcmin:pseudomalachite  skos:prefLabel  "Pseudomalachite". </v>
      </c>
    </row>
    <row r="6299" spans="1:5" ht="30" x14ac:dyDescent="0.25">
      <c r="A6299" s="1" t="s">
        <v>3381</v>
      </c>
      <c r="B6299" s="1" t="s">
        <v>581</v>
      </c>
      <c r="C6299" s="1" t="s">
        <v>3393</v>
      </c>
      <c r="D6299" s="1" t="str">
        <f t="shared" si="1014"/>
        <v>"R040175 | R050264 | R050597"</v>
      </c>
      <c r="E6299" s="1" t="str">
        <f t="shared" si="1010"/>
        <v xml:space="preserve">gcmin:pseudomalachite  gcmin:rruffids  "R040175 | R050264 | R050597". </v>
      </c>
    </row>
    <row r="6300" spans="1:5" ht="30" x14ac:dyDescent="0.25">
      <c r="A6300" s="1" t="s">
        <v>3381</v>
      </c>
      <c r="B6300" s="1" t="s">
        <v>601</v>
      </c>
      <c r="C6300" s="1" t="s">
        <v>3382</v>
      </c>
      <c r="D6300" s="1" t="str">
        <f t="shared" si="1014"/>
        <v>"Pseudomalachite"</v>
      </c>
      <c r="E6300" s="1" t="str">
        <f t="shared" si="1010"/>
        <v xml:space="preserve">gcmin:pseudomalachite  gcmin:rruffnamehtml  "Pseudomalachite". </v>
      </c>
    </row>
    <row r="6301" spans="1:5" ht="30" x14ac:dyDescent="0.25">
      <c r="A6301" t="s">
        <v>3381</v>
      </c>
      <c r="B6301" t="s">
        <v>7</v>
      </c>
      <c r="C6301" t="s">
        <v>3394</v>
      </c>
      <c r="D6301"/>
      <c r="E6301" s="1" t="str">
        <f t="shared" si="1010"/>
        <v xml:space="preserve">gcmin:pseudomalachite  skos:exactMatch  &lt;http://www.wikidata.org/entity/Q2479376&gt;. </v>
      </c>
    </row>
    <row r="6302" spans="1:5" ht="30" x14ac:dyDescent="0.25">
      <c r="A6302" s="1" t="s">
        <v>3381</v>
      </c>
      <c r="B6302" s="1" t="s">
        <v>586</v>
      </c>
      <c r="C6302" s="1">
        <v>1813</v>
      </c>
      <c r="D6302" s="1" t="str">
        <f>""""&amp;C6302&amp;""""</f>
        <v>"1813"</v>
      </c>
      <c r="E6302" s="1" t="str">
        <f t="shared" si="1010"/>
        <v xml:space="preserve">gcmin:pseudomalachite  gcmin:wikipediadate  "1813". </v>
      </c>
    </row>
    <row r="6303" spans="1:5" ht="30" x14ac:dyDescent="0.25">
      <c r="A6303" t="s">
        <v>3381</v>
      </c>
      <c r="B6303" t="s">
        <v>7</v>
      </c>
      <c r="C6303" t="s">
        <v>3395</v>
      </c>
      <c r="D6303"/>
      <c r="E6303" s="1" t="str">
        <f t="shared" si="1010"/>
        <v xml:space="preserve">gcmin:pseudomalachite  skos:exactMatch  &lt;https://www.mindat.org/1:1:3299:1&gt;. </v>
      </c>
    </row>
    <row r="6304" spans="1:5" x14ac:dyDescent="0.25">
      <c r="A6304" t="s">
        <v>3381</v>
      </c>
      <c r="B6304" t="s">
        <v>4</v>
      </c>
      <c r="C6304">
        <v>455</v>
      </c>
      <c r="D6304"/>
      <c r="E6304" s="1" t="str">
        <f t="shared" si="1010"/>
        <v xml:space="preserve">gcmin:pseudomalachite  gcmin:localitycount  455. </v>
      </c>
    </row>
    <row r="6305" spans="1:5" ht="30" x14ac:dyDescent="0.25">
      <c r="A6305" s="1" t="s">
        <v>3381</v>
      </c>
      <c r="B6305" s="1" t="s">
        <v>588</v>
      </c>
      <c r="C6305" s="1" t="s">
        <v>3396</v>
      </c>
      <c r="D6305" s="1" t="str">
        <f t="shared" ref="D6305:D6306" si="1015">""""&amp;C6305&amp;""""</f>
        <v>"Cu | P | O | H"</v>
      </c>
      <c r="E6305" s="1" t="str">
        <f t="shared" si="1010"/>
        <v xml:space="preserve">gcmin:pseudomalachite  gcmin:chemistryelements  "Cu | P | O | H". </v>
      </c>
    </row>
    <row r="6306" spans="1:5" ht="45" x14ac:dyDescent="0.25">
      <c r="A6306" s="1" t="s">
        <v>3381</v>
      </c>
      <c r="B6306" s="1" t="s">
        <v>598</v>
      </c>
      <c r="C6306" s="1" t="s">
        <v>3397</v>
      </c>
      <c r="D6306" s="1" t="str">
        <f t="shared" si="1015"/>
        <v>"Cu&lt;sup&gt;2+&lt;/sup&gt;&lt;sub&gt;5&lt;/sub&gt;(P&lt;sup&gt;5+&lt;/sup&gt;O&lt;sub&gt;4&lt;/sub&gt;)&lt;sub&gt;2&lt;/sub&gt;(OH)&lt;sub&gt;4&lt;/sub&gt;"</v>
      </c>
      <c r="E6306" s="1" t="str">
        <f t="shared" si="1010"/>
        <v xml:space="preserve">gcmin:pseudomalachite  gcmin:rruffchemistry  "Cu&lt;sup&gt;2+&lt;/sup&gt;&lt;sub&gt;5&lt;/sub&gt;(P&lt;sup&gt;5+&lt;/sup&gt;O&lt;sub&gt;4&lt;/sub&gt;)&lt;sub&gt;2&lt;/sub&gt;(OH)&lt;sub&gt;4&lt;/sub&gt;". </v>
      </c>
    </row>
    <row r="6307" spans="1:5" x14ac:dyDescent="0.25">
      <c r="A6307" t="s">
        <v>3381</v>
      </c>
      <c r="B6307" t="s">
        <v>23</v>
      </c>
      <c r="C6307" t="s">
        <v>3398</v>
      </c>
      <c r="D6307"/>
      <c r="E6307" s="1" t="str">
        <f t="shared" si="1010"/>
        <v xml:space="preserve">gcmin:pseudomalachite  skos:broader  strunz:s08_BD. </v>
      </c>
    </row>
    <row r="6308" spans="1:5" ht="30" x14ac:dyDescent="0.25">
      <c r="A6308" s="1" t="s">
        <v>3399</v>
      </c>
      <c r="B6308" s="1" t="s">
        <v>577</v>
      </c>
      <c r="C6308" s="1" t="s">
        <v>3400</v>
      </c>
      <c r="D6308" s="1" t="str">
        <f t="shared" ref="D6308:D6312" si="1016">""""&amp;C6308&amp;""""</f>
        <v>"http://www.webmineral.com/data/Pyrargyrite.shtml"</v>
      </c>
      <c r="E6308" s="1" t="str">
        <f t="shared" si="1010"/>
        <v xml:space="preserve">gcmin:pyrargyrite  gcmin:webmineralurl  "http://www.webmineral.com/data/Pyrargyrite.shtml". </v>
      </c>
    </row>
    <row r="6309" spans="1:5" ht="30" x14ac:dyDescent="0.25">
      <c r="A6309" s="1" t="s">
        <v>3399</v>
      </c>
      <c r="B6309" s="1" t="s">
        <v>586</v>
      </c>
      <c r="C6309" s="1">
        <v>1831</v>
      </c>
      <c r="D6309" s="1" t="str">
        <f t="shared" si="1016"/>
        <v>"1831"</v>
      </c>
      <c r="E6309" s="1" t="str">
        <f t="shared" si="1010"/>
        <v xml:space="preserve">gcmin:pyrargyrite  gcmin:wikipediadate  "1831". </v>
      </c>
    </row>
    <row r="6310" spans="1:5" ht="30" x14ac:dyDescent="0.25">
      <c r="A6310" s="1" t="s">
        <v>3399</v>
      </c>
      <c r="B6310" s="1" t="s">
        <v>15</v>
      </c>
      <c r="C6310" s="1" t="s">
        <v>3401</v>
      </c>
      <c r="D6310" s="1" t="str">
        <f t="shared" si="1016"/>
        <v>"Pyrargyrite"</v>
      </c>
      <c r="E6310" s="1" t="str">
        <f t="shared" si="1010"/>
        <v xml:space="preserve">gcmin:pyrargyrite  rdfs:label  "Pyrargyrite". </v>
      </c>
    </row>
    <row r="6311" spans="1:5" ht="30" x14ac:dyDescent="0.25">
      <c r="A6311" s="1" t="s">
        <v>3399</v>
      </c>
      <c r="B6311" s="1" t="s">
        <v>601</v>
      </c>
      <c r="C6311" s="1" t="s">
        <v>3401</v>
      </c>
      <c r="D6311" s="1" t="str">
        <f t="shared" si="1016"/>
        <v>"Pyrargyrite"</v>
      </c>
      <c r="E6311" s="1" t="str">
        <f t="shared" si="1010"/>
        <v xml:space="preserve">gcmin:pyrargyrite  gcmin:rruffnamehtml  "Pyrargyrite". </v>
      </c>
    </row>
    <row r="6312" spans="1:5" ht="30" x14ac:dyDescent="0.25">
      <c r="A6312" s="1" t="s">
        <v>3399</v>
      </c>
      <c r="B6312" s="1" t="s">
        <v>579</v>
      </c>
      <c r="C6312" s="1" t="s">
        <v>750</v>
      </c>
      <c r="D6312" s="1" t="str">
        <f t="shared" si="1016"/>
        <v>"hexagonal"</v>
      </c>
      <c r="E6312" s="1" t="str">
        <f t="shared" si="1010"/>
        <v xml:space="preserve">gcmin:pyrargyrite  gcmin:crystalsystem  "hexagonal". </v>
      </c>
    </row>
    <row r="6313" spans="1:5" x14ac:dyDescent="0.25">
      <c r="A6313" t="s">
        <v>3399</v>
      </c>
      <c r="B6313" t="s">
        <v>7</v>
      </c>
      <c r="C6313" t="s">
        <v>3402</v>
      </c>
      <c r="D6313"/>
      <c r="E6313" s="1" t="str">
        <f t="shared" si="1010"/>
        <v xml:space="preserve">gcmin:pyrargyrite  skos:exactMatch  gsqmin:pyrargyrite. </v>
      </c>
    </row>
    <row r="6314" spans="1:5" ht="30" x14ac:dyDescent="0.25">
      <c r="A6314" s="1" t="s">
        <v>3399</v>
      </c>
      <c r="B6314" s="1" t="s">
        <v>587</v>
      </c>
      <c r="C6314" s="1" t="s">
        <v>3401</v>
      </c>
      <c r="D6314" s="1" t="str">
        <f>""""&amp;C6314&amp;""""</f>
        <v>"Pyrargyrite"</v>
      </c>
      <c r="E6314" s="1" t="str">
        <f t="shared" si="1010"/>
        <v xml:space="preserve">gcmin:pyrargyrite  gcmin:rruffnameplain  "Pyrargyrite". </v>
      </c>
    </row>
    <row r="6315" spans="1:5" x14ac:dyDescent="0.25">
      <c r="A6315" t="s">
        <v>3399</v>
      </c>
      <c r="B6315" t="s">
        <v>7</v>
      </c>
      <c r="C6315" t="s">
        <v>3403</v>
      </c>
      <c r="D6315"/>
      <c r="E6315" s="1" t="str">
        <f t="shared" si="1010"/>
        <v xml:space="preserve">gcmin:pyrargyrite  skos:exactMatch  &lt;https://www.mindat.org/1:1:3313:4&gt;. </v>
      </c>
    </row>
    <row r="6316" spans="1:5" ht="30" x14ac:dyDescent="0.25">
      <c r="A6316" s="1" t="s">
        <v>3399</v>
      </c>
      <c r="B6316" s="1" t="s">
        <v>17</v>
      </c>
      <c r="C6316" s="1" t="s">
        <v>3401</v>
      </c>
      <c r="D6316" s="1" t="str">
        <f t="shared" ref="D6316:D6318" si="1017">""""&amp;C6316&amp;""""</f>
        <v>"Pyrargyrite"</v>
      </c>
      <c r="E6316" s="1" t="str">
        <f t="shared" si="1010"/>
        <v xml:space="preserve">gcmin:pyrargyrite  skos:prefLabel  "Pyrargyrite". </v>
      </c>
    </row>
    <row r="6317" spans="1:5" ht="30" x14ac:dyDescent="0.25">
      <c r="A6317" s="1" t="s">
        <v>3399</v>
      </c>
      <c r="B6317" s="1" t="s">
        <v>21</v>
      </c>
      <c r="C6317" s="1" t="s">
        <v>3404</v>
      </c>
      <c r="D6317" s="1" t="str">
        <f t="shared" si="1017"/>
        <v>"min-3313"</v>
      </c>
      <c r="E6317" s="1" t="str">
        <f t="shared" si="1010"/>
        <v xml:space="preserve">gcmin:pyrargyrite  gcmin:mindatid  "min-3313". </v>
      </c>
    </row>
    <row r="6318" spans="1:5" ht="30" x14ac:dyDescent="0.25">
      <c r="A6318" s="1" t="s">
        <v>3399</v>
      </c>
      <c r="B6318" s="1" t="s">
        <v>575</v>
      </c>
      <c r="C6318" s="1" t="s">
        <v>3370</v>
      </c>
      <c r="D6318" s="1" t="str">
        <f t="shared" si="1017"/>
        <v>"02.GA.05"</v>
      </c>
      <c r="E6318" s="1" t="str">
        <f t="shared" si="1010"/>
        <v xml:space="preserve">gcmin:pyrargyrite  gcmin:strunzcodeV10  "02.GA.05". </v>
      </c>
    </row>
    <row r="6319" spans="1:5" x14ac:dyDescent="0.25">
      <c r="A6319" t="s">
        <v>3399</v>
      </c>
      <c r="B6319" t="s">
        <v>4</v>
      </c>
      <c r="C6319">
        <v>1788</v>
      </c>
      <c r="D6319"/>
      <c r="E6319" s="1" t="str">
        <f t="shared" si="1010"/>
        <v xml:space="preserve">gcmin:pyrargyrite  gcmin:localitycount  1788. </v>
      </c>
    </row>
    <row r="6320" spans="1:5" ht="30" x14ac:dyDescent="0.25">
      <c r="A6320" s="1" t="s">
        <v>3399</v>
      </c>
      <c r="B6320" s="1" t="s">
        <v>604</v>
      </c>
      <c r="C6320" s="1" t="s">
        <v>1289</v>
      </c>
      <c r="D6320" s="1" t="str">
        <f t="shared" ref="D6320:D6322" si="1018">""""&amp;C6320&amp;""""</f>
        <v>"Neso-sulfarsenite without additional S"</v>
      </c>
      <c r="E6320" s="1" t="str">
        <f t="shared" si="1010"/>
        <v xml:space="preserve">gcmin:pyrargyrite  gcmin:strunzlabel  "Neso-sulfarsenite without additional S". </v>
      </c>
    </row>
    <row r="6321" spans="1:5" ht="45" x14ac:dyDescent="0.25">
      <c r="A6321" s="1" t="s">
        <v>3399</v>
      </c>
      <c r="B6321" s="1" t="s">
        <v>602</v>
      </c>
      <c r="C6321" s="1" t="s">
        <v>3405</v>
      </c>
      <c r="D6321" s="1" t="str">
        <f t="shared" si="1018"/>
        <v>"https://www.handbookofmineralogy.org/pdfs/pyrargyrite.pdf"</v>
      </c>
      <c r="E6321" s="1" t="str">
        <f t="shared" si="1010"/>
        <v xml:space="preserve">gcmin:pyrargyrite  gcmin:handbookofmineralogyurl  "https://www.handbookofmineralogy.org/pdfs/pyrargyrite.pdf". </v>
      </c>
    </row>
    <row r="6322" spans="1:5" ht="30" x14ac:dyDescent="0.25">
      <c r="A6322" s="1" t="s">
        <v>3399</v>
      </c>
      <c r="B6322" s="1" t="s">
        <v>588</v>
      </c>
      <c r="C6322" s="1" t="s">
        <v>3406</v>
      </c>
      <c r="D6322" s="1" t="str">
        <f t="shared" si="1018"/>
        <v>"Ag | Sb | S"</v>
      </c>
      <c r="E6322" s="1" t="str">
        <f t="shared" si="1010"/>
        <v xml:space="preserve">gcmin:pyrargyrite  gcmin:chemistryelements  "Ag | Sb | S". </v>
      </c>
    </row>
    <row r="6323" spans="1:5" ht="30" x14ac:dyDescent="0.25">
      <c r="A6323" t="s">
        <v>3399</v>
      </c>
      <c r="B6323" t="s">
        <v>23</v>
      </c>
      <c r="C6323" t="s">
        <v>318</v>
      </c>
      <c r="D6323"/>
      <c r="E6323" s="1" t="str">
        <f t="shared" si="1010"/>
        <v xml:space="preserve">gcmin:pyrargyrite  skos:broader  &lt;https://w3id.org/geochem/1.0/mingroup/34501&gt;. </v>
      </c>
    </row>
    <row r="6324" spans="1:5" ht="30" x14ac:dyDescent="0.25">
      <c r="A6324" s="1" t="s">
        <v>3399</v>
      </c>
      <c r="B6324" s="1" t="s">
        <v>598</v>
      </c>
      <c r="C6324" s="1" t="s">
        <v>3407</v>
      </c>
      <c r="D6324" s="1" t="str">
        <f t="shared" ref="D6324:D6326" si="1019">""""&amp;C6324&amp;""""</f>
        <v>"Ag&lt;sub&gt;3&lt;/sub&gt;SbS&lt;sub&gt;3&lt;/sub&gt;"</v>
      </c>
      <c r="E6324" s="1" t="str">
        <f t="shared" si="1010"/>
        <v xml:space="preserve">gcmin:pyrargyrite  gcmin:rruffchemistry  "Ag&lt;sub&gt;3&lt;/sub&gt;SbS&lt;sub&gt;3&lt;/sub&gt;". </v>
      </c>
    </row>
    <row r="6325" spans="1:5" ht="30" x14ac:dyDescent="0.25">
      <c r="A6325" s="1" t="s">
        <v>3399</v>
      </c>
      <c r="B6325" s="1" t="s">
        <v>606</v>
      </c>
      <c r="C6325" s="1" t="s">
        <v>3408</v>
      </c>
      <c r="D6325" s="1" t="str">
        <f t="shared" si="1019"/>
        <v>"IUPAC: Trisilver antimony trisulfide"</v>
      </c>
      <c r="E6325" s="1" t="str">
        <f t="shared" si="1010"/>
        <v xml:space="preserve">gcmin:pyrargyrite  gcmin:iupacchemname  "IUPAC: Trisilver antimony trisulfide". </v>
      </c>
    </row>
    <row r="6326" spans="1:5" ht="30" x14ac:dyDescent="0.25">
      <c r="A6326" s="1" t="s">
        <v>3399</v>
      </c>
      <c r="B6326" s="1" t="s">
        <v>590</v>
      </c>
      <c r="C6326" s="1" t="s">
        <v>675</v>
      </c>
      <c r="D6326" s="1" t="str">
        <f t="shared" si="1019"/>
        <v>"Grandfathered|Approved"</v>
      </c>
      <c r="E6326" s="1" t="str">
        <f t="shared" si="1010"/>
        <v xml:space="preserve">gcmin:pyrargyrite  gcmin:imastatus  "Grandfathered|Approved". </v>
      </c>
    </row>
    <row r="6327" spans="1:5" x14ac:dyDescent="0.25">
      <c r="A6327" t="s">
        <v>3399</v>
      </c>
      <c r="B6327" t="s">
        <v>11</v>
      </c>
      <c r="C6327" t="s">
        <v>12</v>
      </c>
      <c r="D6327"/>
      <c r="E6327" s="1" t="str">
        <f t="shared" si="1010"/>
        <v xml:space="preserve">gcmin:pyrargyrite  rdf:type  skos:Concept. </v>
      </c>
    </row>
    <row r="6328" spans="1:5" ht="45" x14ac:dyDescent="0.25">
      <c r="A6328" s="1" t="s">
        <v>3399</v>
      </c>
      <c r="B6328" s="1" t="s">
        <v>593</v>
      </c>
      <c r="C6328" s="1" t="s">
        <v>3409</v>
      </c>
      <c r="D6328" s="1" t="str">
        <f>""""&amp;C6328&amp;""""</f>
        <v>"Glocker E F (1831) Rothg?lben oder Pyrargyrit, in Handbuch der Mineralogie, Ben Johann Leonhard Schrag (N?rnberg) 388-392"</v>
      </c>
      <c r="E6328" s="1" t="str">
        <f t="shared" si="1010"/>
        <v xml:space="preserve">gcmin:pyrargyrite  gcmin:statusnotes  "Glocker E F (1831) Rothg?lben oder Pyrargyrit, in Handbuch der Mineralogie, Ben Johann Leonhard Schrag (N?rnberg) 388-392". </v>
      </c>
    </row>
    <row r="6329" spans="1:5" ht="30" x14ac:dyDescent="0.25">
      <c r="A6329" t="s">
        <v>3399</v>
      </c>
      <c r="B6329" t="s">
        <v>7</v>
      </c>
      <c r="C6329" t="s">
        <v>3410</v>
      </c>
      <c r="D6329"/>
      <c r="E6329" s="1" t="str">
        <f t="shared" si="1010"/>
        <v xml:space="preserve">gcmin:pyrargyrite  skos:exactMatch  &lt;http://www.wikidata.org/entity/Q118134&gt;. </v>
      </c>
    </row>
    <row r="6330" spans="1:5" ht="30" x14ac:dyDescent="0.25">
      <c r="A6330" s="1" t="s">
        <v>3399</v>
      </c>
      <c r="B6330" s="1" t="s">
        <v>26</v>
      </c>
      <c r="C6330" s="1" t="s">
        <v>3411</v>
      </c>
      <c r="D6330" s="1" t="str">
        <f t="shared" ref="D6330:D6331" si="1020">""""&amp;C6330&amp;""""</f>
        <v>"http://www.mindat.org/min-3313.html"</v>
      </c>
      <c r="E6330" s="1" t="str">
        <f t="shared" si="1010"/>
        <v xml:space="preserve">gcmin:pyrargyrite  gcmin:mindaturl  "http://www.mindat.org/min-3313.html". </v>
      </c>
    </row>
    <row r="6331" spans="1:5" ht="30" x14ac:dyDescent="0.25">
      <c r="A6331" s="1" t="s">
        <v>3399</v>
      </c>
      <c r="B6331" s="1" t="s">
        <v>116</v>
      </c>
      <c r="C6331" s="1" t="s">
        <v>3407</v>
      </c>
      <c r="D6331" s="1" t="str">
        <f t="shared" si="1020"/>
        <v>"Ag&lt;sub&gt;3&lt;/sub&gt;SbS&lt;sub&gt;3&lt;/sub&gt;"</v>
      </c>
      <c r="E6331" s="1" t="str">
        <f t="shared" si="1010"/>
        <v xml:space="preserve">gcmin:pyrargyrite  gcmin:imachemistry  "Ag&lt;sub&gt;3&lt;/sub&gt;SbS&lt;sub&gt;3&lt;/sub&gt;". </v>
      </c>
    </row>
    <row r="6332" spans="1:5" x14ac:dyDescent="0.25">
      <c r="A6332" t="s">
        <v>3399</v>
      </c>
      <c r="B6332" t="s">
        <v>13</v>
      </c>
      <c r="C6332" t="s">
        <v>77</v>
      </c>
      <c r="D6332"/>
      <c r="E6332" s="1" t="str">
        <f t="shared" si="1010"/>
        <v xml:space="preserve">gcmin:pyrargyrite  skos:inScheme  gcmin:conceptScheme. </v>
      </c>
    </row>
    <row r="6333" spans="1:5" ht="30" x14ac:dyDescent="0.25">
      <c r="A6333" s="1" t="s">
        <v>3399</v>
      </c>
      <c r="B6333" s="1" t="s">
        <v>581</v>
      </c>
      <c r="C6333" s="1" t="s">
        <v>3412</v>
      </c>
      <c r="D6333" s="1" t="str">
        <f t="shared" ref="D6333:D6334" si="1021">""""&amp;C6333&amp;""""</f>
        <v>"R050290 | R050318"</v>
      </c>
      <c r="E6333" s="1" t="str">
        <f t="shared" si="1010"/>
        <v xml:space="preserve">gcmin:pyrargyrite  gcmin:rruffids  "R050290 | R050318". </v>
      </c>
    </row>
    <row r="6334" spans="1:5" ht="45" x14ac:dyDescent="0.25">
      <c r="A6334" s="1" t="s">
        <v>3413</v>
      </c>
      <c r="B6334" s="1" t="s">
        <v>602</v>
      </c>
      <c r="C6334" s="1" t="s">
        <v>3414</v>
      </c>
      <c r="D6334" s="1" t="str">
        <f t="shared" si="1021"/>
        <v>"https://www.handbookofmineralogy.org/pdfs/pyrite.pdf"</v>
      </c>
      <c r="E6334" s="1" t="str">
        <f t="shared" si="1010"/>
        <v xml:space="preserve">gcmin:pyrite  gcmin:handbookofmineralogyurl  "https://www.handbookofmineralogy.org/pdfs/pyrite.pdf". </v>
      </c>
    </row>
    <row r="6335" spans="1:5" x14ac:dyDescent="0.25">
      <c r="A6335" t="s">
        <v>3413</v>
      </c>
      <c r="B6335" t="s">
        <v>7</v>
      </c>
      <c r="C6335" t="s">
        <v>3415</v>
      </c>
      <c r="D6335"/>
      <c r="E6335" s="1" t="str">
        <f t="shared" si="1010"/>
        <v xml:space="preserve">gcmin:pyrite  skos:exactMatch  &lt;https://www.mindat.org/1:1:3314:1&gt;. </v>
      </c>
    </row>
    <row r="6336" spans="1:5" ht="30" x14ac:dyDescent="0.25">
      <c r="A6336" s="1" t="s">
        <v>3413</v>
      </c>
      <c r="B6336" s="1" t="s">
        <v>593</v>
      </c>
      <c r="C6336" s="1" t="s">
        <v>2275</v>
      </c>
      <c r="D6336" s="1" t="str">
        <f>""""&amp;C6336&amp;""""</f>
        <v>"Mineral name has been known since antiquity and predates any formal descriptive publication"</v>
      </c>
      <c r="E6336" s="1" t="str">
        <f t="shared" si="1010"/>
        <v xml:space="preserve">gcmin:pyrite  gcmin:statusnotes  "Mineral name has been known since antiquity and predates any formal descriptive publication". </v>
      </c>
    </row>
    <row r="6337" spans="1:5" x14ac:dyDescent="0.25">
      <c r="A6337" t="s">
        <v>3413</v>
      </c>
      <c r="B6337" t="s">
        <v>11</v>
      </c>
      <c r="C6337" t="s">
        <v>12</v>
      </c>
      <c r="D6337"/>
      <c r="E6337" s="1" t="str">
        <f t="shared" si="1010"/>
        <v xml:space="preserve">gcmin:pyrite  rdf:type  skos:Concept. </v>
      </c>
    </row>
    <row r="6338" spans="1:5" ht="30" x14ac:dyDescent="0.25">
      <c r="A6338" s="1" t="s">
        <v>3413</v>
      </c>
      <c r="B6338" s="1" t="s">
        <v>575</v>
      </c>
      <c r="C6338" s="1" t="s">
        <v>3416</v>
      </c>
      <c r="D6338" s="1" t="str">
        <f t="shared" ref="D6338:D6342" si="1022">""""&amp;C6338&amp;""""</f>
        <v>"02.EB.05a"</v>
      </c>
      <c r="E6338" s="1" t="str">
        <f t="shared" si="1010"/>
        <v xml:space="preserve">gcmin:pyrite  gcmin:strunzcodeV10  "02.EB.05a". </v>
      </c>
    </row>
    <row r="6339" spans="1:5" ht="30" x14ac:dyDescent="0.25">
      <c r="A6339" s="1" t="s">
        <v>3413</v>
      </c>
      <c r="B6339" s="1" t="s">
        <v>590</v>
      </c>
      <c r="C6339" s="1" t="s">
        <v>675</v>
      </c>
      <c r="D6339" s="1" t="str">
        <f t="shared" si="1022"/>
        <v>"Grandfathered|Approved"</v>
      </c>
      <c r="E6339" s="1" t="str">
        <f t="shared" ref="E6339:E6402" si="1023">A6339 &amp; "  " &amp; B6339 &amp; "  " &amp; IF(ISBLANK(D6339),C6339, D6339) &amp; ". "</f>
        <v xml:space="preserve">gcmin:pyrite  gcmin:imastatus  "Grandfathered|Approved". </v>
      </c>
    </row>
    <row r="6340" spans="1:5" ht="30" x14ac:dyDescent="0.25">
      <c r="A6340" s="1" t="s">
        <v>3413</v>
      </c>
      <c r="B6340" s="1" t="s">
        <v>598</v>
      </c>
      <c r="C6340" s="1" t="s">
        <v>3417</v>
      </c>
      <c r="D6340" s="1" t="str">
        <f t="shared" si="1022"/>
        <v>"Fe&lt;sup&gt;2+&lt;/sup&gt;(S&lt;sub&gt;2&lt;/sub&gt;)&lt;sup&gt;2-&lt;/sup&gt;"</v>
      </c>
      <c r="E6340" s="1" t="str">
        <f t="shared" si="1023"/>
        <v xml:space="preserve">gcmin:pyrite  gcmin:rruffchemistry  "Fe&lt;sup&gt;2+&lt;/sup&gt;(S&lt;sub&gt;2&lt;/sub&gt;)&lt;sup&gt;2-&lt;/sup&gt;". </v>
      </c>
    </row>
    <row r="6341" spans="1:5" ht="30" x14ac:dyDescent="0.25">
      <c r="A6341" s="1" t="s">
        <v>3413</v>
      </c>
      <c r="B6341" s="1" t="s">
        <v>577</v>
      </c>
      <c r="C6341" s="1" t="s">
        <v>3418</v>
      </c>
      <c r="D6341" s="1" t="str">
        <f t="shared" si="1022"/>
        <v>"http://www.webmineral.com/data/Pyrite.shtml"</v>
      </c>
      <c r="E6341" s="1" t="str">
        <f t="shared" si="1023"/>
        <v xml:space="preserve">gcmin:pyrite  gcmin:webmineralurl  "http://www.webmineral.com/data/Pyrite.shtml". </v>
      </c>
    </row>
    <row r="6342" spans="1:5" ht="30" x14ac:dyDescent="0.25">
      <c r="A6342" s="1" t="s">
        <v>3413</v>
      </c>
      <c r="B6342" s="1" t="s">
        <v>26</v>
      </c>
      <c r="C6342" s="1" t="s">
        <v>3419</v>
      </c>
      <c r="D6342" s="1" t="str">
        <f t="shared" si="1022"/>
        <v>"http://www.mindat.org/min-3314.html"</v>
      </c>
      <c r="E6342" s="1" t="str">
        <f t="shared" si="1023"/>
        <v xml:space="preserve">gcmin:pyrite  gcmin:mindaturl  "http://www.mindat.org/min-3314.html". </v>
      </c>
    </row>
    <row r="6343" spans="1:5" x14ac:dyDescent="0.25">
      <c r="A6343" t="s">
        <v>3413</v>
      </c>
      <c r="B6343" t="s">
        <v>4</v>
      </c>
      <c r="C6343">
        <v>46557</v>
      </c>
      <c r="D6343"/>
      <c r="E6343" s="1" t="str">
        <f t="shared" si="1023"/>
        <v xml:space="preserve">gcmin:pyrite  gcmin:localitycount  46557. </v>
      </c>
    </row>
    <row r="6344" spans="1:5" x14ac:dyDescent="0.25">
      <c r="A6344" t="s">
        <v>3413</v>
      </c>
      <c r="B6344" t="s">
        <v>7</v>
      </c>
      <c r="C6344" t="s">
        <v>3420</v>
      </c>
      <c r="D6344"/>
      <c r="E6344" s="1" t="str">
        <f t="shared" si="1023"/>
        <v xml:space="preserve">gcmin:pyrite  skos:exactMatch  gsqmin:pyrite. </v>
      </c>
    </row>
    <row r="6345" spans="1:5" x14ac:dyDescent="0.25">
      <c r="A6345" t="s">
        <v>3413</v>
      </c>
      <c r="B6345" t="s">
        <v>23</v>
      </c>
      <c r="C6345" t="s">
        <v>554</v>
      </c>
      <c r="D6345"/>
      <c r="E6345" s="1" t="str">
        <f t="shared" si="1023"/>
        <v xml:space="preserve">gcmin:pyrite  skos:broader  &lt;https://w3id.org/geochem/1.0/mingroup/9258&gt;. </v>
      </c>
    </row>
    <row r="6346" spans="1:5" ht="30" x14ac:dyDescent="0.25">
      <c r="A6346" s="1" t="s">
        <v>3413</v>
      </c>
      <c r="B6346" s="1" t="s">
        <v>584</v>
      </c>
      <c r="C6346" s="1" t="s">
        <v>3421</v>
      </c>
      <c r="D6346" s="1" t="str">
        <f t="shared" ref="D6346:D6351" si="1024">""""&amp;C6346&amp;""""</f>
        <v>"Pyrite"</v>
      </c>
      <c r="E6346" s="1" t="str">
        <f t="shared" si="1023"/>
        <v xml:space="preserve">gcmin:pyrite  gcmin:structuralgroup  "Pyrite". </v>
      </c>
    </row>
    <row r="6347" spans="1:5" ht="30" x14ac:dyDescent="0.25">
      <c r="A6347" s="1" t="s">
        <v>3413</v>
      </c>
      <c r="B6347" s="1" t="s">
        <v>588</v>
      </c>
      <c r="C6347" s="1" t="s">
        <v>2820</v>
      </c>
      <c r="D6347" s="1" t="str">
        <f t="shared" si="1024"/>
        <v>"Fe | S"</v>
      </c>
      <c r="E6347" s="1" t="str">
        <f t="shared" si="1023"/>
        <v xml:space="preserve">gcmin:pyrite  gcmin:chemistryelements  "Fe | S". </v>
      </c>
    </row>
    <row r="6348" spans="1:5" ht="30" x14ac:dyDescent="0.25">
      <c r="A6348" s="1" t="s">
        <v>3413</v>
      </c>
      <c r="B6348" s="1" t="s">
        <v>604</v>
      </c>
      <c r="C6348" s="1" t="s">
        <v>1026</v>
      </c>
      <c r="D6348" s="1" t="str">
        <f t="shared" si="1024"/>
        <v>"Metal sulfide, M: S &lt;= 1:2 with Fe, Co, Ni, PGE, etc."</v>
      </c>
      <c r="E6348" s="1" t="str">
        <f t="shared" si="1023"/>
        <v xml:space="preserve">gcmin:pyrite  gcmin:strunzlabel  "Metal sulfide, M: S &lt;= 1:2 with Fe, Co, Ni, PGE, etc.". </v>
      </c>
    </row>
    <row r="6349" spans="1:5" ht="30" x14ac:dyDescent="0.25">
      <c r="A6349" s="1" t="s">
        <v>3413</v>
      </c>
      <c r="B6349" s="1" t="s">
        <v>116</v>
      </c>
      <c r="C6349" s="1" t="s">
        <v>2818</v>
      </c>
      <c r="D6349" s="1" t="str">
        <f t="shared" si="1024"/>
        <v>"FeS&lt;sub&gt;2&lt;/sub&gt;"</v>
      </c>
      <c r="E6349" s="1" t="str">
        <f t="shared" si="1023"/>
        <v xml:space="preserve">gcmin:pyrite  gcmin:imachemistry  "FeS&lt;sub&gt;2&lt;/sub&gt;". </v>
      </c>
    </row>
    <row r="6350" spans="1:5" ht="30" x14ac:dyDescent="0.25">
      <c r="A6350" s="1" t="s">
        <v>3413</v>
      </c>
      <c r="B6350" s="1" t="s">
        <v>601</v>
      </c>
      <c r="C6350" s="1" t="s">
        <v>3421</v>
      </c>
      <c r="D6350" s="1" t="str">
        <f t="shared" si="1024"/>
        <v>"Pyrite"</v>
      </c>
      <c r="E6350" s="1" t="str">
        <f t="shared" si="1023"/>
        <v xml:space="preserve">gcmin:pyrite  gcmin:rruffnamehtml  "Pyrite". </v>
      </c>
    </row>
    <row r="6351" spans="1:5" ht="30" x14ac:dyDescent="0.25">
      <c r="A6351" s="1" t="s">
        <v>3413</v>
      </c>
      <c r="B6351" s="1" t="s">
        <v>581</v>
      </c>
      <c r="C6351" s="1" t="s">
        <v>3422</v>
      </c>
      <c r="D6351" s="1" t="str">
        <f t="shared" si="1024"/>
        <v>"R050070 | R050190 | R070692 | R080030 | R100166"</v>
      </c>
      <c r="E6351" s="1" t="str">
        <f t="shared" si="1023"/>
        <v xml:space="preserve">gcmin:pyrite  gcmin:rruffids  "R050070 | R050190 | R070692 | R080030 | R100166". </v>
      </c>
    </row>
    <row r="6352" spans="1:5" x14ac:dyDescent="0.25">
      <c r="A6352" t="s">
        <v>3413</v>
      </c>
      <c r="B6352" t="s">
        <v>13</v>
      </c>
      <c r="C6352" t="s">
        <v>77</v>
      </c>
      <c r="D6352"/>
      <c r="E6352" s="1" t="str">
        <f t="shared" si="1023"/>
        <v xml:space="preserve">gcmin:pyrite  skos:inScheme  gcmin:conceptScheme. </v>
      </c>
    </row>
    <row r="6353" spans="1:5" ht="30" x14ac:dyDescent="0.25">
      <c r="A6353" s="1" t="s">
        <v>3413</v>
      </c>
      <c r="B6353" s="1" t="s">
        <v>21</v>
      </c>
      <c r="C6353" s="1" t="s">
        <v>3423</v>
      </c>
      <c r="D6353" s="1" t="str">
        <f t="shared" ref="D6353:D6354" si="1025">""""&amp;C6353&amp;""""</f>
        <v>"min-3314"</v>
      </c>
      <c r="E6353" s="1" t="str">
        <f t="shared" si="1023"/>
        <v xml:space="preserve">gcmin:pyrite  gcmin:mindatid  "min-3314". </v>
      </c>
    </row>
    <row r="6354" spans="1:5" x14ac:dyDescent="0.25">
      <c r="A6354" s="1" t="s">
        <v>3413</v>
      </c>
      <c r="B6354" s="1" t="s">
        <v>15</v>
      </c>
      <c r="C6354" s="1" t="s">
        <v>3421</v>
      </c>
      <c r="D6354" s="1" t="str">
        <f t="shared" si="1025"/>
        <v>"Pyrite"</v>
      </c>
      <c r="E6354" s="1" t="str">
        <f t="shared" si="1023"/>
        <v xml:space="preserve">gcmin:pyrite  rdfs:label  "Pyrite". </v>
      </c>
    </row>
    <row r="6355" spans="1:5" x14ac:dyDescent="0.25">
      <c r="A6355" t="s">
        <v>3413</v>
      </c>
      <c r="B6355" t="s">
        <v>23</v>
      </c>
      <c r="C6355" t="s">
        <v>2578</v>
      </c>
      <c r="D6355"/>
      <c r="E6355" s="1" t="str">
        <f t="shared" si="1023"/>
        <v xml:space="preserve">gcmin:pyrite  skos:broader  gcmin:ironsulfide. </v>
      </c>
    </row>
    <row r="6356" spans="1:5" x14ac:dyDescent="0.25">
      <c r="A6356" t="s">
        <v>3413</v>
      </c>
      <c r="B6356" t="s">
        <v>7</v>
      </c>
      <c r="C6356" t="s">
        <v>3424</v>
      </c>
      <c r="D6356"/>
      <c r="E6356" s="1" t="str">
        <f t="shared" si="1023"/>
        <v xml:space="preserve">gcmin:pyrite  skos:exactMatch  &lt;http://www.wikidata.org/entity/Q50769&gt;. </v>
      </c>
    </row>
    <row r="6357" spans="1:5" ht="30" x14ac:dyDescent="0.25">
      <c r="A6357" s="1" t="s">
        <v>3413</v>
      </c>
      <c r="B6357" s="1" t="s">
        <v>579</v>
      </c>
      <c r="C6357" s="1" t="s">
        <v>827</v>
      </c>
      <c r="D6357" s="1" t="str">
        <f t="shared" ref="D6357:D6369" si="1026">""""&amp;C6357&amp;""""</f>
        <v>"cubic, triclinic"</v>
      </c>
      <c r="E6357" s="1" t="str">
        <f t="shared" si="1023"/>
        <v xml:space="preserve">gcmin:pyrite  gcmin:crystalsystem  "cubic, triclinic". </v>
      </c>
    </row>
    <row r="6358" spans="1:5" ht="30" x14ac:dyDescent="0.25">
      <c r="A6358" s="1" t="s">
        <v>3413</v>
      </c>
      <c r="B6358" s="1" t="s">
        <v>606</v>
      </c>
      <c r="C6358" s="1" t="s">
        <v>2825</v>
      </c>
      <c r="D6358" s="1" t="str">
        <f t="shared" si="1026"/>
        <v>"IUPAC: Iron disulfide"</v>
      </c>
      <c r="E6358" s="1" t="str">
        <f t="shared" si="1023"/>
        <v xml:space="preserve">gcmin:pyrite  gcmin:iupacchemname  "IUPAC: Iron disulfide". </v>
      </c>
    </row>
    <row r="6359" spans="1:5" ht="30" x14ac:dyDescent="0.25">
      <c r="A6359" s="1" t="s">
        <v>3413</v>
      </c>
      <c r="B6359" s="1" t="s">
        <v>587</v>
      </c>
      <c r="C6359" s="1" t="s">
        <v>3421</v>
      </c>
      <c r="D6359" s="1" t="str">
        <f t="shared" si="1026"/>
        <v>"Pyrite"</v>
      </c>
      <c r="E6359" s="1" t="str">
        <f t="shared" si="1023"/>
        <v xml:space="preserve">gcmin:pyrite  gcmin:rruffnameplain  "Pyrite". </v>
      </c>
    </row>
    <row r="6360" spans="1:5" ht="30" x14ac:dyDescent="0.25">
      <c r="A6360" s="1" t="s">
        <v>3413</v>
      </c>
      <c r="B6360" s="1" t="s">
        <v>586</v>
      </c>
      <c r="C6360" s="1" t="s">
        <v>700</v>
      </c>
      <c r="D6360" s="1" t="str">
        <f t="shared" si="1026"/>
        <v>"old"</v>
      </c>
      <c r="E6360" s="1" t="str">
        <f t="shared" si="1023"/>
        <v xml:space="preserve">gcmin:pyrite  gcmin:wikipediadate  "old". </v>
      </c>
    </row>
    <row r="6361" spans="1:5" ht="30" x14ac:dyDescent="0.25">
      <c r="A6361" s="1" t="s">
        <v>3413</v>
      </c>
      <c r="B6361" s="1" t="s">
        <v>610</v>
      </c>
      <c r="C6361" s="1" t="s">
        <v>3425</v>
      </c>
      <c r="D6361" s="1" t="str">
        <f t="shared" si="1026"/>
        <v>"pyrite"</v>
      </c>
      <c r="E6361" s="1" t="str">
        <f t="shared" si="1023"/>
        <v xml:space="preserve">gcmin:pyrite  gcmin:fleischersgroup  "pyrite". </v>
      </c>
    </row>
    <row r="6362" spans="1:5" x14ac:dyDescent="0.25">
      <c r="A6362" s="1" t="s">
        <v>3413</v>
      </c>
      <c r="B6362" s="1" t="s">
        <v>17</v>
      </c>
      <c r="C6362" s="1" t="s">
        <v>3421</v>
      </c>
      <c r="D6362" s="1" t="str">
        <f t="shared" si="1026"/>
        <v>"Pyrite"</v>
      </c>
      <c r="E6362" s="1" t="str">
        <f t="shared" si="1023"/>
        <v xml:space="preserve">gcmin:pyrite  skos:prefLabel  "Pyrite". </v>
      </c>
    </row>
    <row r="6363" spans="1:5" ht="30" x14ac:dyDescent="0.25">
      <c r="A6363" s="1" t="s">
        <v>3426</v>
      </c>
      <c r="B6363" s="1" t="s">
        <v>587</v>
      </c>
      <c r="C6363" s="1" t="s">
        <v>3427</v>
      </c>
      <c r="D6363" s="1" t="str">
        <f t="shared" si="1026"/>
        <v>"Pyrolusite"</v>
      </c>
      <c r="E6363" s="1" t="str">
        <f t="shared" si="1023"/>
        <v xml:space="preserve">gcmin:pyrolusite  gcmin:rruffnameplain  "Pyrolusite". </v>
      </c>
    </row>
    <row r="6364" spans="1:5" ht="30" x14ac:dyDescent="0.25">
      <c r="A6364" s="1" t="s">
        <v>3426</v>
      </c>
      <c r="B6364" s="1" t="s">
        <v>601</v>
      </c>
      <c r="C6364" s="1" t="s">
        <v>3427</v>
      </c>
      <c r="D6364" s="1" t="str">
        <f t="shared" si="1026"/>
        <v>"Pyrolusite"</v>
      </c>
      <c r="E6364" s="1" t="str">
        <f t="shared" si="1023"/>
        <v xml:space="preserve">gcmin:pyrolusite  gcmin:rruffnamehtml  "Pyrolusite". </v>
      </c>
    </row>
    <row r="6365" spans="1:5" ht="30" x14ac:dyDescent="0.25">
      <c r="A6365" s="1" t="s">
        <v>3426</v>
      </c>
      <c r="B6365" s="1" t="s">
        <v>610</v>
      </c>
      <c r="C6365" s="1" t="s">
        <v>1429</v>
      </c>
      <c r="D6365" s="1" t="str">
        <f t="shared" si="1026"/>
        <v>"rutile"</v>
      </c>
      <c r="E6365" s="1" t="str">
        <f t="shared" si="1023"/>
        <v xml:space="preserve">gcmin:pyrolusite  gcmin:fleischersgroup  "rutile". </v>
      </c>
    </row>
    <row r="6366" spans="1:5" ht="30" x14ac:dyDescent="0.25">
      <c r="A6366" s="1" t="s">
        <v>3426</v>
      </c>
      <c r="B6366" s="1" t="s">
        <v>579</v>
      </c>
      <c r="C6366" s="1" t="s">
        <v>792</v>
      </c>
      <c r="D6366" s="1" t="str">
        <f t="shared" si="1026"/>
        <v>"tetragonal"</v>
      </c>
      <c r="E6366" s="1" t="str">
        <f t="shared" si="1023"/>
        <v xml:space="preserve">gcmin:pyrolusite  gcmin:crystalsystem  "tetragonal". </v>
      </c>
    </row>
    <row r="6367" spans="1:5" ht="30" x14ac:dyDescent="0.25">
      <c r="A6367" s="1" t="s">
        <v>3426</v>
      </c>
      <c r="B6367" s="1" t="s">
        <v>586</v>
      </c>
      <c r="C6367" s="1">
        <v>1827</v>
      </c>
      <c r="D6367" s="1" t="str">
        <f t="shared" si="1026"/>
        <v>"1827"</v>
      </c>
      <c r="E6367" s="1" t="str">
        <f t="shared" si="1023"/>
        <v xml:space="preserve">gcmin:pyrolusite  gcmin:wikipediadate  "1827". </v>
      </c>
    </row>
    <row r="6368" spans="1:5" ht="45" x14ac:dyDescent="0.25">
      <c r="A6368" s="1" t="s">
        <v>3426</v>
      </c>
      <c r="B6368" s="1" t="s">
        <v>593</v>
      </c>
      <c r="C6368" s="1" t="s">
        <v>3428</v>
      </c>
      <c r="D6368" s="1" t="str">
        <f t="shared" si="1026"/>
        <v>"Haidinger W (1827) Description of pyrolusite, or prismatic manganese ore, The Edinburgh Journal of Science 9, 304-309"</v>
      </c>
      <c r="E6368" s="1" t="str">
        <f t="shared" si="1023"/>
        <v xml:space="preserve">gcmin:pyrolusite  gcmin:statusnotes  "Haidinger W (1827) Description of pyrolusite, or prismatic manganese ore, The Edinburgh Journal of Science 9, 304-309". </v>
      </c>
    </row>
    <row r="6369" spans="1:5" ht="30" x14ac:dyDescent="0.25">
      <c r="A6369" s="1" t="s">
        <v>3426</v>
      </c>
      <c r="B6369" s="1" t="s">
        <v>21</v>
      </c>
      <c r="C6369" s="1" t="s">
        <v>3429</v>
      </c>
      <c r="D6369" s="1" t="str">
        <f t="shared" si="1026"/>
        <v>"min-3318"</v>
      </c>
      <c r="E6369" s="1" t="str">
        <f t="shared" si="1023"/>
        <v xml:space="preserve">gcmin:pyrolusite  gcmin:mindatid  "min-3318". </v>
      </c>
    </row>
    <row r="6370" spans="1:5" x14ac:dyDescent="0.25">
      <c r="A6370" t="s">
        <v>3426</v>
      </c>
      <c r="B6370" t="s">
        <v>11</v>
      </c>
      <c r="C6370" t="s">
        <v>12</v>
      </c>
      <c r="D6370"/>
      <c r="E6370" s="1" t="str">
        <f t="shared" si="1023"/>
        <v xml:space="preserve">gcmin:pyrolusite  rdf:type  skos:Concept. </v>
      </c>
    </row>
    <row r="6371" spans="1:5" x14ac:dyDescent="0.25">
      <c r="A6371" t="s">
        <v>3426</v>
      </c>
      <c r="B6371" t="s">
        <v>23</v>
      </c>
      <c r="C6371" t="s">
        <v>371</v>
      </c>
      <c r="D6371"/>
      <c r="E6371" s="1" t="str">
        <f t="shared" si="1023"/>
        <v xml:space="preserve">gcmin:pyrolusite  skos:broader  strunz:s04_DB. </v>
      </c>
    </row>
    <row r="6372" spans="1:5" ht="30" x14ac:dyDescent="0.25">
      <c r="A6372" s="1" t="s">
        <v>3426</v>
      </c>
      <c r="B6372" s="1" t="s">
        <v>606</v>
      </c>
      <c r="C6372" s="1" t="s">
        <v>3430</v>
      </c>
      <c r="D6372" s="1" t="str">
        <f t="shared" ref="D6372:D6373" si="1027">""""&amp;C6372&amp;""""</f>
        <v>"IUPAC: ManganeseIV oxide"</v>
      </c>
      <c r="E6372" s="1" t="str">
        <f t="shared" si="1023"/>
        <v xml:space="preserve">gcmin:pyrolusite  gcmin:iupacchemname  "IUPAC: ManganeseIV oxide". </v>
      </c>
    </row>
    <row r="6373" spans="1:5" ht="30" x14ac:dyDescent="0.25">
      <c r="A6373" s="1" t="s">
        <v>3426</v>
      </c>
      <c r="B6373" s="1" t="s">
        <v>116</v>
      </c>
      <c r="C6373" s="1" t="s">
        <v>3431</v>
      </c>
      <c r="D6373" s="1" t="str">
        <f t="shared" si="1027"/>
        <v>"MnO&lt;sub&gt;2&lt;/sub&gt;"</v>
      </c>
      <c r="E6373" s="1" t="str">
        <f t="shared" si="1023"/>
        <v xml:space="preserve">gcmin:pyrolusite  gcmin:imachemistry  "MnO&lt;sub&gt;2&lt;/sub&gt;". </v>
      </c>
    </row>
    <row r="6374" spans="1:5" ht="30" x14ac:dyDescent="0.25">
      <c r="A6374" t="s">
        <v>3426</v>
      </c>
      <c r="B6374" t="s">
        <v>23</v>
      </c>
      <c r="C6374" t="s">
        <v>227</v>
      </c>
      <c r="D6374"/>
      <c r="E6374" s="1" t="str">
        <f t="shared" si="1023"/>
        <v xml:space="preserve">gcmin:pyrolusite  skos:broader  &lt;https://w3id.org/geochem/1.0/mingroup/29330&gt;. </v>
      </c>
    </row>
    <row r="6375" spans="1:5" ht="30" x14ac:dyDescent="0.25">
      <c r="A6375" s="1" t="s">
        <v>3426</v>
      </c>
      <c r="B6375" s="1" t="s">
        <v>15</v>
      </c>
      <c r="C6375" s="1" t="s">
        <v>3427</v>
      </c>
      <c r="D6375" s="1" t="str">
        <f t="shared" ref="D6375:D6376" si="1028">""""&amp;C6375&amp;""""</f>
        <v>"Pyrolusite"</v>
      </c>
      <c r="E6375" s="1" t="str">
        <f t="shared" si="1023"/>
        <v xml:space="preserve">gcmin:pyrolusite  rdfs:label  "Pyrolusite". </v>
      </c>
    </row>
    <row r="6376" spans="1:5" ht="30" x14ac:dyDescent="0.25">
      <c r="A6376" s="1" t="s">
        <v>3426</v>
      </c>
      <c r="B6376" s="1" t="s">
        <v>598</v>
      </c>
      <c r="C6376" s="1" t="s">
        <v>3432</v>
      </c>
      <c r="D6376" s="1" t="str">
        <f t="shared" si="1028"/>
        <v>"Mn&lt;sup&gt;4+&lt;/sup&gt;O&lt;sub&gt;2&lt;/sub&gt;"</v>
      </c>
      <c r="E6376" s="1" t="str">
        <f t="shared" si="1023"/>
        <v xml:space="preserve">gcmin:pyrolusite  gcmin:rruffchemistry  "Mn&lt;sup&gt;4+&lt;/sup&gt;O&lt;sub&gt;2&lt;/sub&gt;". </v>
      </c>
    </row>
    <row r="6377" spans="1:5" x14ac:dyDescent="0.25">
      <c r="A6377" t="s">
        <v>3426</v>
      </c>
      <c r="B6377" t="s">
        <v>7</v>
      </c>
      <c r="C6377" t="s">
        <v>3433</v>
      </c>
      <c r="D6377"/>
      <c r="E6377" s="1" t="str">
        <f t="shared" si="1023"/>
        <v xml:space="preserve">gcmin:pyrolusite  skos:exactMatch  &lt;https://www.mindat.org/1:1:3318:9&gt;. </v>
      </c>
    </row>
    <row r="6378" spans="1:5" ht="45" x14ac:dyDescent="0.25">
      <c r="A6378" s="1" t="s">
        <v>3426</v>
      </c>
      <c r="B6378" s="1" t="s">
        <v>602</v>
      </c>
      <c r="C6378" s="1" t="s">
        <v>3434</v>
      </c>
      <c r="D6378" s="1" t="str">
        <f t="shared" ref="D6378:D6381" si="1029">""""&amp;C6378&amp;""""</f>
        <v>"https://www.handbookofmineralogy.org/pdfs/pyrolusite.pdf"</v>
      </c>
      <c r="E6378" s="1" t="str">
        <f t="shared" si="1023"/>
        <v xml:space="preserve">gcmin:pyrolusite  gcmin:handbookofmineralogyurl  "https://www.handbookofmineralogy.org/pdfs/pyrolusite.pdf". </v>
      </c>
    </row>
    <row r="6379" spans="1:5" ht="30" x14ac:dyDescent="0.25">
      <c r="A6379" s="1" t="s">
        <v>3426</v>
      </c>
      <c r="B6379" s="1" t="s">
        <v>17</v>
      </c>
      <c r="C6379" s="1" t="s">
        <v>3427</v>
      </c>
      <c r="D6379" s="1" t="str">
        <f t="shared" si="1029"/>
        <v>"Pyrolusite"</v>
      </c>
      <c r="E6379" s="1" t="str">
        <f t="shared" si="1023"/>
        <v xml:space="preserve">gcmin:pyrolusite  skos:prefLabel  "Pyrolusite". </v>
      </c>
    </row>
    <row r="6380" spans="1:5" ht="30" x14ac:dyDescent="0.25">
      <c r="A6380" s="1" t="s">
        <v>3426</v>
      </c>
      <c r="B6380" s="1" t="s">
        <v>575</v>
      </c>
      <c r="C6380" s="1" t="s">
        <v>1427</v>
      </c>
      <c r="D6380" s="1" t="str">
        <f t="shared" si="1029"/>
        <v>"04.DB.05"</v>
      </c>
      <c r="E6380" s="1" t="str">
        <f t="shared" si="1023"/>
        <v xml:space="preserve">gcmin:pyrolusite  gcmin:strunzcodeV10  "04.DB.05". </v>
      </c>
    </row>
    <row r="6381" spans="1:5" ht="30" x14ac:dyDescent="0.25">
      <c r="A6381" s="1" t="s">
        <v>3426</v>
      </c>
      <c r="B6381" s="1" t="s">
        <v>590</v>
      </c>
      <c r="C6381" s="1" t="s">
        <v>643</v>
      </c>
      <c r="D6381" s="1" t="str">
        <f t="shared" si="1029"/>
        <v>"Approved"</v>
      </c>
      <c r="E6381" s="1" t="str">
        <f t="shared" si="1023"/>
        <v xml:space="preserve">gcmin:pyrolusite  gcmin:imastatus  "Approved". </v>
      </c>
    </row>
    <row r="6382" spans="1:5" x14ac:dyDescent="0.25">
      <c r="A6382" t="s">
        <v>3426</v>
      </c>
      <c r="B6382" t="s">
        <v>13</v>
      </c>
      <c r="C6382" t="s">
        <v>77</v>
      </c>
      <c r="D6382"/>
      <c r="E6382" s="1" t="str">
        <f t="shared" si="1023"/>
        <v xml:space="preserve">gcmin:pyrolusite  skos:inScheme  gcmin:conceptScheme. </v>
      </c>
    </row>
    <row r="6383" spans="1:5" ht="30" x14ac:dyDescent="0.25">
      <c r="A6383" s="1" t="s">
        <v>3426</v>
      </c>
      <c r="B6383" s="1" t="s">
        <v>584</v>
      </c>
      <c r="C6383" s="1" t="s">
        <v>1433</v>
      </c>
      <c r="D6383" s="1" t="str">
        <f t="shared" ref="D6383:D6384" si="1030">""""&amp;C6383&amp;""""</f>
        <v>"Rutile"</v>
      </c>
      <c r="E6383" s="1" t="str">
        <f t="shared" si="1023"/>
        <v xml:space="preserve">gcmin:pyrolusite  gcmin:structuralgroup  "Rutile". </v>
      </c>
    </row>
    <row r="6384" spans="1:5" ht="30" x14ac:dyDescent="0.25">
      <c r="A6384" s="1" t="s">
        <v>3426</v>
      </c>
      <c r="B6384" s="1" t="s">
        <v>26</v>
      </c>
      <c r="C6384" s="1" t="s">
        <v>3435</v>
      </c>
      <c r="D6384" s="1" t="str">
        <f t="shared" si="1030"/>
        <v>"http://www.mindat.org/min-3318.html"</v>
      </c>
      <c r="E6384" s="1" t="str">
        <f t="shared" si="1023"/>
        <v xml:space="preserve">gcmin:pyrolusite  gcmin:mindaturl  "http://www.mindat.org/min-3318.html". </v>
      </c>
    </row>
    <row r="6385" spans="1:5" x14ac:dyDescent="0.25">
      <c r="A6385" t="s">
        <v>3426</v>
      </c>
      <c r="B6385" t="s">
        <v>4</v>
      </c>
      <c r="C6385">
        <v>3695</v>
      </c>
      <c r="D6385"/>
      <c r="E6385" s="1" t="str">
        <f t="shared" si="1023"/>
        <v xml:space="preserve">gcmin:pyrolusite  gcmin:localitycount  3695. </v>
      </c>
    </row>
    <row r="6386" spans="1:5" x14ac:dyDescent="0.25">
      <c r="A6386" t="s">
        <v>3426</v>
      </c>
      <c r="B6386" t="s">
        <v>7</v>
      </c>
      <c r="C6386" t="s">
        <v>3436</v>
      </c>
      <c r="D6386"/>
      <c r="E6386" s="1" t="str">
        <f t="shared" si="1023"/>
        <v xml:space="preserve">gcmin:pyrolusite  skos:exactMatch  &lt;http://www.wikidata.org/entity/Q413293&gt;. </v>
      </c>
    </row>
    <row r="6387" spans="1:5" ht="30" x14ac:dyDescent="0.25">
      <c r="A6387" s="1" t="s">
        <v>3426</v>
      </c>
      <c r="B6387" s="1" t="s">
        <v>604</v>
      </c>
      <c r="C6387" s="1" t="s">
        <v>1432</v>
      </c>
      <c r="D6387" s="1" t="str">
        <f t="shared" ref="D6387:D6389" si="1031">""""&amp;C6387&amp;""""</f>
        <v>"Oxide, Metal: Oxygen = 1:2 and similar, With medium-sized cations; chains of edge-sharing octahedra"</v>
      </c>
      <c r="E6387" s="1" t="str">
        <f t="shared" si="1023"/>
        <v xml:space="preserve">gcmin:pyrolusite  gcmin:strunzlabel  "Oxide, Metal: Oxygen = 1:2 and similar, With medium-sized cations; chains of edge-sharing octahedra". </v>
      </c>
    </row>
    <row r="6388" spans="1:5" ht="30" x14ac:dyDescent="0.25">
      <c r="A6388" s="1" t="s">
        <v>3426</v>
      </c>
      <c r="B6388" s="1" t="s">
        <v>588</v>
      </c>
      <c r="C6388" s="1" t="s">
        <v>3437</v>
      </c>
      <c r="D6388" s="1" t="str">
        <f t="shared" si="1031"/>
        <v>"Mn | O"</v>
      </c>
      <c r="E6388" s="1" t="str">
        <f t="shared" si="1023"/>
        <v xml:space="preserve">gcmin:pyrolusite  gcmin:chemistryelements  "Mn | O". </v>
      </c>
    </row>
    <row r="6389" spans="1:5" ht="30" x14ac:dyDescent="0.25">
      <c r="A6389" s="1" t="s">
        <v>3426</v>
      </c>
      <c r="B6389" s="1" t="s">
        <v>577</v>
      </c>
      <c r="C6389" s="1" t="s">
        <v>3438</v>
      </c>
      <c r="D6389" s="1" t="str">
        <f t="shared" si="1031"/>
        <v>"http://www.webmineral.com/data/Pyrolusite.shtml"</v>
      </c>
      <c r="E6389" s="1" t="str">
        <f t="shared" si="1023"/>
        <v xml:space="preserve">gcmin:pyrolusite  gcmin:webmineralurl  "http://www.webmineral.com/data/Pyrolusite.shtml". </v>
      </c>
    </row>
    <row r="6390" spans="1:5" x14ac:dyDescent="0.25">
      <c r="A6390" t="s">
        <v>3426</v>
      </c>
      <c r="B6390" t="s">
        <v>7</v>
      </c>
      <c r="C6390" t="s">
        <v>3439</v>
      </c>
      <c r="D6390"/>
      <c r="E6390" s="1" t="str">
        <f t="shared" si="1023"/>
        <v xml:space="preserve">gcmin:pyrolusite  skos:exactMatch  gsqmin:pyrolusite. </v>
      </c>
    </row>
    <row r="6391" spans="1:5" ht="30" x14ac:dyDescent="0.25">
      <c r="A6391" s="1" t="s">
        <v>3426</v>
      </c>
      <c r="B6391" s="1" t="s">
        <v>581</v>
      </c>
      <c r="C6391" s="1" t="s">
        <v>3440</v>
      </c>
      <c r="D6391" s="1" t="str">
        <f t="shared" ref="D6391:D6398" si="1032">""""&amp;C6391&amp;""""</f>
        <v>"R040153 | R050361 | R120169"</v>
      </c>
      <c r="E6391" s="1" t="str">
        <f t="shared" si="1023"/>
        <v xml:space="preserve">gcmin:pyrolusite  gcmin:rruffids  "R040153 | R050361 | R120169". </v>
      </c>
    </row>
    <row r="6392" spans="1:5" ht="30" x14ac:dyDescent="0.25">
      <c r="A6392" s="1" t="s">
        <v>3441</v>
      </c>
      <c r="B6392" s="1" t="s">
        <v>15</v>
      </c>
      <c r="C6392" s="1" t="s">
        <v>3442</v>
      </c>
      <c r="D6392" s="1" t="str">
        <f t="shared" si="1032"/>
        <v>"Pyromorphite"</v>
      </c>
      <c r="E6392" s="1" t="str">
        <f t="shared" si="1023"/>
        <v xml:space="preserve">gcmin:pyromorphite  rdfs:label  "Pyromorphite". </v>
      </c>
    </row>
    <row r="6393" spans="1:5" ht="30" x14ac:dyDescent="0.25">
      <c r="A6393" s="1" t="s">
        <v>3441</v>
      </c>
      <c r="B6393" s="1" t="s">
        <v>610</v>
      </c>
      <c r="C6393" s="1" t="s">
        <v>2215</v>
      </c>
      <c r="D6393" s="1" t="str">
        <f t="shared" si="1032"/>
        <v>"apatite"</v>
      </c>
      <c r="E6393" s="1" t="str">
        <f t="shared" si="1023"/>
        <v xml:space="preserve">gcmin:pyromorphite  gcmin:fleischersgroup  "apatite". </v>
      </c>
    </row>
    <row r="6394" spans="1:5" ht="30" x14ac:dyDescent="0.25">
      <c r="A6394" s="1" t="s">
        <v>3441</v>
      </c>
      <c r="B6394" s="1" t="s">
        <v>586</v>
      </c>
      <c r="C6394" s="1">
        <v>1813</v>
      </c>
      <c r="D6394" s="1" t="str">
        <f t="shared" si="1032"/>
        <v>"1813"</v>
      </c>
      <c r="E6394" s="1" t="str">
        <f t="shared" si="1023"/>
        <v xml:space="preserve">gcmin:pyromorphite  gcmin:wikipediadate  "1813". </v>
      </c>
    </row>
    <row r="6395" spans="1:5" ht="30" x14ac:dyDescent="0.25">
      <c r="A6395" s="1" t="s">
        <v>3441</v>
      </c>
      <c r="B6395" s="1" t="s">
        <v>26</v>
      </c>
      <c r="C6395" s="1" t="s">
        <v>3443</v>
      </c>
      <c r="D6395" s="1" t="str">
        <f t="shared" si="1032"/>
        <v>"http://www.mindat.org/min-3320.html"</v>
      </c>
      <c r="E6395" s="1" t="str">
        <f t="shared" si="1023"/>
        <v xml:space="preserve">gcmin:pyromorphite  gcmin:mindaturl  "http://www.mindat.org/min-3320.html". </v>
      </c>
    </row>
    <row r="6396" spans="1:5" ht="30" x14ac:dyDescent="0.25">
      <c r="A6396" s="1" t="s">
        <v>3441</v>
      </c>
      <c r="B6396" s="1" t="s">
        <v>21</v>
      </c>
      <c r="C6396" s="1" t="s">
        <v>3444</v>
      </c>
      <c r="D6396" s="1" t="str">
        <f t="shared" si="1032"/>
        <v>"min-3320"</v>
      </c>
      <c r="E6396" s="1" t="str">
        <f t="shared" si="1023"/>
        <v xml:space="preserve">gcmin:pyromorphite  gcmin:mindatid  "min-3320". </v>
      </c>
    </row>
    <row r="6397" spans="1:5" ht="30" x14ac:dyDescent="0.25">
      <c r="A6397" s="1" t="s">
        <v>3441</v>
      </c>
      <c r="B6397" s="1" t="s">
        <v>17</v>
      </c>
      <c r="C6397" s="1" t="s">
        <v>3442</v>
      </c>
      <c r="D6397" s="1" t="str">
        <f t="shared" si="1032"/>
        <v>"Pyromorphite"</v>
      </c>
      <c r="E6397" s="1" t="str">
        <f t="shared" si="1023"/>
        <v xml:space="preserve">gcmin:pyromorphite  skos:prefLabel  "Pyromorphite". </v>
      </c>
    </row>
    <row r="6398" spans="1:5" ht="30" x14ac:dyDescent="0.25">
      <c r="A6398" s="1" t="s">
        <v>3441</v>
      </c>
      <c r="B6398" s="1" t="s">
        <v>588</v>
      </c>
      <c r="C6398" s="1" t="s">
        <v>3445</v>
      </c>
      <c r="D6398" s="1" t="str">
        <f t="shared" si="1032"/>
        <v>"Pb | P | O | Cl"</v>
      </c>
      <c r="E6398" s="1" t="str">
        <f t="shared" si="1023"/>
        <v xml:space="preserve">gcmin:pyromorphite  gcmin:chemistryelements  "Pb | P | O | Cl". </v>
      </c>
    </row>
    <row r="6399" spans="1:5" ht="30" x14ac:dyDescent="0.25">
      <c r="A6399" t="s">
        <v>3441</v>
      </c>
      <c r="B6399" t="s">
        <v>7</v>
      </c>
      <c r="C6399" t="s">
        <v>3446</v>
      </c>
      <c r="D6399"/>
      <c r="E6399" s="1" t="str">
        <f t="shared" si="1023"/>
        <v xml:space="preserve">gcmin:pyromorphite  skos:exactMatch  &lt;http://www.wikidata.org/entity/Q413309&gt;. </v>
      </c>
    </row>
    <row r="6400" spans="1:5" x14ac:dyDescent="0.25">
      <c r="A6400" t="s">
        <v>3441</v>
      </c>
      <c r="B6400" t="s">
        <v>13</v>
      </c>
      <c r="C6400" t="s">
        <v>77</v>
      </c>
      <c r="D6400"/>
      <c r="E6400" s="1" t="str">
        <f t="shared" si="1023"/>
        <v xml:space="preserve">gcmin:pyromorphite  skos:inScheme  gcmin:conceptScheme. </v>
      </c>
    </row>
    <row r="6401" spans="1:5" ht="30" x14ac:dyDescent="0.25">
      <c r="A6401" s="1" t="s">
        <v>3441</v>
      </c>
      <c r="B6401" s="1" t="s">
        <v>593</v>
      </c>
      <c r="C6401" s="1" t="s">
        <v>3447</v>
      </c>
      <c r="D6401" s="1" t="str">
        <f t="shared" ref="D6401:D6406" si="1033">""""&amp;C6401&amp;""""</f>
        <v>"Hausmann J F L (1813) Polychrom. 1. Pyromorphit, in Handbuch der Mineralogie, (G≈ttingen) 1090-1096"</v>
      </c>
      <c r="E6401" s="1" t="str">
        <f t="shared" si="1023"/>
        <v xml:space="preserve">gcmin:pyromorphite  gcmin:statusnotes  "Hausmann J F L (1813) Polychrom. 1. Pyromorphit, in Handbuch der Mineralogie, (G≈ttingen) 1090-1096". </v>
      </c>
    </row>
    <row r="6402" spans="1:5" ht="30" x14ac:dyDescent="0.25">
      <c r="A6402" s="1" t="s">
        <v>3441</v>
      </c>
      <c r="B6402" s="1" t="s">
        <v>581</v>
      </c>
      <c r="C6402" s="1" t="s">
        <v>3448</v>
      </c>
      <c r="D6402" s="1" t="str">
        <f t="shared" si="1033"/>
        <v>"R050085 | R050027 | R050015 | R060285"</v>
      </c>
      <c r="E6402" s="1" t="str">
        <f t="shared" si="1023"/>
        <v xml:space="preserve">gcmin:pyromorphite  gcmin:rruffids  "R050085 | R050027 | R050015 | R060285". </v>
      </c>
    </row>
    <row r="6403" spans="1:5" ht="30" x14ac:dyDescent="0.25">
      <c r="A6403" s="1" t="s">
        <v>3441</v>
      </c>
      <c r="B6403" s="1" t="s">
        <v>116</v>
      </c>
      <c r="C6403" s="1" t="s">
        <v>3449</v>
      </c>
      <c r="D6403" s="1" t="str">
        <f t="shared" si="1033"/>
        <v>"Pb&lt;sub&gt;5&lt;/sub&gt;(PO&lt;sub&gt;4&lt;/sub&gt;)&lt;sub&gt;3&lt;/sub&gt;Cl"</v>
      </c>
      <c r="E6403" s="1" t="str">
        <f t="shared" ref="E6403:E6466" si="1034">A6403 &amp; "  " &amp; B6403 &amp; "  " &amp; IF(ISBLANK(D6403),C6403, D6403) &amp; ". "</f>
        <v xml:space="preserve">gcmin:pyromorphite  gcmin:imachemistry  "Pb&lt;sub&gt;5&lt;/sub&gt;(PO&lt;sub&gt;4&lt;/sub&gt;)&lt;sub&gt;3&lt;/sub&gt;Cl". </v>
      </c>
    </row>
    <row r="6404" spans="1:5" ht="30" x14ac:dyDescent="0.25">
      <c r="A6404" s="1" t="s">
        <v>3441</v>
      </c>
      <c r="B6404" s="1" t="s">
        <v>584</v>
      </c>
      <c r="C6404" s="1" t="s">
        <v>112</v>
      </c>
      <c r="D6404" s="1" t="str">
        <f t="shared" si="1033"/>
        <v>"Apatite"</v>
      </c>
      <c r="E6404" s="1" t="str">
        <f t="shared" si="1034"/>
        <v xml:space="preserve">gcmin:pyromorphite  gcmin:structuralgroup  "Apatite". </v>
      </c>
    </row>
    <row r="6405" spans="1:5" ht="30" x14ac:dyDescent="0.25">
      <c r="A6405" s="1" t="s">
        <v>3441</v>
      </c>
      <c r="B6405" s="1" t="s">
        <v>606</v>
      </c>
      <c r="C6405" s="1" t="s">
        <v>3450</v>
      </c>
      <c r="D6405" s="1" t="str">
        <f t="shared" si="1033"/>
        <v>"IUPAC: Pentalead triphosphate chlorid"</v>
      </c>
      <c r="E6405" s="1" t="str">
        <f t="shared" si="1034"/>
        <v xml:space="preserve">gcmin:pyromorphite  gcmin:iupacchemname  "IUPAC: Pentalead triphosphate chlorid". </v>
      </c>
    </row>
    <row r="6406" spans="1:5" ht="30" x14ac:dyDescent="0.25">
      <c r="A6406" s="1" t="s">
        <v>3441</v>
      </c>
      <c r="B6406" s="1" t="s">
        <v>587</v>
      </c>
      <c r="C6406" s="1" t="s">
        <v>3442</v>
      </c>
      <c r="D6406" s="1" t="str">
        <f t="shared" si="1033"/>
        <v>"Pyromorphite"</v>
      </c>
      <c r="E6406" s="1" t="str">
        <f t="shared" si="1034"/>
        <v xml:space="preserve">gcmin:pyromorphite  gcmin:rruffnameplain  "Pyromorphite". </v>
      </c>
    </row>
    <row r="6407" spans="1:5" ht="30" x14ac:dyDescent="0.25">
      <c r="A6407" t="s">
        <v>3441</v>
      </c>
      <c r="B6407" t="s">
        <v>23</v>
      </c>
      <c r="C6407" t="s">
        <v>118</v>
      </c>
      <c r="D6407"/>
      <c r="E6407" s="1" t="str">
        <f t="shared" si="1034"/>
        <v xml:space="preserve">gcmin:pyromorphite  skos:broader  &lt;https://w3id.org/geochem/1.0/mingroup/32275&gt;. </v>
      </c>
    </row>
    <row r="6408" spans="1:5" x14ac:dyDescent="0.25">
      <c r="A6408" t="s">
        <v>3441</v>
      </c>
      <c r="B6408" t="s">
        <v>11</v>
      </c>
      <c r="C6408" t="s">
        <v>12</v>
      </c>
      <c r="D6408"/>
      <c r="E6408" s="1" t="str">
        <f t="shared" si="1034"/>
        <v xml:space="preserve">gcmin:pyromorphite  rdf:type  skos:Concept. </v>
      </c>
    </row>
    <row r="6409" spans="1:5" ht="30" x14ac:dyDescent="0.25">
      <c r="A6409" s="1" t="s">
        <v>3441</v>
      </c>
      <c r="B6409" s="1" t="s">
        <v>575</v>
      </c>
      <c r="C6409" s="1" t="s">
        <v>2209</v>
      </c>
      <c r="D6409" s="1" t="str">
        <f t="shared" ref="D6409:D6415" si="1035">""""&amp;C6409&amp;""""</f>
        <v>"08.BN.05"</v>
      </c>
      <c r="E6409" s="1" t="str">
        <f t="shared" si="1034"/>
        <v xml:space="preserve">gcmin:pyromorphite  gcmin:strunzcodeV10  "08.BN.05". </v>
      </c>
    </row>
    <row r="6410" spans="1:5" ht="45" x14ac:dyDescent="0.25">
      <c r="A6410" s="1" t="s">
        <v>3441</v>
      </c>
      <c r="B6410" s="1" t="s">
        <v>602</v>
      </c>
      <c r="C6410" s="1" t="s">
        <v>3451</v>
      </c>
      <c r="D6410" s="1" t="str">
        <f t="shared" si="1035"/>
        <v>"https://www.handbookofmineralogy.org/pdfs/pyromorphite.pdf"</v>
      </c>
      <c r="E6410" s="1" t="str">
        <f t="shared" si="1034"/>
        <v xml:space="preserve">gcmin:pyromorphite  gcmin:handbookofmineralogyurl  "https://www.handbookofmineralogy.org/pdfs/pyromorphite.pdf". </v>
      </c>
    </row>
    <row r="6411" spans="1:5" ht="30" x14ac:dyDescent="0.25">
      <c r="A6411" s="1" t="s">
        <v>3441</v>
      </c>
      <c r="B6411" s="1" t="s">
        <v>604</v>
      </c>
      <c r="C6411" s="1" t="s">
        <v>4805</v>
      </c>
      <c r="D6411" s="1" t="str">
        <f t="shared" si="1035"/>
        <v>"Phosphate, etc. with additional anions, without H2O, With only large cations, (OH, etc.):RO4 = 0.33:1"</v>
      </c>
      <c r="E6411" s="1" t="str">
        <f t="shared" si="1034"/>
        <v xml:space="preserve">gcmin:pyromorphite  gcmin:strunzlabel  "Phosphate, etc. with additional anions, without H2O, With only large cations, (OH, etc.):RO4 = 0.33:1". </v>
      </c>
    </row>
    <row r="6412" spans="1:5" ht="30" x14ac:dyDescent="0.25">
      <c r="A6412" s="1" t="s">
        <v>3441</v>
      </c>
      <c r="B6412" s="1" t="s">
        <v>598</v>
      </c>
      <c r="C6412" s="1" t="s">
        <v>3449</v>
      </c>
      <c r="D6412" s="1" t="str">
        <f t="shared" si="1035"/>
        <v>"Pb&lt;sub&gt;5&lt;/sub&gt;(PO&lt;sub&gt;4&lt;/sub&gt;)&lt;sub&gt;3&lt;/sub&gt;Cl"</v>
      </c>
      <c r="E6412" s="1" t="str">
        <f t="shared" si="1034"/>
        <v xml:space="preserve">gcmin:pyromorphite  gcmin:rruffchemistry  "Pb&lt;sub&gt;5&lt;/sub&gt;(PO&lt;sub&gt;4&lt;/sub&gt;)&lt;sub&gt;3&lt;/sub&gt;Cl". </v>
      </c>
    </row>
    <row r="6413" spans="1:5" ht="30" x14ac:dyDescent="0.25">
      <c r="A6413" s="1" t="s">
        <v>3441</v>
      </c>
      <c r="B6413" s="1" t="s">
        <v>577</v>
      </c>
      <c r="C6413" s="1" t="s">
        <v>3452</v>
      </c>
      <c r="D6413" s="1" t="str">
        <f t="shared" si="1035"/>
        <v>"http://www.webmineral.com/data/Pyromorphite.shtml"</v>
      </c>
      <c r="E6413" s="1" t="str">
        <f t="shared" si="1034"/>
        <v xml:space="preserve">gcmin:pyromorphite  gcmin:webmineralurl  "http://www.webmineral.com/data/Pyromorphite.shtml". </v>
      </c>
    </row>
    <row r="6414" spans="1:5" ht="30" x14ac:dyDescent="0.25">
      <c r="A6414" s="1" t="s">
        <v>3441</v>
      </c>
      <c r="B6414" s="1" t="s">
        <v>601</v>
      </c>
      <c r="C6414" s="1" t="s">
        <v>3442</v>
      </c>
      <c r="D6414" s="1" t="str">
        <f t="shared" si="1035"/>
        <v>"Pyromorphite"</v>
      </c>
      <c r="E6414" s="1" t="str">
        <f t="shared" si="1034"/>
        <v xml:space="preserve">gcmin:pyromorphite  gcmin:rruffnamehtml  "Pyromorphite". </v>
      </c>
    </row>
    <row r="6415" spans="1:5" ht="30" x14ac:dyDescent="0.25">
      <c r="A6415" s="1" t="s">
        <v>3441</v>
      </c>
      <c r="B6415" s="1" t="s">
        <v>579</v>
      </c>
      <c r="C6415" s="1" t="s">
        <v>750</v>
      </c>
      <c r="D6415" s="1" t="str">
        <f t="shared" si="1035"/>
        <v>"hexagonal"</v>
      </c>
      <c r="E6415" s="1" t="str">
        <f t="shared" si="1034"/>
        <v xml:space="preserve">gcmin:pyromorphite  gcmin:crystalsystem  "hexagonal". </v>
      </c>
    </row>
    <row r="6416" spans="1:5" x14ac:dyDescent="0.25">
      <c r="A6416" t="s">
        <v>3441</v>
      </c>
      <c r="B6416" t="s">
        <v>7</v>
      </c>
      <c r="C6416" t="s">
        <v>3453</v>
      </c>
      <c r="D6416"/>
      <c r="E6416" s="1" t="str">
        <f t="shared" si="1034"/>
        <v xml:space="preserve">gcmin:pyromorphite  skos:exactMatch  gsqmin:pyromorphite. </v>
      </c>
    </row>
    <row r="6417" spans="1:5" ht="30" x14ac:dyDescent="0.25">
      <c r="A6417" s="1" t="s">
        <v>3441</v>
      </c>
      <c r="B6417" s="1" t="s">
        <v>590</v>
      </c>
      <c r="C6417" s="1" t="s">
        <v>675</v>
      </c>
      <c r="D6417" s="1" t="str">
        <f>""""&amp;C6417&amp;""""</f>
        <v>"Grandfathered|Approved"</v>
      </c>
      <c r="E6417" s="1" t="str">
        <f t="shared" si="1034"/>
        <v xml:space="preserve">gcmin:pyromorphite  gcmin:imastatus  "Grandfathered|Approved". </v>
      </c>
    </row>
    <row r="6418" spans="1:5" x14ac:dyDescent="0.25">
      <c r="A6418" t="s">
        <v>3441</v>
      </c>
      <c r="B6418" t="s">
        <v>4</v>
      </c>
      <c r="C6418">
        <v>2034</v>
      </c>
      <c r="D6418"/>
      <c r="E6418" s="1" t="str">
        <f t="shared" si="1034"/>
        <v xml:space="preserve">gcmin:pyromorphite  gcmin:localitycount  2034. </v>
      </c>
    </row>
    <row r="6419" spans="1:5" x14ac:dyDescent="0.25">
      <c r="A6419" t="s">
        <v>3441</v>
      </c>
      <c r="B6419" t="s">
        <v>7</v>
      </c>
      <c r="C6419" t="s">
        <v>3454</v>
      </c>
      <c r="D6419"/>
      <c r="E6419" s="1" t="str">
        <f t="shared" si="1034"/>
        <v xml:space="preserve">gcmin:pyromorphite  skos:exactMatch  &lt;https://www.mindat.org/1:1:3320:2&gt;. </v>
      </c>
    </row>
    <row r="6420" spans="1:5" ht="30" x14ac:dyDescent="0.25">
      <c r="A6420" s="1" t="s">
        <v>3455</v>
      </c>
      <c r="B6420" s="1" t="s">
        <v>606</v>
      </c>
      <c r="C6420" s="1" t="s">
        <v>3456</v>
      </c>
      <c r="D6420" s="1" t="str">
        <f t="shared" ref="D6420:D6421" si="1036">""""&amp;C6420&amp;""""</f>
        <v>"IUPAC: Trimagnesium dialuminium trinesosilicate"</v>
      </c>
      <c r="E6420" s="1" t="str">
        <f t="shared" si="1034"/>
        <v xml:space="preserve">gcmin:pyrope  gcmin:iupacchemname  "IUPAC: Trimagnesium dialuminium trinesosilicate". </v>
      </c>
    </row>
    <row r="6421" spans="1:5" ht="30" x14ac:dyDescent="0.25">
      <c r="A6421" s="1" t="s">
        <v>3455</v>
      </c>
      <c r="B6421" s="1" t="s">
        <v>590</v>
      </c>
      <c r="C6421" s="1" t="s">
        <v>675</v>
      </c>
      <c r="D6421" s="1" t="str">
        <f t="shared" si="1036"/>
        <v>"Grandfathered|Approved"</v>
      </c>
      <c r="E6421" s="1" t="str">
        <f t="shared" si="1034"/>
        <v xml:space="preserve">gcmin:pyrope  gcmin:imastatus  "Grandfathered|Approved". </v>
      </c>
    </row>
    <row r="6422" spans="1:5" x14ac:dyDescent="0.25">
      <c r="A6422" t="s">
        <v>3455</v>
      </c>
      <c r="B6422" t="s">
        <v>13</v>
      </c>
      <c r="C6422" t="s">
        <v>77</v>
      </c>
      <c r="D6422"/>
      <c r="E6422" s="1" t="str">
        <f t="shared" si="1034"/>
        <v xml:space="preserve">gcmin:pyrope  skos:inScheme  gcmin:conceptScheme. </v>
      </c>
    </row>
    <row r="6423" spans="1:5" ht="45" x14ac:dyDescent="0.25">
      <c r="A6423" s="1" t="s">
        <v>3455</v>
      </c>
      <c r="B6423" s="1" t="s">
        <v>593</v>
      </c>
      <c r="C6423" s="1" t="s">
        <v>3457</v>
      </c>
      <c r="D6423" s="1" t="str">
        <f>""""&amp;C6423&amp;""""</f>
        <v>"Ludwig C F (1803) Sippschaft des granats. Pyrop, in Handbuch der Mineralogie nach A. G. Werner, Siegfried Lebr?cht Crusius (Leipzig) 62-67"</v>
      </c>
      <c r="E6423" s="1" t="str">
        <f t="shared" si="1034"/>
        <v xml:space="preserve">gcmin:pyrope  gcmin:statusnotes  "Ludwig C F (1803) Sippschaft des granats. Pyrop, in Handbuch der Mineralogie nach A. G. Werner, Siegfried Lebr?cht Crusius (Leipzig) 62-67". </v>
      </c>
    </row>
    <row r="6424" spans="1:5" x14ac:dyDescent="0.25">
      <c r="A6424" t="s">
        <v>3455</v>
      </c>
      <c r="B6424" t="s">
        <v>7</v>
      </c>
      <c r="C6424" t="s">
        <v>3458</v>
      </c>
      <c r="D6424"/>
      <c r="E6424" s="1" t="str">
        <f t="shared" si="1034"/>
        <v xml:space="preserve">gcmin:pyrope  skos:exactMatch  gsqmin:pyrope. </v>
      </c>
    </row>
    <row r="6425" spans="1:5" ht="30" x14ac:dyDescent="0.25">
      <c r="A6425" s="1" t="s">
        <v>3455</v>
      </c>
      <c r="B6425" s="1" t="s">
        <v>26</v>
      </c>
      <c r="C6425" s="1" t="s">
        <v>3459</v>
      </c>
      <c r="D6425" s="1" t="str">
        <f t="shared" ref="D6425:D6427" si="1037">""""&amp;C6425&amp;""""</f>
        <v>"http://www.mindat.org/min-3321.html"</v>
      </c>
      <c r="E6425" s="1" t="str">
        <f t="shared" si="1034"/>
        <v xml:space="preserve">gcmin:pyrope  gcmin:mindaturl  "http://www.mindat.org/min-3321.html". </v>
      </c>
    </row>
    <row r="6426" spans="1:5" ht="30" x14ac:dyDescent="0.25">
      <c r="A6426" s="1" t="s">
        <v>3455</v>
      </c>
      <c r="B6426" s="1" t="s">
        <v>21</v>
      </c>
      <c r="C6426" s="1" t="s">
        <v>3460</v>
      </c>
      <c r="D6426" s="1" t="str">
        <f t="shared" si="1037"/>
        <v>"min-3321"</v>
      </c>
      <c r="E6426" s="1" t="str">
        <f t="shared" si="1034"/>
        <v xml:space="preserve">gcmin:pyrope  gcmin:mindatid  "min-3321". </v>
      </c>
    </row>
    <row r="6427" spans="1:5" ht="30" x14ac:dyDescent="0.25">
      <c r="A6427" s="1" t="s">
        <v>3455</v>
      </c>
      <c r="B6427" s="1" t="s">
        <v>116</v>
      </c>
      <c r="C6427" s="1" t="s">
        <v>3461</v>
      </c>
      <c r="D6427" s="1" t="str">
        <f t="shared" si="1037"/>
        <v>"Mg&lt;sub&gt;3&lt;/sub&gt;Al&lt;sub&gt;2&lt;/sub&gt;(SiO&lt;sub&gt;4&lt;/sub&gt;)&lt;sub&gt;3&lt;/sub&gt;"</v>
      </c>
      <c r="E6427" s="1" t="str">
        <f t="shared" si="1034"/>
        <v xml:space="preserve">gcmin:pyrope  gcmin:imachemistry  "Mg&lt;sub&gt;3&lt;/sub&gt;Al&lt;sub&gt;2&lt;/sub&gt;(SiO&lt;sub&gt;4&lt;/sub&gt;)&lt;sub&gt;3&lt;/sub&gt;". </v>
      </c>
    </row>
    <row r="6428" spans="1:5" x14ac:dyDescent="0.25">
      <c r="A6428" t="s">
        <v>3455</v>
      </c>
      <c r="B6428" t="s">
        <v>7</v>
      </c>
      <c r="C6428" t="s">
        <v>3462</v>
      </c>
      <c r="D6428"/>
      <c r="E6428" s="1" t="str">
        <f t="shared" si="1034"/>
        <v xml:space="preserve">gcmin:pyrope  skos:exactMatch  &lt;https://www.mindat.org/1:1:3321:9&gt;. </v>
      </c>
    </row>
    <row r="6429" spans="1:5" ht="30" x14ac:dyDescent="0.25">
      <c r="A6429" t="s">
        <v>3455</v>
      </c>
      <c r="B6429" t="s">
        <v>23</v>
      </c>
      <c r="C6429" t="s">
        <v>28</v>
      </c>
      <c r="D6429"/>
      <c r="E6429" s="1" t="str">
        <f t="shared" si="1034"/>
        <v xml:space="preserve">gcmin:pyrope  skos:broader  &lt;https://w3id.org/geochem/1.0/mingroup/10272&gt;. </v>
      </c>
    </row>
    <row r="6430" spans="1:5" ht="45" x14ac:dyDescent="0.25">
      <c r="A6430" s="1" t="s">
        <v>3455</v>
      </c>
      <c r="B6430" s="1" t="s">
        <v>602</v>
      </c>
      <c r="C6430" s="1" t="s">
        <v>3463</v>
      </c>
      <c r="D6430" s="1" t="str">
        <f t="shared" ref="D6430:D6433" si="1038">""""&amp;C6430&amp;""""</f>
        <v>"https://www.handbookofmineralogy.org/pdfs/pyrope.pdf"</v>
      </c>
      <c r="E6430" s="1" t="str">
        <f t="shared" si="1034"/>
        <v xml:space="preserve">gcmin:pyrope  gcmin:handbookofmineralogyurl  "https://www.handbookofmineralogy.org/pdfs/pyrope.pdf". </v>
      </c>
    </row>
    <row r="6431" spans="1:5" ht="30" x14ac:dyDescent="0.25">
      <c r="A6431" s="1" t="s">
        <v>3455</v>
      </c>
      <c r="B6431" s="1" t="s">
        <v>17</v>
      </c>
      <c r="C6431" s="1" t="s">
        <v>3464</v>
      </c>
      <c r="D6431" s="1" t="str">
        <f t="shared" si="1038"/>
        <v>"Pyrope"</v>
      </c>
      <c r="E6431" s="1" t="str">
        <f t="shared" si="1034"/>
        <v xml:space="preserve">gcmin:pyrope  skos:prefLabel  "Pyrope". </v>
      </c>
    </row>
    <row r="6432" spans="1:5" ht="30" x14ac:dyDescent="0.25">
      <c r="A6432" s="1" t="s">
        <v>3455</v>
      </c>
      <c r="B6432" s="1" t="s">
        <v>577</v>
      </c>
      <c r="C6432" s="1" t="s">
        <v>3465</v>
      </c>
      <c r="D6432" s="1" t="str">
        <f t="shared" si="1038"/>
        <v>"http://www.webmineral.com/data/Pyrope.shtml"</v>
      </c>
      <c r="E6432" s="1" t="str">
        <f t="shared" si="1034"/>
        <v xml:space="preserve">gcmin:pyrope  gcmin:webmineralurl  "http://www.webmineral.com/data/Pyrope.shtml". </v>
      </c>
    </row>
    <row r="6433" spans="1:5" ht="30" x14ac:dyDescent="0.25">
      <c r="A6433" s="1" t="s">
        <v>3455</v>
      </c>
      <c r="B6433" s="1" t="s">
        <v>610</v>
      </c>
      <c r="C6433" s="1" t="s">
        <v>705</v>
      </c>
      <c r="D6433" s="1" t="str">
        <f t="shared" si="1038"/>
        <v>"garnet"</v>
      </c>
      <c r="E6433" s="1" t="str">
        <f t="shared" si="1034"/>
        <v xml:space="preserve">gcmin:pyrope  gcmin:fleischersgroup  "garnet". </v>
      </c>
    </row>
    <row r="6434" spans="1:5" x14ac:dyDescent="0.25">
      <c r="A6434" t="s">
        <v>3455</v>
      </c>
      <c r="B6434" t="s">
        <v>7</v>
      </c>
      <c r="C6434" t="s">
        <v>3466</v>
      </c>
      <c r="D6434"/>
      <c r="E6434" s="1" t="str">
        <f t="shared" si="1034"/>
        <v xml:space="preserve">gcmin:pyrope  skos:exactMatch  &lt;http://www.wikidata.org/entity/Q421814&gt;. </v>
      </c>
    </row>
    <row r="6435" spans="1:5" x14ac:dyDescent="0.25">
      <c r="A6435" t="s">
        <v>3455</v>
      </c>
      <c r="B6435" t="s">
        <v>11</v>
      </c>
      <c r="C6435" t="s">
        <v>12</v>
      </c>
      <c r="D6435"/>
      <c r="E6435" s="1" t="str">
        <f t="shared" si="1034"/>
        <v xml:space="preserve">gcmin:pyrope  rdf:type  skos:Concept. </v>
      </c>
    </row>
    <row r="6436" spans="1:5" ht="30" x14ac:dyDescent="0.25">
      <c r="A6436" s="1" t="s">
        <v>3455</v>
      </c>
      <c r="B6436" s="1" t="s">
        <v>604</v>
      </c>
      <c r="C6436" s="1" t="s">
        <v>702</v>
      </c>
      <c r="D6436" s="1" t="str">
        <f>""""&amp;C6436&amp;""""</f>
        <v>"Nesosilicate without additional anions; cations in [6] and/or greater coordination"</v>
      </c>
      <c r="E6436" s="1" t="str">
        <f t="shared" si="1034"/>
        <v xml:space="preserve">gcmin:pyrope  gcmin:strunzlabel  "Nesosilicate without additional anions; cations in [6] and/or greater coordination". </v>
      </c>
    </row>
    <row r="6437" spans="1:5" x14ac:dyDescent="0.25">
      <c r="A6437" t="s">
        <v>3455</v>
      </c>
      <c r="B6437" t="s">
        <v>4</v>
      </c>
      <c r="C6437">
        <v>460</v>
      </c>
      <c r="D6437"/>
      <c r="E6437" s="1" t="str">
        <f t="shared" si="1034"/>
        <v xml:space="preserve">gcmin:pyrope  gcmin:localitycount  460. </v>
      </c>
    </row>
    <row r="6438" spans="1:5" ht="30" x14ac:dyDescent="0.25">
      <c r="A6438" s="1" t="s">
        <v>3455</v>
      </c>
      <c r="B6438" s="1" t="s">
        <v>586</v>
      </c>
      <c r="C6438" s="1">
        <v>1803</v>
      </c>
      <c r="D6438" s="1" t="str">
        <f t="shared" ref="D6438:D6450" si="1039">""""&amp;C6438&amp;""""</f>
        <v>"1803"</v>
      </c>
      <c r="E6438" s="1" t="str">
        <f t="shared" si="1034"/>
        <v xml:space="preserve">gcmin:pyrope  gcmin:wikipediadate  "1803". </v>
      </c>
    </row>
    <row r="6439" spans="1:5" ht="30" x14ac:dyDescent="0.25">
      <c r="A6439" s="1" t="s">
        <v>3455</v>
      </c>
      <c r="B6439" s="1" t="s">
        <v>601</v>
      </c>
      <c r="C6439" s="1" t="s">
        <v>3464</v>
      </c>
      <c r="D6439" s="1" t="str">
        <f t="shared" si="1039"/>
        <v>"Pyrope"</v>
      </c>
      <c r="E6439" s="1" t="str">
        <f t="shared" si="1034"/>
        <v xml:space="preserve">gcmin:pyrope  gcmin:rruffnamehtml  "Pyrope". </v>
      </c>
    </row>
    <row r="6440" spans="1:5" ht="30" x14ac:dyDescent="0.25">
      <c r="A6440" s="1" t="s">
        <v>3455</v>
      </c>
      <c r="B6440" s="1" t="s">
        <v>15</v>
      </c>
      <c r="C6440" s="1" t="s">
        <v>3464</v>
      </c>
      <c r="D6440" s="1" t="str">
        <f t="shared" si="1039"/>
        <v>"Pyrope"</v>
      </c>
      <c r="E6440" s="1" t="str">
        <f t="shared" si="1034"/>
        <v xml:space="preserve">gcmin:pyrope  rdfs:label  "Pyrope". </v>
      </c>
    </row>
    <row r="6441" spans="1:5" ht="30" x14ac:dyDescent="0.25">
      <c r="A6441" s="1" t="s">
        <v>3455</v>
      </c>
      <c r="B6441" s="1" t="s">
        <v>587</v>
      </c>
      <c r="C6441" s="1" t="s">
        <v>3464</v>
      </c>
      <c r="D6441" s="1" t="str">
        <f t="shared" si="1039"/>
        <v>"Pyrope"</v>
      </c>
      <c r="E6441" s="1" t="str">
        <f t="shared" si="1034"/>
        <v xml:space="preserve">gcmin:pyrope  gcmin:rruffnameplain  "Pyrope". </v>
      </c>
    </row>
    <row r="6442" spans="1:5" ht="30" x14ac:dyDescent="0.25">
      <c r="A6442" s="1" t="s">
        <v>3455</v>
      </c>
      <c r="B6442" s="1" t="s">
        <v>581</v>
      </c>
      <c r="C6442" s="1" t="s">
        <v>3467</v>
      </c>
      <c r="D6442" s="1" t="str">
        <f t="shared" si="1039"/>
        <v>"R040159 | R050112 | R050113 | R050446 | R060441 | R060445 | R060448 | R070637 | R080060 | R100153"</v>
      </c>
      <c r="E6442" s="1" t="str">
        <f t="shared" si="1034"/>
        <v xml:space="preserve">gcmin:pyrope  gcmin:rruffids  "R040159 | R050112 | R050113 | R050446 | R060441 | R060445 | R060448 | R070637 | R080060 | R100153". </v>
      </c>
    </row>
    <row r="6443" spans="1:5" ht="30" x14ac:dyDescent="0.25">
      <c r="A6443" s="1" t="s">
        <v>3455</v>
      </c>
      <c r="B6443" s="1" t="s">
        <v>588</v>
      </c>
      <c r="C6443" s="1" t="s">
        <v>1794</v>
      </c>
      <c r="D6443" s="1" t="str">
        <f t="shared" si="1039"/>
        <v>"Mg | Al | Si | O"</v>
      </c>
      <c r="E6443" s="1" t="str">
        <f t="shared" si="1034"/>
        <v xml:space="preserve">gcmin:pyrope  gcmin:chemistryelements  "Mg | Al | Si | O". </v>
      </c>
    </row>
    <row r="6444" spans="1:5" ht="30" x14ac:dyDescent="0.25">
      <c r="A6444" s="1" t="s">
        <v>3455</v>
      </c>
      <c r="B6444" s="1" t="s">
        <v>598</v>
      </c>
      <c r="C6444" s="1" t="s">
        <v>3461</v>
      </c>
      <c r="D6444" s="1" t="str">
        <f t="shared" si="1039"/>
        <v>"Mg&lt;sub&gt;3&lt;/sub&gt;Al&lt;sub&gt;2&lt;/sub&gt;(SiO&lt;sub&gt;4&lt;/sub&gt;)&lt;sub&gt;3&lt;/sub&gt;"</v>
      </c>
      <c r="E6444" s="1" t="str">
        <f t="shared" si="1034"/>
        <v xml:space="preserve">gcmin:pyrope  gcmin:rruffchemistry  "Mg&lt;sub&gt;3&lt;/sub&gt;Al&lt;sub&gt;2&lt;/sub&gt;(SiO&lt;sub&gt;4&lt;/sub&gt;)&lt;sub&gt;3&lt;/sub&gt;". </v>
      </c>
    </row>
    <row r="6445" spans="1:5" ht="30" x14ac:dyDescent="0.25">
      <c r="A6445" s="1" t="s">
        <v>3455</v>
      </c>
      <c r="B6445" s="1" t="s">
        <v>584</v>
      </c>
      <c r="C6445" s="1" t="s">
        <v>29</v>
      </c>
      <c r="D6445" s="1" t="str">
        <f t="shared" si="1039"/>
        <v>"Garnet"</v>
      </c>
      <c r="E6445" s="1" t="str">
        <f t="shared" si="1034"/>
        <v xml:space="preserve">gcmin:pyrope  gcmin:structuralgroup  "Garnet". </v>
      </c>
    </row>
    <row r="6446" spans="1:5" ht="30" x14ac:dyDescent="0.25">
      <c r="A6446" s="1" t="s">
        <v>3455</v>
      </c>
      <c r="B6446" s="1" t="s">
        <v>575</v>
      </c>
      <c r="C6446" s="1" t="s">
        <v>704</v>
      </c>
      <c r="D6446" s="1" t="str">
        <f t="shared" si="1039"/>
        <v>"09.AD.25"</v>
      </c>
      <c r="E6446" s="1" t="str">
        <f t="shared" si="1034"/>
        <v xml:space="preserve">gcmin:pyrope  gcmin:strunzcodeV10  "09.AD.25". </v>
      </c>
    </row>
    <row r="6447" spans="1:5" ht="30" x14ac:dyDescent="0.25">
      <c r="A6447" s="1" t="s">
        <v>3455</v>
      </c>
      <c r="B6447" s="1" t="s">
        <v>579</v>
      </c>
      <c r="C6447" s="1" t="s">
        <v>712</v>
      </c>
      <c r="D6447" s="1" t="str">
        <f t="shared" si="1039"/>
        <v>"cubic"</v>
      </c>
      <c r="E6447" s="1" t="str">
        <f t="shared" si="1034"/>
        <v xml:space="preserve">gcmin:pyrope  gcmin:crystalsystem  "cubic". </v>
      </c>
    </row>
    <row r="6448" spans="1:5" ht="30" x14ac:dyDescent="0.25">
      <c r="A6448" s="1" t="s">
        <v>3468</v>
      </c>
      <c r="B6448" s="1" t="s">
        <v>116</v>
      </c>
      <c r="C6448" s="1" t="s">
        <v>3469</v>
      </c>
      <c r="D6448" s="1" t="str">
        <f t="shared" si="1039"/>
        <v>"Al&lt;sub&gt;2&lt;/sub&gt;Si&lt;sub&gt;4&lt;/sub&gt;O&lt;sub&gt;10&lt;/sub&gt;(OH)&lt;sub&gt;2&lt;/sub&gt;"</v>
      </c>
      <c r="E6448" s="1" t="str">
        <f t="shared" si="1034"/>
        <v xml:space="preserve">gcmin:pyrophyllite  gcmin:imachemistry  "Al&lt;sub&gt;2&lt;/sub&gt;Si&lt;sub&gt;4&lt;/sub&gt;O&lt;sub&gt;10&lt;/sub&gt;(OH)&lt;sub&gt;2&lt;/sub&gt;". </v>
      </c>
    </row>
    <row r="6449" spans="1:5" ht="30" x14ac:dyDescent="0.25">
      <c r="A6449" s="1" t="s">
        <v>3468</v>
      </c>
      <c r="B6449" s="1" t="s">
        <v>577</v>
      </c>
      <c r="C6449" s="1" t="s">
        <v>3470</v>
      </c>
      <c r="D6449" s="1" t="str">
        <f t="shared" si="1039"/>
        <v>"http://www.webmineral.com/data/Pyrophyllite.shtml"</v>
      </c>
      <c r="E6449" s="1" t="str">
        <f t="shared" si="1034"/>
        <v xml:space="preserve">gcmin:pyrophyllite  gcmin:webmineralurl  "http://www.webmineral.com/data/Pyrophyllite.shtml". </v>
      </c>
    </row>
    <row r="6450" spans="1:5" ht="30" x14ac:dyDescent="0.25">
      <c r="A6450" s="1" t="s">
        <v>3468</v>
      </c>
      <c r="B6450" s="1" t="s">
        <v>588</v>
      </c>
      <c r="C6450" s="1" t="s">
        <v>1994</v>
      </c>
      <c r="D6450" s="1" t="str">
        <f t="shared" si="1039"/>
        <v>"Al | Si | O | H"</v>
      </c>
      <c r="E6450" s="1" t="str">
        <f t="shared" si="1034"/>
        <v xml:space="preserve">gcmin:pyrophyllite  gcmin:chemistryelements  "Al | Si | O | H". </v>
      </c>
    </row>
    <row r="6451" spans="1:5" x14ac:dyDescent="0.25">
      <c r="A6451" t="s">
        <v>3468</v>
      </c>
      <c r="B6451" t="s">
        <v>7</v>
      </c>
      <c r="C6451" t="s">
        <v>3471</v>
      </c>
      <c r="D6451"/>
      <c r="E6451" s="1" t="str">
        <f t="shared" si="1034"/>
        <v xml:space="preserve">gcmin:pyrophyllite  skos:exactMatch  &lt;https://www.mindat.org/1:1:3323:3&gt;. </v>
      </c>
    </row>
    <row r="6452" spans="1:5" ht="30" x14ac:dyDescent="0.25">
      <c r="A6452" s="1" t="s">
        <v>3468</v>
      </c>
      <c r="B6452" s="1" t="s">
        <v>15</v>
      </c>
      <c r="C6452" s="1" t="s">
        <v>3472</v>
      </c>
      <c r="D6452" s="1" t="str">
        <f>""""&amp;C6452&amp;""""</f>
        <v>"Pyrophyllite"</v>
      </c>
      <c r="E6452" s="1" t="str">
        <f t="shared" si="1034"/>
        <v xml:space="preserve">gcmin:pyrophyllite  rdfs:label  "Pyrophyllite". </v>
      </c>
    </row>
    <row r="6453" spans="1:5" x14ac:dyDescent="0.25">
      <c r="A6453" t="s">
        <v>3468</v>
      </c>
      <c r="B6453" t="s">
        <v>13</v>
      </c>
      <c r="C6453" t="s">
        <v>77</v>
      </c>
      <c r="D6453"/>
      <c r="E6453" s="1" t="str">
        <f t="shared" si="1034"/>
        <v xml:space="preserve">gcmin:pyrophyllite  skos:inScheme  gcmin:conceptScheme. </v>
      </c>
    </row>
    <row r="6454" spans="1:5" ht="30" x14ac:dyDescent="0.25">
      <c r="A6454" s="1" t="s">
        <v>3468</v>
      </c>
      <c r="B6454" s="1" t="s">
        <v>610</v>
      </c>
      <c r="C6454" s="1" t="s">
        <v>3473</v>
      </c>
      <c r="D6454" s="1" t="str">
        <f t="shared" ref="D6454:D6458" si="1040">""""&amp;C6454&amp;""""</f>
        <v>"talc"</v>
      </c>
      <c r="E6454" s="1" t="str">
        <f t="shared" si="1034"/>
        <v xml:space="preserve">gcmin:pyrophyllite  gcmin:fleischersgroup  "talc". </v>
      </c>
    </row>
    <row r="6455" spans="1:5" ht="30" x14ac:dyDescent="0.25">
      <c r="A6455" s="1" t="s">
        <v>3468</v>
      </c>
      <c r="B6455" s="1" t="s">
        <v>21</v>
      </c>
      <c r="C6455" s="1" t="s">
        <v>3474</v>
      </c>
      <c r="D6455" s="1" t="str">
        <f t="shared" si="1040"/>
        <v>"min-3323"</v>
      </c>
      <c r="E6455" s="1" t="str">
        <f t="shared" si="1034"/>
        <v xml:space="preserve">gcmin:pyrophyllite  gcmin:mindatid  "min-3323". </v>
      </c>
    </row>
    <row r="6456" spans="1:5" ht="30" x14ac:dyDescent="0.25">
      <c r="A6456" s="1" t="s">
        <v>3468</v>
      </c>
      <c r="B6456" s="1" t="s">
        <v>581</v>
      </c>
      <c r="C6456" s="1" t="s">
        <v>3475</v>
      </c>
      <c r="D6456" s="1" t="str">
        <f t="shared" si="1040"/>
        <v>"R050051 | R050108"</v>
      </c>
      <c r="E6456" s="1" t="str">
        <f t="shared" si="1034"/>
        <v xml:space="preserve">gcmin:pyrophyllite  gcmin:rruffids  "R050051 | R050108". </v>
      </c>
    </row>
    <row r="6457" spans="1:5" ht="30" x14ac:dyDescent="0.25">
      <c r="A6457" s="1" t="s">
        <v>3468</v>
      </c>
      <c r="B6457" s="1" t="s">
        <v>604</v>
      </c>
      <c r="C6457" s="1" t="s">
        <v>909</v>
      </c>
      <c r="D6457" s="1" t="str">
        <f t="shared" si="1040"/>
        <v>"Phyllosilicate with mica sheets, composed of tetrahedral and octahedral nets"</v>
      </c>
      <c r="E6457" s="1" t="str">
        <f t="shared" si="1034"/>
        <v xml:space="preserve">gcmin:pyrophyllite  gcmin:strunzlabel  "Phyllosilicate with mica sheets, composed of tetrahedral and octahedral nets". </v>
      </c>
    </row>
    <row r="6458" spans="1:5" ht="30" x14ac:dyDescent="0.25">
      <c r="A6458" s="1" t="s">
        <v>3468</v>
      </c>
      <c r="B6458" s="1" t="s">
        <v>26</v>
      </c>
      <c r="C6458" s="1" t="s">
        <v>3476</v>
      </c>
      <c r="D6458" s="1" t="str">
        <f t="shared" si="1040"/>
        <v>"http://www.mindat.org/min-3323.html"</v>
      </c>
      <c r="E6458" s="1" t="str">
        <f t="shared" si="1034"/>
        <v xml:space="preserve">gcmin:pyrophyllite  gcmin:mindaturl  "http://www.mindat.org/min-3323.html". </v>
      </c>
    </row>
    <row r="6459" spans="1:5" ht="30" x14ac:dyDescent="0.25">
      <c r="A6459" t="s">
        <v>3468</v>
      </c>
      <c r="B6459" t="s">
        <v>23</v>
      </c>
      <c r="C6459" t="s">
        <v>367</v>
      </c>
      <c r="D6459"/>
      <c r="E6459" s="1" t="str">
        <f t="shared" si="1034"/>
        <v xml:space="preserve">gcmin:pyrophyllite  skos:broader  &lt;https://w3id.org/geochem/1.0/mingroup/39702&gt;. </v>
      </c>
    </row>
    <row r="6460" spans="1:5" ht="30" x14ac:dyDescent="0.25">
      <c r="A6460" s="1" t="s">
        <v>3468</v>
      </c>
      <c r="B6460" s="1" t="s">
        <v>575</v>
      </c>
      <c r="C6460" s="1" t="s">
        <v>3477</v>
      </c>
      <c r="D6460" s="1" t="str">
        <f t="shared" ref="D6460:D6462" si="1041">""""&amp;C6460&amp;""""</f>
        <v>"09.EC.10"</v>
      </c>
      <c r="E6460" s="1" t="str">
        <f t="shared" si="1034"/>
        <v xml:space="preserve">gcmin:pyrophyllite  gcmin:strunzcodeV10  "09.EC.10". </v>
      </c>
    </row>
    <row r="6461" spans="1:5" ht="30" x14ac:dyDescent="0.25">
      <c r="A6461" s="1" t="s">
        <v>3468</v>
      </c>
      <c r="B6461" s="1" t="s">
        <v>587</v>
      </c>
      <c r="C6461" s="1" t="s">
        <v>3472</v>
      </c>
      <c r="D6461" s="1" t="str">
        <f t="shared" si="1041"/>
        <v>"Pyrophyllite"</v>
      </c>
      <c r="E6461" s="1" t="str">
        <f t="shared" si="1034"/>
        <v xml:space="preserve">gcmin:pyrophyllite  gcmin:rruffnameplain  "Pyrophyllite". </v>
      </c>
    </row>
    <row r="6462" spans="1:5" ht="30" x14ac:dyDescent="0.25">
      <c r="A6462" s="1" t="s">
        <v>3468</v>
      </c>
      <c r="B6462" s="1" t="s">
        <v>17</v>
      </c>
      <c r="C6462" s="1" t="s">
        <v>3472</v>
      </c>
      <c r="D6462" s="1" t="str">
        <f t="shared" si="1041"/>
        <v>"Pyrophyllite"</v>
      </c>
      <c r="E6462" s="1" t="str">
        <f t="shared" si="1034"/>
        <v xml:space="preserve">gcmin:pyrophyllite  skos:prefLabel  "Pyrophyllite". </v>
      </c>
    </row>
    <row r="6463" spans="1:5" ht="30" x14ac:dyDescent="0.25">
      <c r="A6463" t="s">
        <v>3468</v>
      </c>
      <c r="B6463" t="s">
        <v>7</v>
      </c>
      <c r="C6463" t="s">
        <v>3478</v>
      </c>
      <c r="D6463"/>
      <c r="E6463" s="1" t="str">
        <f t="shared" si="1034"/>
        <v xml:space="preserve">gcmin:pyrophyllite  skos:exactMatch  &lt;http://www.wikidata.org/entity/Q409470&gt;. </v>
      </c>
    </row>
    <row r="6464" spans="1:5" ht="30" x14ac:dyDescent="0.25">
      <c r="A6464" s="1" t="s">
        <v>3468</v>
      </c>
      <c r="B6464" s="1" t="s">
        <v>598</v>
      </c>
      <c r="C6464" s="1" t="s">
        <v>3469</v>
      </c>
      <c r="D6464" s="1" t="str">
        <f>""""&amp;C6464&amp;""""</f>
        <v>"Al&lt;sub&gt;2&lt;/sub&gt;Si&lt;sub&gt;4&lt;/sub&gt;O&lt;sub&gt;10&lt;/sub&gt;(OH)&lt;sub&gt;2&lt;/sub&gt;"</v>
      </c>
      <c r="E6464" s="1" t="str">
        <f t="shared" si="1034"/>
        <v xml:space="preserve">gcmin:pyrophyllite  gcmin:rruffchemistry  "Al&lt;sub&gt;2&lt;/sub&gt;Si&lt;sub&gt;4&lt;/sub&gt;O&lt;sub&gt;10&lt;/sub&gt;(OH)&lt;sub&gt;2&lt;/sub&gt;". </v>
      </c>
    </row>
    <row r="6465" spans="1:5" x14ac:dyDescent="0.25">
      <c r="A6465" t="s">
        <v>3468</v>
      </c>
      <c r="B6465" t="s">
        <v>11</v>
      </c>
      <c r="C6465" t="s">
        <v>12</v>
      </c>
      <c r="D6465"/>
      <c r="E6465" s="1" t="str">
        <f t="shared" si="1034"/>
        <v xml:space="preserve">gcmin:pyrophyllite  rdf:type  skos:Concept. </v>
      </c>
    </row>
    <row r="6466" spans="1:5" ht="45" x14ac:dyDescent="0.25">
      <c r="A6466" s="1" t="s">
        <v>3468</v>
      </c>
      <c r="B6466" s="1" t="s">
        <v>593</v>
      </c>
      <c r="C6466" s="1" t="s">
        <v>3479</v>
      </c>
      <c r="D6466" s="1" t="str">
        <f t="shared" ref="D6466:D6471" si="1042">""""&amp;C6466&amp;""""</f>
        <v>"Hermann R (1829) Zerlegung des Pyrophyllits, eines neuen Minerals, Annalen der Physik und Chemie 15, 592-592"</v>
      </c>
      <c r="E6466" s="1" t="str">
        <f t="shared" si="1034"/>
        <v xml:space="preserve">gcmin:pyrophyllite  gcmin:statusnotes  "Hermann R (1829) Zerlegung des Pyrophyllits, eines neuen Minerals, Annalen der Physik und Chemie 15, 592-592". </v>
      </c>
    </row>
    <row r="6467" spans="1:5" ht="30" x14ac:dyDescent="0.25">
      <c r="A6467" s="1" t="s">
        <v>3468</v>
      </c>
      <c r="B6467" s="1" t="s">
        <v>579</v>
      </c>
      <c r="C6467" s="1" t="s">
        <v>1528</v>
      </c>
      <c r="D6467" s="1" t="str">
        <f t="shared" si="1042"/>
        <v>"triclinic, monoclinic"</v>
      </c>
      <c r="E6467" s="1" t="str">
        <f t="shared" ref="E6467:E6530" si="1043">A6467 &amp; "  " &amp; B6467 &amp; "  " &amp; IF(ISBLANK(D6467),C6467, D6467) &amp; ". "</f>
        <v xml:space="preserve">gcmin:pyrophyllite  gcmin:crystalsystem  "triclinic, monoclinic". </v>
      </c>
    </row>
    <row r="6468" spans="1:5" ht="30" x14ac:dyDescent="0.25">
      <c r="A6468" s="1" t="s">
        <v>3468</v>
      </c>
      <c r="B6468" s="1" t="s">
        <v>584</v>
      </c>
      <c r="C6468" s="1" t="s">
        <v>3472</v>
      </c>
      <c r="D6468" s="1" t="str">
        <f t="shared" si="1042"/>
        <v>"Pyrophyllite"</v>
      </c>
      <c r="E6468" s="1" t="str">
        <f t="shared" si="1043"/>
        <v xml:space="preserve">gcmin:pyrophyllite  gcmin:structuralgroup  "Pyrophyllite". </v>
      </c>
    </row>
    <row r="6469" spans="1:5" ht="30" x14ac:dyDescent="0.25">
      <c r="A6469" s="1" t="s">
        <v>3468</v>
      </c>
      <c r="B6469" s="1" t="s">
        <v>601</v>
      </c>
      <c r="C6469" s="1" t="s">
        <v>3472</v>
      </c>
      <c r="D6469" s="1" t="str">
        <f t="shared" si="1042"/>
        <v>"Pyrophyllite"</v>
      </c>
      <c r="E6469" s="1" t="str">
        <f t="shared" si="1043"/>
        <v xml:space="preserve">gcmin:pyrophyllite  gcmin:rruffnamehtml  "Pyrophyllite". </v>
      </c>
    </row>
    <row r="6470" spans="1:5" ht="30" x14ac:dyDescent="0.25">
      <c r="A6470" s="1" t="s">
        <v>3468</v>
      </c>
      <c r="B6470" s="1" t="s">
        <v>586</v>
      </c>
      <c r="C6470" s="1">
        <v>1829</v>
      </c>
      <c r="D6470" s="1" t="str">
        <f t="shared" si="1042"/>
        <v>"1829"</v>
      </c>
      <c r="E6470" s="1" t="str">
        <f t="shared" si="1043"/>
        <v xml:space="preserve">gcmin:pyrophyllite  gcmin:wikipediadate  "1829". </v>
      </c>
    </row>
    <row r="6471" spans="1:5" ht="30" x14ac:dyDescent="0.25">
      <c r="A6471" s="1" t="s">
        <v>3468</v>
      </c>
      <c r="B6471" s="1" t="s">
        <v>590</v>
      </c>
      <c r="C6471" s="1" t="s">
        <v>675</v>
      </c>
      <c r="D6471" s="1" t="str">
        <f t="shared" si="1042"/>
        <v>"Grandfathered|Approved"</v>
      </c>
      <c r="E6471" s="1" t="str">
        <f t="shared" si="1043"/>
        <v xml:space="preserve">gcmin:pyrophyllite  gcmin:imastatus  "Grandfathered|Approved". </v>
      </c>
    </row>
    <row r="6472" spans="1:5" x14ac:dyDescent="0.25">
      <c r="A6472" t="s">
        <v>3468</v>
      </c>
      <c r="B6472" t="s">
        <v>7</v>
      </c>
      <c r="C6472" t="s">
        <v>3480</v>
      </c>
      <c r="D6472"/>
      <c r="E6472" s="1" t="str">
        <f t="shared" si="1043"/>
        <v xml:space="preserve">gcmin:pyrophyllite  skos:exactMatch  gsqmin:pyrophyllite. </v>
      </c>
    </row>
    <row r="6473" spans="1:5" x14ac:dyDescent="0.25">
      <c r="A6473" t="s">
        <v>3468</v>
      </c>
      <c r="B6473" t="s">
        <v>4</v>
      </c>
      <c r="C6473">
        <v>916</v>
      </c>
      <c r="D6473"/>
      <c r="E6473" s="1" t="str">
        <f t="shared" si="1043"/>
        <v xml:space="preserve">gcmin:pyrophyllite  gcmin:localitycount  916. </v>
      </c>
    </row>
    <row r="6474" spans="1:5" ht="45" x14ac:dyDescent="0.25">
      <c r="A6474" s="1" t="s">
        <v>3468</v>
      </c>
      <c r="B6474" s="1" t="s">
        <v>602</v>
      </c>
      <c r="C6474" s="1" t="s">
        <v>3481</v>
      </c>
      <c r="D6474" s="1" t="str">
        <f t="shared" ref="D6474:D6475" si="1044">""""&amp;C6474&amp;""""</f>
        <v>"https://www.handbookofmineralogy.org/pdfs/pyrophyllite.pdf"</v>
      </c>
      <c r="E6474" s="1" t="str">
        <f t="shared" si="1043"/>
        <v xml:space="preserve">gcmin:pyrophyllite  gcmin:handbookofmineralogyurl  "https://www.handbookofmineralogy.org/pdfs/pyrophyllite.pdf". </v>
      </c>
    </row>
    <row r="6475" spans="1:5" ht="30" x14ac:dyDescent="0.25">
      <c r="A6475" s="1" t="s">
        <v>3482</v>
      </c>
      <c r="B6475" s="1" t="s">
        <v>116</v>
      </c>
      <c r="C6475" s="1" t="s">
        <v>3483</v>
      </c>
      <c r="D6475" s="1" t="str">
        <f t="shared" si="1044"/>
        <v>"Fe&lt;sub&gt;7&lt;/sub&gt;S&lt;sub&gt;8&lt;/sub&gt;"</v>
      </c>
      <c r="E6475" s="1" t="str">
        <f t="shared" si="1043"/>
        <v xml:space="preserve">gcmin:pyrrhotite  gcmin:imachemistry  "Fe&lt;sub&gt;7&lt;/sub&gt;S&lt;sub&gt;8&lt;/sub&gt;". </v>
      </c>
    </row>
    <row r="6476" spans="1:5" x14ac:dyDescent="0.25">
      <c r="A6476" t="s">
        <v>3482</v>
      </c>
      <c r="B6476" t="s">
        <v>23</v>
      </c>
      <c r="C6476" t="s">
        <v>2578</v>
      </c>
      <c r="D6476"/>
      <c r="E6476" s="1" t="str">
        <f t="shared" si="1043"/>
        <v xml:space="preserve">gcmin:pyrrhotite  skos:broader  gcmin:ironsulfide. </v>
      </c>
    </row>
    <row r="6477" spans="1:5" ht="30" x14ac:dyDescent="0.25">
      <c r="A6477" s="1" t="s">
        <v>3482</v>
      </c>
      <c r="B6477" s="1" t="s">
        <v>581</v>
      </c>
      <c r="C6477" s="1" t="s">
        <v>3484</v>
      </c>
      <c r="D6477" s="1" t="str">
        <f>""""&amp;C6477&amp;""""</f>
        <v>"R060440 | R061127"</v>
      </c>
      <c r="E6477" s="1" t="str">
        <f t="shared" si="1043"/>
        <v xml:space="preserve">gcmin:pyrrhotite  gcmin:rruffids  "R060440 | R061127". </v>
      </c>
    </row>
    <row r="6478" spans="1:5" x14ac:dyDescent="0.25">
      <c r="A6478" t="s">
        <v>3482</v>
      </c>
      <c r="B6478" t="s">
        <v>7</v>
      </c>
      <c r="C6478" t="s">
        <v>3485</v>
      </c>
      <c r="D6478"/>
      <c r="E6478" s="1" t="str">
        <f t="shared" si="1043"/>
        <v xml:space="preserve">gcmin:pyrrhotite  skos:exactMatch  gsqmin:pyrrhotite. </v>
      </c>
    </row>
    <row r="6479" spans="1:5" ht="30" x14ac:dyDescent="0.25">
      <c r="A6479" s="1" t="s">
        <v>3482</v>
      </c>
      <c r="B6479" s="1" t="s">
        <v>579</v>
      </c>
      <c r="C6479" s="1" t="s">
        <v>3486</v>
      </c>
      <c r="D6479" s="1" t="str">
        <f t="shared" ref="D6479:D6481" si="1045">""""&amp;C6479&amp;""""</f>
        <v>"monoclinic, hexagonal, orthorhombic"</v>
      </c>
      <c r="E6479" s="1" t="str">
        <f t="shared" si="1043"/>
        <v xml:space="preserve">gcmin:pyrrhotite  gcmin:crystalsystem  "monoclinic, hexagonal, orthorhombic". </v>
      </c>
    </row>
    <row r="6480" spans="1:5" ht="30" x14ac:dyDescent="0.25">
      <c r="A6480" s="1" t="s">
        <v>3482</v>
      </c>
      <c r="B6480" s="1" t="s">
        <v>586</v>
      </c>
      <c r="C6480" s="1">
        <v>1835</v>
      </c>
      <c r="D6480" s="1" t="str">
        <f t="shared" si="1045"/>
        <v>"1835"</v>
      </c>
      <c r="E6480" s="1" t="str">
        <f t="shared" si="1043"/>
        <v xml:space="preserve">gcmin:pyrrhotite  gcmin:wikipediadate  "1835". </v>
      </c>
    </row>
    <row r="6481" spans="1:5" ht="30" x14ac:dyDescent="0.25">
      <c r="A6481" s="1" t="s">
        <v>3482</v>
      </c>
      <c r="B6481" s="1" t="s">
        <v>587</v>
      </c>
      <c r="C6481" s="1" t="s">
        <v>3487</v>
      </c>
      <c r="D6481" s="1" t="str">
        <f t="shared" si="1045"/>
        <v>"Pyrrhotite"</v>
      </c>
      <c r="E6481" s="1" t="str">
        <f t="shared" si="1043"/>
        <v xml:space="preserve">gcmin:pyrrhotite  gcmin:rruffnameplain  "Pyrrhotite". </v>
      </c>
    </row>
    <row r="6482" spans="1:5" x14ac:dyDescent="0.25">
      <c r="A6482" t="s">
        <v>3482</v>
      </c>
      <c r="B6482" t="s">
        <v>13</v>
      </c>
      <c r="C6482" t="s">
        <v>77</v>
      </c>
      <c r="D6482"/>
      <c r="E6482" s="1" t="str">
        <f t="shared" si="1043"/>
        <v xml:space="preserve">gcmin:pyrrhotite  skos:inScheme  gcmin:conceptScheme. </v>
      </c>
    </row>
    <row r="6483" spans="1:5" ht="45" x14ac:dyDescent="0.25">
      <c r="A6483" s="1" t="s">
        <v>3482</v>
      </c>
      <c r="B6483" s="1" t="s">
        <v>602</v>
      </c>
      <c r="C6483" s="1" t="s">
        <v>3488</v>
      </c>
      <c r="D6483" s="1" t="str">
        <f t="shared" ref="D6483:D6486" si="1046">""""&amp;C6483&amp;""""</f>
        <v>"https://www.handbookofmineralogy.org/pdfs/pyrrhotite.pdf"</v>
      </c>
      <c r="E6483" s="1" t="str">
        <f t="shared" si="1043"/>
        <v xml:space="preserve">gcmin:pyrrhotite  gcmin:handbookofmineralogyurl  "https://www.handbookofmineralogy.org/pdfs/pyrrhotite.pdf". </v>
      </c>
    </row>
    <row r="6484" spans="1:5" ht="30" x14ac:dyDescent="0.25">
      <c r="A6484" s="1" t="s">
        <v>3482</v>
      </c>
      <c r="B6484" s="1" t="s">
        <v>575</v>
      </c>
      <c r="C6484" s="1" t="s">
        <v>3489</v>
      </c>
      <c r="D6484" s="1" t="str">
        <f t="shared" si="1046"/>
        <v>"02.CC.10"</v>
      </c>
      <c r="E6484" s="1" t="str">
        <f t="shared" si="1043"/>
        <v xml:space="preserve">gcmin:pyrrhotite  gcmin:strunzcodeV10  "02.CC.10". </v>
      </c>
    </row>
    <row r="6485" spans="1:5" ht="45" x14ac:dyDescent="0.25">
      <c r="A6485" s="1" t="s">
        <v>3482</v>
      </c>
      <c r="B6485" s="1" t="s">
        <v>598</v>
      </c>
      <c r="C6485" s="1" t="s">
        <v>3490</v>
      </c>
      <c r="D6485" s="1" t="str">
        <f t="shared" si="1046"/>
        <v>"Fe&lt;sup&gt;2+&lt;/sup&gt;&lt;sub&gt;5&lt;/sub&gt;Fe&lt;sup&gt;3+&lt;/sup&gt;&lt;sub&gt;2&lt;/sub&gt;S&lt;sup&gt;2-&lt;/sup&gt;&lt;sub&gt;8&lt;/sub&gt;"</v>
      </c>
      <c r="E6485" s="1" t="str">
        <f t="shared" si="1043"/>
        <v xml:space="preserve">gcmin:pyrrhotite  gcmin:rruffchemistry  "Fe&lt;sup&gt;2+&lt;/sup&gt;&lt;sub&gt;5&lt;/sub&gt;Fe&lt;sup&gt;3+&lt;/sup&gt;&lt;sub&gt;2&lt;/sub&gt;S&lt;sup&gt;2-&lt;/sup&gt;&lt;sub&gt;8&lt;/sub&gt;". </v>
      </c>
    </row>
    <row r="6486" spans="1:5" ht="30" x14ac:dyDescent="0.25">
      <c r="A6486" s="1" t="s">
        <v>3482</v>
      </c>
      <c r="B6486" s="1" t="s">
        <v>15</v>
      </c>
      <c r="C6486" s="1" t="s">
        <v>3487</v>
      </c>
      <c r="D6486" s="1" t="str">
        <f t="shared" si="1046"/>
        <v>"Pyrrhotite"</v>
      </c>
      <c r="E6486" s="1" t="str">
        <f t="shared" si="1043"/>
        <v xml:space="preserve">gcmin:pyrrhotite  rdfs:label  "Pyrrhotite". </v>
      </c>
    </row>
    <row r="6487" spans="1:5" x14ac:dyDescent="0.25">
      <c r="A6487" t="s">
        <v>3482</v>
      </c>
      <c r="B6487" t="s">
        <v>4</v>
      </c>
      <c r="C6487">
        <v>10935</v>
      </c>
      <c r="D6487"/>
      <c r="E6487" s="1" t="str">
        <f t="shared" si="1043"/>
        <v xml:space="preserve">gcmin:pyrrhotite  gcmin:localitycount  10935. </v>
      </c>
    </row>
    <row r="6488" spans="1:5" x14ac:dyDescent="0.25">
      <c r="A6488" t="s">
        <v>3482</v>
      </c>
      <c r="B6488" t="s">
        <v>7</v>
      </c>
      <c r="C6488" t="s">
        <v>3491</v>
      </c>
      <c r="D6488"/>
      <c r="E6488" s="1" t="str">
        <f t="shared" si="1043"/>
        <v xml:space="preserve">gcmin:pyrrhotite  skos:exactMatch  &lt;https://www.mindat.org/1:1:3328:8&gt;. </v>
      </c>
    </row>
    <row r="6489" spans="1:5" ht="30" x14ac:dyDescent="0.25">
      <c r="A6489" s="1" t="s">
        <v>3482</v>
      </c>
      <c r="B6489" s="1" t="s">
        <v>590</v>
      </c>
      <c r="C6489" s="1" t="s">
        <v>675</v>
      </c>
      <c r="D6489" s="1" t="str">
        <f t="shared" ref="D6489:D6490" si="1047">""""&amp;C6489&amp;""""</f>
        <v>"Grandfathered|Approved"</v>
      </c>
      <c r="E6489" s="1" t="str">
        <f t="shared" si="1043"/>
        <v xml:space="preserve">gcmin:pyrrhotite  gcmin:imastatus  "Grandfathered|Approved". </v>
      </c>
    </row>
    <row r="6490" spans="1:5" ht="30" x14ac:dyDescent="0.25">
      <c r="A6490" s="1" t="s">
        <v>3482</v>
      </c>
      <c r="B6490" s="1" t="s">
        <v>606</v>
      </c>
      <c r="C6490" s="1" t="s">
        <v>3492</v>
      </c>
      <c r="D6490" s="1" t="str">
        <f t="shared" si="1047"/>
        <v>"IUPAC: Heptairon octasulfide"</v>
      </c>
      <c r="E6490" s="1" t="str">
        <f t="shared" si="1043"/>
        <v xml:space="preserve">gcmin:pyrrhotite  gcmin:iupacchemname  "IUPAC: Heptairon octasulfide". </v>
      </c>
    </row>
    <row r="6491" spans="1:5" x14ac:dyDescent="0.25">
      <c r="A6491" t="s">
        <v>3482</v>
      </c>
      <c r="B6491" t="s">
        <v>7</v>
      </c>
      <c r="C6491" t="s">
        <v>3493</v>
      </c>
      <c r="D6491"/>
      <c r="E6491" s="1" t="str">
        <f t="shared" si="1043"/>
        <v xml:space="preserve">gcmin:pyrrhotite  skos:exactMatch  &lt;http://www.wikidata.org/entity/Q421944&gt;. </v>
      </c>
    </row>
    <row r="6492" spans="1:5" ht="30" x14ac:dyDescent="0.25">
      <c r="A6492" s="1" t="s">
        <v>3482</v>
      </c>
      <c r="B6492" s="1" t="s">
        <v>21</v>
      </c>
      <c r="C6492" s="1" t="s">
        <v>3494</v>
      </c>
      <c r="D6492" s="1" t="str">
        <f t="shared" ref="D6492:D6493" si="1048">""""&amp;C6492&amp;""""</f>
        <v>"min-3328"</v>
      </c>
      <c r="E6492" s="1" t="str">
        <f t="shared" si="1043"/>
        <v xml:space="preserve">gcmin:pyrrhotite  gcmin:mindatid  "min-3328". </v>
      </c>
    </row>
    <row r="6493" spans="1:5" ht="30" x14ac:dyDescent="0.25">
      <c r="A6493" s="1" t="s">
        <v>3482</v>
      </c>
      <c r="B6493" s="1" t="s">
        <v>584</v>
      </c>
      <c r="C6493" s="1" t="s">
        <v>3079</v>
      </c>
      <c r="D6493" s="1" t="str">
        <f t="shared" si="1048"/>
        <v>"Nickeline"</v>
      </c>
      <c r="E6493" s="1" t="str">
        <f t="shared" si="1043"/>
        <v xml:space="preserve">gcmin:pyrrhotite  gcmin:structuralgroup  "Nickeline". </v>
      </c>
    </row>
    <row r="6494" spans="1:5" x14ac:dyDescent="0.25">
      <c r="A6494" t="s">
        <v>3482</v>
      </c>
      <c r="B6494" t="s">
        <v>11</v>
      </c>
      <c r="C6494" t="s">
        <v>12</v>
      </c>
      <c r="D6494"/>
      <c r="E6494" s="1" t="str">
        <f t="shared" si="1043"/>
        <v xml:space="preserve">gcmin:pyrrhotite  rdf:type  skos:Concept. </v>
      </c>
    </row>
    <row r="6495" spans="1:5" ht="30" x14ac:dyDescent="0.25">
      <c r="A6495" s="1" t="s">
        <v>3482</v>
      </c>
      <c r="B6495" s="1" t="s">
        <v>604</v>
      </c>
      <c r="C6495" s="1" t="s">
        <v>2751</v>
      </c>
      <c r="D6495" s="1" t="str">
        <f t="shared" ref="D6495:D6497" si="1049">""""&amp;C6495&amp;""""</f>
        <v>"Metal sulfide (M = S) with Ni, Fe, Co, PGE, etc."</v>
      </c>
      <c r="E6495" s="1" t="str">
        <f t="shared" si="1043"/>
        <v xml:space="preserve">gcmin:pyrrhotite  gcmin:strunzlabel  "Metal sulfide (M = S) with Ni, Fe, Co, PGE, etc.". </v>
      </c>
    </row>
    <row r="6496" spans="1:5" ht="30" x14ac:dyDescent="0.25">
      <c r="A6496" s="1" t="s">
        <v>3482</v>
      </c>
      <c r="B6496" s="1" t="s">
        <v>601</v>
      </c>
      <c r="C6496" s="1" t="s">
        <v>3487</v>
      </c>
      <c r="D6496" s="1" t="str">
        <f t="shared" si="1049"/>
        <v>"Pyrrhotite"</v>
      </c>
      <c r="E6496" s="1" t="str">
        <f t="shared" si="1043"/>
        <v xml:space="preserve">gcmin:pyrrhotite  gcmin:rruffnamehtml  "Pyrrhotite". </v>
      </c>
    </row>
    <row r="6497" spans="1:5" ht="45" x14ac:dyDescent="0.25">
      <c r="A6497" s="1" t="s">
        <v>3482</v>
      </c>
      <c r="B6497" s="1" t="s">
        <v>593</v>
      </c>
      <c r="C6497" s="1" t="s">
        <v>3495</v>
      </c>
      <c r="D6497" s="1" t="str">
        <f t="shared" si="1049"/>
        <v>"Breithaupt A (1835) Ueber das verh?ltniss der formen zu den mischungen krystallisirter k≈rper, Journal f?r Praktische Chemie 4, 249-271"</v>
      </c>
      <c r="E6497" s="1" t="str">
        <f t="shared" si="1043"/>
        <v xml:space="preserve">gcmin:pyrrhotite  gcmin:statusnotes  "Breithaupt A (1835) Ueber das verh?ltniss der formen zu den mischungen krystallisirter k≈rper, Journal f?r Praktische Chemie 4, 249-271". </v>
      </c>
    </row>
    <row r="6498" spans="1:5" ht="30" x14ac:dyDescent="0.25">
      <c r="A6498" t="s">
        <v>3482</v>
      </c>
      <c r="B6498" t="s">
        <v>23</v>
      </c>
      <c r="C6498" t="s">
        <v>334</v>
      </c>
      <c r="D6498"/>
      <c r="E6498" s="1" t="str">
        <f t="shared" si="1043"/>
        <v xml:space="preserve">gcmin:pyrrhotite  skos:broader  &lt;https://w3id.org/geochem/1.0/mingroup/39447&gt;. </v>
      </c>
    </row>
    <row r="6499" spans="1:5" ht="30" x14ac:dyDescent="0.25">
      <c r="A6499" s="1" t="s">
        <v>3482</v>
      </c>
      <c r="B6499" s="1" t="s">
        <v>17</v>
      </c>
      <c r="C6499" s="1" t="s">
        <v>3487</v>
      </c>
      <c r="D6499" s="1" t="str">
        <f t="shared" ref="D6499:D6506" si="1050">""""&amp;C6499&amp;""""</f>
        <v>"Pyrrhotite"</v>
      </c>
      <c r="E6499" s="1" t="str">
        <f t="shared" si="1043"/>
        <v xml:space="preserve">gcmin:pyrrhotite  skos:prefLabel  "Pyrrhotite". </v>
      </c>
    </row>
    <row r="6500" spans="1:5" ht="30" x14ac:dyDescent="0.25">
      <c r="A6500" s="1" t="s">
        <v>3482</v>
      </c>
      <c r="B6500" s="1" t="s">
        <v>588</v>
      </c>
      <c r="C6500" s="1" t="s">
        <v>2820</v>
      </c>
      <c r="D6500" s="1" t="str">
        <f t="shared" si="1050"/>
        <v>"Fe | S"</v>
      </c>
      <c r="E6500" s="1" t="str">
        <f t="shared" si="1043"/>
        <v xml:space="preserve">gcmin:pyrrhotite  gcmin:chemistryelements  "Fe | S". </v>
      </c>
    </row>
    <row r="6501" spans="1:5" ht="30" x14ac:dyDescent="0.25">
      <c r="A6501" s="1" t="s">
        <v>3482</v>
      </c>
      <c r="B6501" s="1" t="s">
        <v>577</v>
      </c>
      <c r="C6501" s="1" t="s">
        <v>3496</v>
      </c>
      <c r="D6501" s="1" t="str">
        <f t="shared" si="1050"/>
        <v>"http://www.webmineral.com/data/Pyrrhotite.shtml"</v>
      </c>
      <c r="E6501" s="1" t="str">
        <f t="shared" si="1043"/>
        <v xml:space="preserve">gcmin:pyrrhotite  gcmin:webmineralurl  "http://www.webmineral.com/data/Pyrrhotite.shtml". </v>
      </c>
    </row>
    <row r="6502" spans="1:5" ht="30" x14ac:dyDescent="0.25">
      <c r="A6502" s="1" t="s">
        <v>3482</v>
      </c>
      <c r="B6502" s="1" t="s">
        <v>26</v>
      </c>
      <c r="C6502" s="1" t="s">
        <v>3497</v>
      </c>
      <c r="D6502" s="1" t="str">
        <f t="shared" si="1050"/>
        <v>"http://www.mindat.org/min-3328.html"</v>
      </c>
      <c r="E6502" s="1" t="str">
        <f t="shared" si="1043"/>
        <v xml:space="preserve">gcmin:pyrrhotite  gcmin:mindaturl  "http://www.mindat.org/min-3328.html". </v>
      </c>
    </row>
    <row r="6503" spans="1:5" ht="30" x14ac:dyDescent="0.25">
      <c r="A6503" s="1" t="s">
        <v>3498</v>
      </c>
      <c r="B6503" s="1" t="s">
        <v>604</v>
      </c>
      <c r="C6503" s="1" t="s">
        <v>1832</v>
      </c>
      <c r="D6503" s="1" t="str">
        <f t="shared" si="1050"/>
        <v>"Oxide, Metal: Oxygen = 1:2 and similar, With small cations: Silica family"</v>
      </c>
      <c r="E6503" s="1" t="str">
        <f t="shared" si="1043"/>
        <v xml:space="preserve">gcmin:quartz  gcmin:strunzlabel  "Oxide, Metal: Oxygen = 1:2 and similar, With small cations: Silica family". </v>
      </c>
    </row>
    <row r="6504" spans="1:5" ht="30" x14ac:dyDescent="0.25">
      <c r="A6504" s="1" t="s">
        <v>3498</v>
      </c>
      <c r="B6504" s="1" t="s">
        <v>26</v>
      </c>
      <c r="C6504" s="1" t="s">
        <v>3499</v>
      </c>
      <c r="D6504" s="1" t="str">
        <f t="shared" si="1050"/>
        <v>"http://www.mindat.org/min-3337.html"</v>
      </c>
      <c r="E6504" s="1" t="str">
        <f t="shared" si="1043"/>
        <v xml:space="preserve">gcmin:quartz  gcmin:mindaturl  "http://www.mindat.org/min-3337.html". </v>
      </c>
    </row>
    <row r="6505" spans="1:5" ht="30" x14ac:dyDescent="0.25">
      <c r="A6505" s="1" t="s">
        <v>3498</v>
      </c>
      <c r="B6505" s="1" t="s">
        <v>586</v>
      </c>
      <c r="C6505" s="1" t="s">
        <v>700</v>
      </c>
      <c r="D6505" s="1" t="str">
        <f t="shared" si="1050"/>
        <v>"old"</v>
      </c>
      <c r="E6505" s="1" t="str">
        <f t="shared" si="1043"/>
        <v xml:space="preserve">gcmin:quartz  gcmin:wikipediadate  "old". </v>
      </c>
    </row>
    <row r="6506" spans="1:5" ht="30" x14ac:dyDescent="0.25">
      <c r="A6506" s="1" t="s">
        <v>3498</v>
      </c>
      <c r="B6506" s="1" t="s">
        <v>116</v>
      </c>
      <c r="C6506" s="1" t="s">
        <v>1831</v>
      </c>
      <c r="D6506" s="1" t="str">
        <f t="shared" si="1050"/>
        <v>"SiO&lt;sub&gt;2&lt;/sub&gt;"</v>
      </c>
      <c r="E6506" s="1" t="str">
        <f t="shared" si="1043"/>
        <v xml:space="preserve">gcmin:quartz  gcmin:imachemistry  "SiO&lt;sub&gt;2&lt;/sub&gt;". </v>
      </c>
    </row>
    <row r="6507" spans="1:5" x14ac:dyDescent="0.25">
      <c r="A6507" t="s">
        <v>3498</v>
      </c>
      <c r="B6507" t="s">
        <v>13</v>
      </c>
      <c r="C6507" t="s">
        <v>77</v>
      </c>
      <c r="D6507"/>
      <c r="E6507" s="1" t="str">
        <f t="shared" si="1043"/>
        <v xml:space="preserve">gcmin:quartz  skos:inScheme  gcmin:conceptScheme. </v>
      </c>
    </row>
    <row r="6508" spans="1:5" ht="30" x14ac:dyDescent="0.25">
      <c r="A6508" s="1" t="s">
        <v>3498</v>
      </c>
      <c r="B6508" s="1" t="s">
        <v>17</v>
      </c>
      <c r="C6508" s="1" t="s">
        <v>3500</v>
      </c>
      <c r="D6508" s="1" t="str">
        <f>""""&amp;C6508&amp;""""</f>
        <v>"Quartz"</v>
      </c>
      <c r="E6508" s="1" t="str">
        <f t="shared" si="1043"/>
        <v xml:space="preserve">gcmin:quartz  skos:prefLabel  "Quartz". </v>
      </c>
    </row>
    <row r="6509" spans="1:5" x14ac:dyDescent="0.25">
      <c r="A6509" t="s">
        <v>3498</v>
      </c>
      <c r="B6509" t="s">
        <v>11</v>
      </c>
      <c r="C6509" t="s">
        <v>12</v>
      </c>
      <c r="D6509"/>
      <c r="E6509" s="1" t="str">
        <f t="shared" si="1043"/>
        <v xml:space="preserve">gcmin:quartz  rdf:type  skos:Concept. </v>
      </c>
    </row>
    <row r="6510" spans="1:5" ht="30" x14ac:dyDescent="0.25">
      <c r="A6510" s="1" t="s">
        <v>3498</v>
      </c>
      <c r="B6510" s="1" t="s">
        <v>581</v>
      </c>
      <c r="C6510" s="1" t="s">
        <v>3501</v>
      </c>
      <c r="D6510" s="1" t="str">
        <f t="shared" ref="D6510:D6513" si="1051">""""&amp;C6510&amp;""""</f>
        <v>"R040031 | R050125 | R060604 | RS686899 | RS631742 | R100134 | R110104 | R110108 | R150074 | R150091"</v>
      </c>
      <c r="E6510" s="1" t="str">
        <f t="shared" si="1043"/>
        <v xml:space="preserve">gcmin:quartz  gcmin:rruffids  "R040031 | R050125 | R060604 | RS686899 | RS631742 | R100134 | R110104 | R110108 | R150074 | R150091". </v>
      </c>
    </row>
    <row r="6511" spans="1:5" ht="30" x14ac:dyDescent="0.25">
      <c r="A6511" s="1" t="s">
        <v>3498</v>
      </c>
      <c r="B6511" s="1" t="s">
        <v>579</v>
      </c>
      <c r="C6511" s="1" t="s">
        <v>750</v>
      </c>
      <c r="D6511" s="1" t="str">
        <f t="shared" si="1051"/>
        <v>"hexagonal"</v>
      </c>
      <c r="E6511" s="1" t="str">
        <f t="shared" si="1043"/>
        <v xml:space="preserve">gcmin:quartz  gcmin:crystalsystem  "hexagonal". </v>
      </c>
    </row>
    <row r="6512" spans="1:5" ht="60" x14ac:dyDescent="0.25">
      <c r="A6512" s="1" t="s">
        <v>3498</v>
      </c>
      <c r="B6512" s="1" t="s">
        <v>593</v>
      </c>
      <c r="C6512" s="1" t="s">
        <v>3502</v>
      </c>
      <c r="D6512" s="1" t="str">
        <f t="shared" si="1051"/>
        <v>"Mineral name and variations have been known since antiquity and predate any formal descriptive publication. For instance: Agricola G (1546) Book V. Quartz, in De Natura Fossilium, Froben (Basileae) 249-275"</v>
      </c>
      <c r="E6512" s="1" t="str">
        <f t="shared" si="1043"/>
        <v xml:space="preserve">gcmin:quartz  gcmin:statusnotes  "Mineral name and variations have been known since antiquity and predate any formal descriptive publication. For instance: Agricola G (1546) Book V. Quartz, in De Natura Fossilium, Froben (Basileae) 249-275". </v>
      </c>
    </row>
    <row r="6513" spans="1:5" ht="30" x14ac:dyDescent="0.25">
      <c r="A6513" s="1" t="s">
        <v>3498</v>
      </c>
      <c r="B6513" s="1" t="s">
        <v>590</v>
      </c>
      <c r="C6513" s="1" t="s">
        <v>643</v>
      </c>
      <c r="D6513" s="1" t="str">
        <f t="shared" si="1051"/>
        <v>"Approved"</v>
      </c>
      <c r="E6513" s="1" t="str">
        <f t="shared" si="1043"/>
        <v xml:space="preserve">gcmin:quartz  gcmin:imastatus  "Approved". </v>
      </c>
    </row>
    <row r="6514" spans="1:5" x14ac:dyDescent="0.25">
      <c r="A6514" t="s">
        <v>3498</v>
      </c>
      <c r="B6514" t="s">
        <v>23</v>
      </c>
      <c r="C6514" t="s">
        <v>1837</v>
      </c>
      <c r="D6514"/>
      <c r="E6514" s="1" t="str">
        <f t="shared" si="1043"/>
        <v xml:space="preserve">gcmin:quartz  skos:broader  strunz:s04_DA. </v>
      </c>
    </row>
    <row r="6515" spans="1:5" x14ac:dyDescent="0.25">
      <c r="A6515" t="s">
        <v>3498</v>
      </c>
      <c r="B6515" t="s">
        <v>4</v>
      </c>
      <c r="C6515">
        <v>74237</v>
      </c>
      <c r="D6515"/>
      <c r="E6515" s="1" t="str">
        <f t="shared" si="1043"/>
        <v xml:space="preserve">gcmin:quartz  gcmin:localitycount  74237. </v>
      </c>
    </row>
    <row r="6516" spans="1:5" ht="45" x14ac:dyDescent="0.25">
      <c r="A6516" s="1" t="s">
        <v>3498</v>
      </c>
      <c r="B6516" s="1" t="s">
        <v>602</v>
      </c>
      <c r="C6516" s="1" t="s">
        <v>3503</v>
      </c>
      <c r="D6516" s="1" t="str">
        <f>""""&amp;C6516&amp;""""</f>
        <v>"https://www.handbookofmineralogy.org/pdfs/quartz.pdf"</v>
      </c>
      <c r="E6516" s="1" t="str">
        <f t="shared" si="1043"/>
        <v xml:space="preserve">gcmin:quartz  gcmin:handbookofmineralogyurl  "https://www.handbookofmineralogy.org/pdfs/quartz.pdf". </v>
      </c>
    </row>
    <row r="6517" spans="1:5" x14ac:dyDescent="0.25">
      <c r="A6517" t="s">
        <v>3498</v>
      </c>
      <c r="B6517" t="s">
        <v>7</v>
      </c>
      <c r="C6517" t="s">
        <v>3504</v>
      </c>
      <c r="D6517"/>
      <c r="E6517" s="1" t="str">
        <f t="shared" si="1043"/>
        <v xml:space="preserve">gcmin:quartz  skos:exactMatch  &lt;http://www.wikidata.org/entity/Q43010&gt;. </v>
      </c>
    </row>
    <row r="6518" spans="1:5" x14ac:dyDescent="0.25">
      <c r="A6518" t="s">
        <v>3498</v>
      </c>
      <c r="B6518" t="s">
        <v>7</v>
      </c>
      <c r="C6518" t="s">
        <v>3505</v>
      </c>
      <c r="D6518"/>
      <c r="E6518" s="1" t="str">
        <f t="shared" si="1043"/>
        <v xml:space="preserve">gcmin:quartz  skos:exactMatch  &lt;https://www.mindat.org/1:1:3337:0&gt;. </v>
      </c>
    </row>
    <row r="6519" spans="1:5" ht="30" x14ac:dyDescent="0.25">
      <c r="A6519" s="1" t="s">
        <v>3498</v>
      </c>
      <c r="B6519" s="1" t="s">
        <v>575</v>
      </c>
      <c r="C6519" s="1" t="s">
        <v>3506</v>
      </c>
      <c r="D6519" s="1" t="str">
        <f t="shared" ref="D6519:D6528" si="1052">""""&amp;C6519&amp;""""</f>
        <v>"04.DA.05"</v>
      </c>
      <c r="E6519" s="1" t="str">
        <f t="shared" si="1043"/>
        <v xml:space="preserve">gcmin:quartz  gcmin:strunzcodeV10  "04.DA.05". </v>
      </c>
    </row>
    <row r="6520" spans="1:5" ht="30" x14ac:dyDescent="0.25">
      <c r="A6520" s="1" t="s">
        <v>3498</v>
      </c>
      <c r="B6520" s="1" t="s">
        <v>588</v>
      </c>
      <c r="C6520" s="1" t="s">
        <v>1840</v>
      </c>
      <c r="D6520" s="1" t="str">
        <f t="shared" si="1052"/>
        <v>"Si | O"</v>
      </c>
      <c r="E6520" s="1" t="str">
        <f t="shared" si="1043"/>
        <v xml:space="preserve">gcmin:quartz  gcmin:chemistryelements  "Si | O". </v>
      </c>
    </row>
    <row r="6521" spans="1:5" ht="30" x14ac:dyDescent="0.25">
      <c r="A6521" s="1" t="s">
        <v>3498</v>
      </c>
      <c r="B6521" s="1" t="s">
        <v>21</v>
      </c>
      <c r="C6521" s="1" t="s">
        <v>3507</v>
      </c>
      <c r="D6521" s="1" t="str">
        <f t="shared" si="1052"/>
        <v>"min-3337"</v>
      </c>
      <c r="E6521" s="1" t="str">
        <f t="shared" si="1043"/>
        <v xml:space="preserve">gcmin:quartz  gcmin:mindatid  "min-3337". </v>
      </c>
    </row>
    <row r="6522" spans="1:5" ht="30" x14ac:dyDescent="0.25">
      <c r="A6522" s="1" t="s">
        <v>3498</v>
      </c>
      <c r="B6522" s="1" t="s">
        <v>584</v>
      </c>
      <c r="C6522" s="1" t="s">
        <v>3500</v>
      </c>
      <c r="D6522" s="1" t="str">
        <f t="shared" si="1052"/>
        <v>"Quartz"</v>
      </c>
      <c r="E6522" s="1" t="str">
        <f t="shared" si="1043"/>
        <v xml:space="preserve">gcmin:quartz  gcmin:structuralgroup  "Quartz". </v>
      </c>
    </row>
    <row r="6523" spans="1:5" ht="30" x14ac:dyDescent="0.25">
      <c r="A6523" s="1" t="s">
        <v>3498</v>
      </c>
      <c r="B6523" s="1" t="s">
        <v>606</v>
      </c>
      <c r="C6523" s="1" t="s">
        <v>1844</v>
      </c>
      <c r="D6523" s="1" t="str">
        <f t="shared" si="1052"/>
        <v>"IUPAC: Silicon dioxide"</v>
      </c>
      <c r="E6523" s="1" t="str">
        <f t="shared" si="1043"/>
        <v xml:space="preserve">gcmin:quartz  gcmin:iupacchemname  "IUPAC: Silicon dioxide". </v>
      </c>
    </row>
    <row r="6524" spans="1:5" ht="30" x14ac:dyDescent="0.25">
      <c r="A6524" s="1" t="s">
        <v>3498</v>
      </c>
      <c r="B6524" s="1" t="s">
        <v>577</v>
      </c>
      <c r="C6524" s="1" t="s">
        <v>3508</v>
      </c>
      <c r="D6524" s="1" t="str">
        <f t="shared" si="1052"/>
        <v>"http://www.webmineral.com/data/Quartz.shtml"</v>
      </c>
      <c r="E6524" s="1" t="str">
        <f t="shared" si="1043"/>
        <v xml:space="preserve">gcmin:quartz  gcmin:webmineralurl  "http://www.webmineral.com/data/Quartz.shtml". </v>
      </c>
    </row>
    <row r="6525" spans="1:5" ht="30" x14ac:dyDescent="0.25">
      <c r="A6525" s="1" t="s">
        <v>3498</v>
      </c>
      <c r="B6525" s="1" t="s">
        <v>587</v>
      </c>
      <c r="C6525" s="1" t="s">
        <v>3500</v>
      </c>
      <c r="D6525" s="1" t="str">
        <f t="shared" si="1052"/>
        <v>"Quartz"</v>
      </c>
      <c r="E6525" s="1" t="str">
        <f t="shared" si="1043"/>
        <v xml:space="preserve">gcmin:quartz  gcmin:rruffnameplain  "Quartz". </v>
      </c>
    </row>
    <row r="6526" spans="1:5" ht="30" x14ac:dyDescent="0.25">
      <c r="A6526" s="1" t="s">
        <v>3498</v>
      </c>
      <c r="B6526" s="1" t="s">
        <v>598</v>
      </c>
      <c r="C6526" s="1" t="s">
        <v>1831</v>
      </c>
      <c r="D6526" s="1" t="str">
        <f t="shared" si="1052"/>
        <v>"SiO&lt;sub&gt;2&lt;/sub&gt;"</v>
      </c>
      <c r="E6526" s="1" t="str">
        <f t="shared" si="1043"/>
        <v xml:space="preserve">gcmin:quartz  gcmin:rruffchemistry  "SiO&lt;sub&gt;2&lt;/sub&gt;". </v>
      </c>
    </row>
    <row r="6527" spans="1:5" ht="30" x14ac:dyDescent="0.25">
      <c r="A6527" s="1" t="s">
        <v>3498</v>
      </c>
      <c r="B6527" s="1" t="s">
        <v>15</v>
      </c>
      <c r="C6527" s="1" t="s">
        <v>3500</v>
      </c>
      <c r="D6527" s="1" t="str">
        <f t="shared" si="1052"/>
        <v>"Quartz"</v>
      </c>
      <c r="E6527" s="1" t="str">
        <f t="shared" si="1043"/>
        <v xml:space="preserve">gcmin:quartz  rdfs:label  "Quartz". </v>
      </c>
    </row>
    <row r="6528" spans="1:5" ht="30" x14ac:dyDescent="0.25">
      <c r="A6528" s="1" t="s">
        <v>3498</v>
      </c>
      <c r="B6528" s="1" t="s">
        <v>601</v>
      </c>
      <c r="C6528" s="1" t="s">
        <v>3500</v>
      </c>
      <c r="D6528" s="1" t="str">
        <f t="shared" si="1052"/>
        <v>"Quartz"</v>
      </c>
      <c r="E6528" s="1" t="str">
        <f t="shared" si="1043"/>
        <v xml:space="preserve">gcmin:quartz  gcmin:rruffnamehtml  "Quartz". </v>
      </c>
    </row>
    <row r="6529" spans="1:5" x14ac:dyDescent="0.25">
      <c r="A6529" t="s">
        <v>3498</v>
      </c>
      <c r="B6529" t="s">
        <v>7</v>
      </c>
      <c r="C6529" t="s">
        <v>3509</v>
      </c>
      <c r="D6529"/>
      <c r="E6529" s="1" t="str">
        <f t="shared" si="1043"/>
        <v xml:space="preserve">gcmin:quartz  skos:exactMatch  gsqmin:quartz. </v>
      </c>
    </row>
    <row r="6530" spans="1:5" ht="30" x14ac:dyDescent="0.25">
      <c r="A6530" s="1" t="s">
        <v>3510</v>
      </c>
      <c r="B6530" s="1" t="s">
        <v>598</v>
      </c>
      <c r="C6530" s="1" t="s">
        <v>3511</v>
      </c>
      <c r="D6530" s="1" t="str">
        <f t="shared" ref="D6530:D6532" si="1053">""""&amp;C6530&amp;""""</f>
        <v>"AsS"</v>
      </c>
      <c r="E6530" s="1" t="str">
        <f t="shared" si="1043"/>
        <v xml:space="preserve">gcmin:realgar  gcmin:rruffchemistry  "AsS". </v>
      </c>
    </row>
    <row r="6531" spans="1:5" ht="30" x14ac:dyDescent="0.25">
      <c r="A6531" s="1" t="s">
        <v>3510</v>
      </c>
      <c r="B6531" s="1" t="s">
        <v>577</v>
      </c>
      <c r="C6531" s="1" t="s">
        <v>3512</v>
      </c>
      <c r="D6531" s="1" t="str">
        <f t="shared" si="1053"/>
        <v>"http://www.webmineral.com/data/Realgar.shtml"</v>
      </c>
      <c r="E6531" s="1" t="str">
        <f t="shared" ref="E6531:E6594" si="1054">A6531 &amp; "  " &amp; B6531 &amp; "  " &amp; IF(ISBLANK(D6531),C6531, D6531) &amp; ". "</f>
        <v xml:space="preserve">gcmin:realgar  gcmin:webmineralurl  "http://www.webmineral.com/data/Realgar.shtml". </v>
      </c>
    </row>
    <row r="6532" spans="1:5" ht="30" x14ac:dyDescent="0.25">
      <c r="A6532" s="1" t="s">
        <v>3510</v>
      </c>
      <c r="B6532" s="1" t="s">
        <v>588</v>
      </c>
      <c r="C6532" s="1" t="s">
        <v>3142</v>
      </c>
      <c r="D6532" s="1" t="str">
        <f t="shared" si="1053"/>
        <v>"As | S"</v>
      </c>
      <c r="E6532" s="1" t="str">
        <f t="shared" si="1054"/>
        <v xml:space="preserve">gcmin:realgar  gcmin:chemistryelements  "As | S". </v>
      </c>
    </row>
    <row r="6533" spans="1:5" x14ac:dyDescent="0.25">
      <c r="A6533" t="s">
        <v>3510</v>
      </c>
      <c r="B6533" t="s">
        <v>4</v>
      </c>
      <c r="C6533">
        <v>873</v>
      </c>
      <c r="D6533"/>
      <c r="E6533" s="1" t="str">
        <f t="shared" si="1054"/>
        <v xml:space="preserve">gcmin:realgar  gcmin:localitycount  873. </v>
      </c>
    </row>
    <row r="6534" spans="1:5" ht="30" x14ac:dyDescent="0.25">
      <c r="A6534" s="1" t="s">
        <v>3510</v>
      </c>
      <c r="B6534" s="1" t="s">
        <v>586</v>
      </c>
      <c r="C6534" s="1">
        <v>1747</v>
      </c>
      <c r="D6534" s="1" t="str">
        <f t="shared" ref="D6534:D6536" si="1055">""""&amp;C6534&amp;""""</f>
        <v>"1747"</v>
      </c>
      <c r="E6534" s="1" t="str">
        <f t="shared" si="1054"/>
        <v xml:space="preserve">gcmin:realgar  gcmin:wikipediadate  "1747". </v>
      </c>
    </row>
    <row r="6535" spans="1:5" ht="30" x14ac:dyDescent="0.25">
      <c r="A6535" s="1" t="s">
        <v>3510</v>
      </c>
      <c r="B6535" s="1" t="s">
        <v>587</v>
      </c>
      <c r="C6535" s="1" t="s">
        <v>3513</v>
      </c>
      <c r="D6535" s="1" t="str">
        <f t="shared" si="1055"/>
        <v>"Realgar"</v>
      </c>
      <c r="E6535" s="1" t="str">
        <f t="shared" si="1054"/>
        <v xml:space="preserve">gcmin:realgar  gcmin:rruffnameplain  "Realgar". </v>
      </c>
    </row>
    <row r="6536" spans="1:5" ht="30" x14ac:dyDescent="0.25">
      <c r="A6536" s="1" t="s">
        <v>3510</v>
      </c>
      <c r="B6536" s="1" t="s">
        <v>21</v>
      </c>
      <c r="C6536" s="1" t="s">
        <v>3514</v>
      </c>
      <c r="D6536" s="1" t="str">
        <f t="shared" si="1055"/>
        <v>"min-3375"</v>
      </c>
      <c r="E6536" s="1" t="str">
        <f t="shared" si="1054"/>
        <v xml:space="preserve">gcmin:realgar  gcmin:mindatid  "min-3375". </v>
      </c>
    </row>
    <row r="6537" spans="1:5" x14ac:dyDescent="0.25">
      <c r="A6537" t="s">
        <v>3510</v>
      </c>
      <c r="B6537" t="s">
        <v>23</v>
      </c>
      <c r="C6537" t="s">
        <v>3143</v>
      </c>
      <c r="D6537"/>
      <c r="E6537" s="1" t="str">
        <f t="shared" si="1054"/>
        <v xml:space="preserve">gcmin:realgar  skos:broader  strunz:s02_FA. </v>
      </c>
    </row>
    <row r="6538" spans="1:5" ht="30" x14ac:dyDescent="0.25">
      <c r="A6538" s="1" t="s">
        <v>3510</v>
      </c>
      <c r="B6538" s="1" t="s">
        <v>26</v>
      </c>
      <c r="C6538" s="1" t="s">
        <v>3515</v>
      </c>
      <c r="D6538" s="1" t="str">
        <f t="shared" ref="D6538:D6539" si="1056">""""&amp;C6538&amp;""""</f>
        <v>"http://www.mindat.org/min-3375.html"</v>
      </c>
      <c r="E6538" s="1" t="str">
        <f t="shared" si="1054"/>
        <v xml:space="preserve">gcmin:realgar  gcmin:mindaturl  "http://www.mindat.org/min-3375.html". </v>
      </c>
    </row>
    <row r="6539" spans="1:5" ht="30" x14ac:dyDescent="0.25">
      <c r="A6539" s="1" t="s">
        <v>3510</v>
      </c>
      <c r="B6539" s="1" t="s">
        <v>601</v>
      </c>
      <c r="C6539" s="1" t="s">
        <v>3513</v>
      </c>
      <c r="D6539" s="1" t="str">
        <f t="shared" si="1056"/>
        <v>"Realgar"</v>
      </c>
      <c r="E6539" s="1" t="str">
        <f t="shared" si="1054"/>
        <v xml:space="preserve">gcmin:realgar  gcmin:rruffnamehtml  "Realgar". </v>
      </c>
    </row>
    <row r="6540" spans="1:5" x14ac:dyDescent="0.25">
      <c r="A6540" t="s">
        <v>3510</v>
      </c>
      <c r="B6540" t="s">
        <v>7</v>
      </c>
      <c r="C6540" t="s">
        <v>3516</v>
      </c>
      <c r="D6540"/>
      <c r="E6540" s="1" t="str">
        <f t="shared" si="1054"/>
        <v xml:space="preserve">gcmin:realgar  skos:exactMatch  gsqmin:realgar. </v>
      </c>
    </row>
    <row r="6541" spans="1:5" ht="30" x14ac:dyDescent="0.25">
      <c r="A6541" s="1" t="s">
        <v>3510</v>
      </c>
      <c r="B6541" s="1" t="s">
        <v>17</v>
      </c>
      <c r="C6541" s="1" t="s">
        <v>3513</v>
      </c>
      <c r="D6541" s="1" t="str">
        <f t="shared" ref="D6541:D6543" si="1057">""""&amp;C6541&amp;""""</f>
        <v>"Realgar"</v>
      </c>
      <c r="E6541" s="1" t="str">
        <f t="shared" si="1054"/>
        <v xml:space="preserve">gcmin:realgar  skos:prefLabel  "Realgar". </v>
      </c>
    </row>
    <row r="6542" spans="1:5" ht="30" x14ac:dyDescent="0.25">
      <c r="A6542" s="1" t="s">
        <v>3510</v>
      </c>
      <c r="B6542" s="1" t="s">
        <v>590</v>
      </c>
      <c r="C6542" s="1" t="s">
        <v>675</v>
      </c>
      <c r="D6542" s="1" t="str">
        <f t="shared" si="1057"/>
        <v>"Grandfathered|Approved"</v>
      </c>
      <c r="E6542" s="1" t="str">
        <f t="shared" si="1054"/>
        <v xml:space="preserve">gcmin:realgar  gcmin:imastatus  "Grandfathered|Approved". </v>
      </c>
    </row>
    <row r="6543" spans="1:5" ht="30" x14ac:dyDescent="0.25">
      <c r="A6543" s="1" t="s">
        <v>3510</v>
      </c>
      <c r="B6543" s="1" t="s">
        <v>116</v>
      </c>
      <c r="C6543" s="1" t="s">
        <v>3511</v>
      </c>
      <c r="D6543" s="1" t="str">
        <f t="shared" si="1057"/>
        <v>"AsS"</v>
      </c>
      <c r="E6543" s="1" t="str">
        <f t="shared" si="1054"/>
        <v xml:space="preserve">gcmin:realgar  gcmin:imachemistry  "AsS". </v>
      </c>
    </row>
    <row r="6544" spans="1:5" x14ac:dyDescent="0.25">
      <c r="A6544" t="s">
        <v>3510</v>
      </c>
      <c r="B6544" t="s">
        <v>7</v>
      </c>
      <c r="C6544" t="s">
        <v>3517</v>
      </c>
      <c r="D6544"/>
      <c r="E6544" s="1" t="str">
        <f t="shared" si="1054"/>
        <v xml:space="preserve">gcmin:realgar  skos:exactMatch  &lt;https://www.mindat.org/1:1:3375:2&gt;. </v>
      </c>
    </row>
    <row r="6545" spans="1:5" ht="45" x14ac:dyDescent="0.25">
      <c r="A6545" s="1" t="s">
        <v>3510</v>
      </c>
      <c r="B6545" s="1" t="s">
        <v>602</v>
      </c>
      <c r="C6545" s="1" t="s">
        <v>3518</v>
      </c>
      <c r="D6545" s="1" t="str">
        <f>""""&amp;C6545&amp;""""</f>
        <v>"https://www.handbookofmineralogy.org/pdfs/realgar.pdf"</v>
      </c>
      <c r="E6545" s="1" t="str">
        <f t="shared" si="1054"/>
        <v xml:space="preserve">gcmin:realgar  gcmin:handbookofmineralogyurl  "https://www.handbookofmineralogy.org/pdfs/realgar.pdf". </v>
      </c>
    </row>
    <row r="6546" spans="1:5" x14ac:dyDescent="0.25">
      <c r="A6546" t="s">
        <v>3510</v>
      </c>
      <c r="B6546" t="s">
        <v>11</v>
      </c>
      <c r="C6546" t="s">
        <v>12</v>
      </c>
      <c r="D6546"/>
      <c r="E6546" s="1" t="str">
        <f t="shared" si="1054"/>
        <v xml:space="preserve">gcmin:realgar  rdf:type  skos:Concept. </v>
      </c>
    </row>
    <row r="6547" spans="1:5" x14ac:dyDescent="0.25">
      <c r="A6547" t="s">
        <v>3510</v>
      </c>
      <c r="B6547" t="s">
        <v>13</v>
      </c>
      <c r="C6547" t="s">
        <v>77</v>
      </c>
      <c r="D6547"/>
      <c r="E6547" s="1" t="str">
        <f t="shared" si="1054"/>
        <v xml:space="preserve">gcmin:realgar  skos:inScheme  gcmin:conceptScheme. </v>
      </c>
    </row>
    <row r="6548" spans="1:5" ht="30" x14ac:dyDescent="0.25">
      <c r="A6548" s="1" t="s">
        <v>3510</v>
      </c>
      <c r="B6548" s="1" t="s">
        <v>575</v>
      </c>
      <c r="C6548" s="1" t="s">
        <v>3519</v>
      </c>
      <c r="D6548" s="1" t="str">
        <f t="shared" ref="D6548:D6549" si="1058">""""&amp;C6548&amp;""""</f>
        <v>"02.FA.15a"</v>
      </c>
      <c r="E6548" s="1" t="str">
        <f t="shared" si="1054"/>
        <v xml:space="preserve">gcmin:realgar  gcmin:strunzcodeV10  "02.FA.15a". </v>
      </c>
    </row>
    <row r="6549" spans="1:5" ht="30" x14ac:dyDescent="0.25">
      <c r="A6549" s="1" t="s">
        <v>3510</v>
      </c>
      <c r="B6549" s="1" t="s">
        <v>606</v>
      </c>
      <c r="C6549" s="1" t="s">
        <v>3520</v>
      </c>
      <c r="D6549" s="1" t="str">
        <f t="shared" si="1058"/>
        <v>"IUPAC: Arsenic sulfide"</v>
      </c>
      <c r="E6549" s="1" t="str">
        <f t="shared" si="1054"/>
        <v xml:space="preserve">gcmin:realgar  gcmin:iupacchemname  "IUPAC: Arsenic sulfide". </v>
      </c>
    </row>
    <row r="6550" spans="1:5" x14ac:dyDescent="0.25">
      <c r="A6550" t="s">
        <v>3510</v>
      </c>
      <c r="B6550" t="s">
        <v>7</v>
      </c>
      <c r="C6550" t="s">
        <v>3521</v>
      </c>
      <c r="D6550"/>
      <c r="E6550" s="1" t="str">
        <f t="shared" si="1054"/>
        <v xml:space="preserve">gcmin:realgar  skos:exactMatch  &lt;http://www.wikidata.org/entity/Q109746&gt;. </v>
      </c>
    </row>
    <row r="6551" spans="1:5" ht="30" x14ac:dyDescent="0.25">
      <c r="A6551" s="1" t="s">
        <v>3510</v>
      </c>
      <c r="B6551" s="1" t="s">
        <v>579</v>
      </c>
      <c r="C6551" s="1" t="s">
        <v>580</v>
      </c>
      <c r="D6551" s="1" t="str">
        <f t="shared" ref="D6551:D6555" si="1059">""""&amp;C6551&amp;""""</f>
        <v>"monoclinic"</v>
      </c>
      <c r="E6551" s="1" t="str">
        <f t="shared" si="1054"/>
        <v xml:space="preserve">gcmin:realgar  gcmin:crystalsystem  "monoclinic". </v>
      </c>
    </row>
    <row r="6552" spans="1:5" ht="30" x14ac:dyDescent="0.25">
      <c r="A6552" s="1" t="s">
        <v>3510</v>
      </c>
      <c r="B6552" s="1" t="s">
        <v>604</v>
      </c>
      <c r="C6552" s="1" t="s">
        <v>3145</v>
      </c>
      <c r="D6552" s="1" t="str">
        <f t="shared" si="1059"/>
        <v>"Other sulfide with As, (Sb), S"</v>
      </c>
      <c r="E6552" s="1" t="str">
        <f t="shared" si="1054"/>
        <v xml:space="preserve">gcmin:realgar  gcmin:strunzlabel  "Other sulfide with As, (Sb), S". </v>
      </c>
    </row>
    <row r="6553" spans="1:5" ht="30" x14ac:dyDescent="0.25">
      <c r="A6553" s="1" t="s">
        <v>3510</v>
      </c>
      <c r="B6553" s="1" t="s">
        <v>581</v>
      </c>
      <c r="C6553" s="1" t="s">
        <v>3522</v>
      </c>
      <c r="D6553" s="1" t="str">
        <f t="shared" si="1059"/>
        <v>"R060106 | R060107 | R100026"</v>
      </c>
      <c r="E6553" s="1" t="str">
        <f t="shared" si="1054"/>
        <v xml:space="preserve">gcmin:realgar  gcmin:rruffids  "R060106 | R060107 | R100026". </v>
      </c>
    </row>
    <row r="6554" spans="1:5" ht="30" x14ac:dyDescent="0.25">
      <c r="A6554" s="1" t="s">
        <v>3510</v>
      </c>
      <c r="B6554" s="1" t="s">
        <v>15</v>
      </c>
      <c r="C6554" s="1" t="s">
        <v>3513</v>
      </c>
      <c r="D6554" s="1" t="str">
        <f t="shared" si="1059"/>
        <v>"Realgar"</v>
      </c>
      <c r="E6554" s="1" t="str">
        <f t="shared" si="1054"/>
        <v xml:space="preserve">gcmin:realgar  rdfs:label  "Realgar". </v>
      </c>
    </row>
    <row r="6555" spans="1:5" ht="30" x14ac:dyDescent="0.25">
      <c r="A6555" s="1" t="s">
        <v>3523</v>
      </c>
      <c r="B6555" s="1" t="s">
        <v>15</v>
      </c>
      <c r="C6555" s="1" t="s">
        <v>3524</v>
      </c>
      <c r="D6555" s="1" t="str">
        <f t="shared" si="1059"/>
        <v>"Rhodochrosite"</v>
      </c>
      <c r="E6555" s="1" t="str">
        <f t="shared" si="1054"/>
        <v xml:space="preserve">gcmin:rhodochrosite  rdfs:label  "Rhodochrosite". </v>
      </c>
    </row>
    <row r="6556" spans="1:5" x14ac:dyDescent="0.25">
      <c r="A6556" t="s">
        <v>3523</v>
      </c>
      <c r="B6556" t="s">
        <v>7</v>
      </c>
      <c r="C6556" t="s">
        <v>3525</v>
      </c>
      <c r="D6556"/>
      <c r="E6556" s="1" t="str">
        <f t="shared" si="1054"/>
        <v xml:space="preserve">gcmin:rhodochrosite  skos:exactMatch  &lt;https://www.mindat.org/1:1:3406:3&gt;. </v>
      </c>
    </row>
    <row r="6557" spans="1:5" ht="45" x14ac:dyDescent="0.25">
      <c r="A6557" s="1" t="s">
        <v>3523</v>
      </c>
      <c r="B6557" s="1" t="s">
        <v>602</v>
      </c>
      <c r="C6557" s="1" t="s">
        <v>3526</v>
      </c>
      <c r="D6557" s="1" t="str">
        <f t="shared" ref="D6557:D6564" si="1060">""""&amp;C6557&amp;""""</f>
        <v>"https://www.handbookofmineralogy.org/pdfs/rhodochrosite.pdf"</v>
      </c>
      <c r="E6557" s="1" t="str">
        <f t="shared" si="1054"/>
        <v xml:space="preserve">gcmin:rhodochrosite  gcmin:handbookofmineralogyurl  "https://www.handbookofmineralogy.org/pdfs/rhodochrosite.pdf". </v>
      </c>
    </row>
    <row r="6558" spans="1:5" ht="30" x14ac:dyDescent="0.25">
      <c r="A6558" s="1" t="s">
        <v>3523</v>
      </c>
      <c r="B6558" s="1" t="s">
        <v>26</v>
      </c>
      <c r="C6558" s="1" t="s">
        <v>3527</v>
      </c>
      <c r="D6558" s="1" t="str">
        <f t="shared" si="1060"/>
        <v>"http://www.mindat.org/min-3406.html"</v>
      </c>
      <c r="E6558" s="1" t="str">
        <f t="shared" si="1054"/>
        <v xml:space="preserve">gcmin:rhodochrosite  gcmin:mindaturl  "http://www.mindat.org/min-3406.html". </v>
      </c>
    </row>
    <row r="6559" spans="1:5" ht="30" x14ac:dyDescent="0.25">
      <c r="A6559" s="1" t="s">
        <v>3523</v>
      </c>
      <c r="B6559" s="1" t="s">
        <v>575</v>
      </c>
      <c r="C6559" s="1" t="s">
        <v>1401</v>
      </c>
      <c r="D6559" s="1" t="str">
        <f t="shared" si="1060"/>
        <v>"05.AB.05"</v>
      </c>
      <c r="E6559" s="1" t="str">
        <f t="shared" si="1054"/>
        <v xml:space="preserve">gcmin:rhodochrosite  gcmin:strunzcodeV10  "05.AB.05". </v>
      </c>
    </row>
    <row r="6560" spans="1:5" ht="30" x14ac:dyDescent="0.25">
      <c r="A6560" s="1" t="s">
        <v>3523</v>
      </c>
      <c r="B6560" s="1" t="s">
        <v>587</v>
      </c>
      <c r="C6560" s="1" t="s">
        <v>3524</v>
      </c>
      <c r="D6560" s="1" t="str">
        <f t="shared" si="1060"/>
        <v>"Rhodochrosite"</v>
      </c>
      <c r="E6560" s="1" t="str">
        <f t="shared" si="1054"/>
        <v xml:space="preserve">gcmin:rhodochrosite  gcmin:rruffnameplain  "Rhodochrosite". </v>
      </c>
    </row>
    <row r="6561" spans="1:5" ht="30" x14ac:dyDescent="0.25">
      <c r="A6561" s="1" t="s">
        <v>3523</v>
      </c>
      <c r="B6561" s="1" t="s">
        <v>116</v>
      </c>
      <c r="C6561" s="1" t="s">
        <v>3528</v>
      </c>
      <c r="D6561" s="1" t="str">
        <f t="shared" si="1060"/>
        <v>"Mn(CO&lt;sub&gt;3&lt;/sub&gt;)"</v>
      </c>
      <c r="E6561" s="1" t="str">
        <f t="shared" si="1054"/>
        <v xml:space="preserve">gcmin:rhodochrosite  gcmin:imachemistry  "Mn(CO&lt;sub&gt;3&lt;/sub&gt;)". </v>
      </c>
    </row>
    <row r="6562" spans="1:5" ht="30" x14ac:dyDescent="0.25">
      <c r="A6562" s="1" t="s">
        <v>3523</v>
      </c>
      <c r="B6562" s="1" t="s">
        <v>606</v>
      </c>
      <c r="C6562" s="1" t="s">
        <v>3529</v>
      </c>
      <c r="D6562" s="1" t="str">
        <f t="shared" si="1060"/>
        <v>"IUPAC: Manganese carbonate"</v>
      </c>
      <c r="E6562" s="1" t="str">
        <f t="shared" si="1054"/>
        <v xml:space="preserve">gcmin:rhodochrosite  gcmin:iupacchemname  "IUPAC: Manganese carbonate". </v>
      </c>
    </row>
    <row r="6563" spans="1:5" ht="30" x14ac:dyDescent="0.25">
      <c r="A6563" s="1" t="s">
        <v>3523</v>
      </c>
      <c r="B6563" s="1" t="s">
        <v>593</v>
      </c>
      <c r="C6563" s="1" t="s">
        <v>3530</v>
      </c>
      <c r="D6563" s="1" t="str">
        <f t="shared" si="1060"/>
        <v>"Hausmann J F L (1813) Rhodochrosit, in Handbuch der Mineralogie, Volume 3, (G≈ttingen) 1081-1082"</v>
      </c>
      <c r="E6563" s="1" t="str">
        <f t="shared" si="1054"/>
        <v xml:space="preserve">gcmin:rhodochrosite  gcmin:statusnotes  "Hausmann J F L (1813) Rhodochrosit, in Handbuch der Mineralogie, Volume 3, (G≈ttingen) 1081-1082". </v>
      </c>
    </row>
    <row r="6564" spans="1:5" ht="30" x14ac:dyDescent="0.25">
      <c r="A6564" s="1" t="s">
        <v>3523</v>
      </c>
      <c r="B6564" s="1" t="s">
        <v>21</v>
      </c>
      <c r="C6564" s="1" t="s">
        <v>3531</v>
      </c>
      <c r="D6564" s="1" t="str">
        <f t="shared" si="1060"/>
        <v>"min-3406"</v>
      </c>
      <c r="E6564" s="1" t="str">
        <f t="shared" si="1054"/>
        <v xml:space="preserve">gcmin:rhodochrosite  gcmin:mindatid  "min-3406". </v>
      </c>
    </row>
    <row r="6565" spans="1:5" ht="30" x14ac:dyDescent="0.25">
      <c r="A6565" t="s">
        <v>3523</v>
      </c>
      <c r="B6565" t="s">
        <v>23</v>
      </c>
      <c r="C6565" t="s">
        <v>99</v>
      </c>
      <c r="D6565"/>
      <c r="E6565" s="1" t="str">
        <f t="shared" si="1054"/>
        <v xml:space="preserve">gcmin:rhodochrosite  skos:broader  &lt;https://w3id.org/geochem/1.0/mingroup/29161&gt;. </v>
      </c>
    </row>
    <row r="6566" spans="1:5" ht="30" x14ac:dyDescent="0.25">
      <c r="A6566" s="1" t="s">
        <v>3523</v>
      </c>
      <c r="B6566" s="1" t="s">
        <v>586</v>
      </c>
      <c r="C6566" s="1">
        <v>1813</v>
      </c>
      <c r="D6566" s="1" t="str">
        <f>""""&amp;C6566&amp;""""</f>
        <v>"1813"</v>
      </c>
      <c r="E6566" s="1" t="str">
        <f t="shared" si="1054"/>
        <v xml:space="preserve">gcmin:rhodochrosite  gcmin:wikipediadate  "1813". </v>
      </c>
    </row>
    <row r="6567" spans="1:5" x14ac:dyDescent="0.25">
      <c r="A6567" t="s">
        <v>3523</v>
      </c>
      <c r="B6567" t="s">
        <v>11</v>
      </c>
      <c r="C6567" t="s">
        <v>12</v>
      </c>
      <c r="D6567"/>
      <c r="E6567" s="1" t="str">
        <f t="shared" si="1054"/>
        <v xml:space="preserve">gcmin:rhodochrosite  rdf:type  skos:Concept. </v>
      </c>
    </row>
    <row r="6568" spans="1:5" ht="30" x14ac:dyDescent="0.25">
      <c r="A6568" s="1" t="s">
        <v>3523</v>
      </c>
      <c r="B6568" s="1" t="s">
        <v>610</v>
      </c>
      <c r="C6568" s="1" t="s">
        <v>1394</v>
      </c>
      <c r="D6568" s="1" t="str">
        <f t="shared" ref="D6568:D6575" si="1061">""""&amp;C6568&amp;""""</f>
        <v>"calcite"</v>
      </c>
      <c r="E6568" s="1" t="str">
        <f t="shared" si="1054"/>
        <v xml:space="preserve">gcmin:rhodochrosite  gcmin:fleischersgroup  "calcite". </v>
      </c>
    </row>
    <row r="6569" spans="1:5" ht="30" x14ac:dyDescent="0.25">
      <c r="A6569" s="1" t="s">
        <v>3523</v>
      </c>
      <c r="B6569" s="1" t="s">
        <v>577</v>
      </c>
      <c r="C6569" s="1" t="s">
        <v>3532</v>
      </c>
      <c r="D6569" s="1" t="str">
        <f t="shared" si="1061"/>
        <v>"http://www.webmineral.com/data/Rhodochrosite.shtml"</v>
      </c>
      <c r="E6569" s="1" t="str">
        <f t="shared" si="1054"/>
        <v xml:space="preserve">gcmin:rhodochrosite  gcmin:webmineralurl  "http://www.webmineral.com/data/Rhodochrosite.shtml". </v>
      </c>
    </row>
    <row r="6570" spans="1:5" ht="30" x14ac:dyDescent="0.25">
      <c r="A6570" s="1" t="s">
        <v>3523</v>
      </c>
      <c r="B6570" s="1" t="s">
        <v>584</v>
      </c>
      <c r="C6570" s="1" t="s">
        <v>1390</v>
      </c>
      <c r="D6570" s="1" t="str">
        <f t="shared" si="1061"/>
        <v>"Calcite"</v>
      </c>
      <c r="E6570" s="1" t="str">
        <f t="shared" si="1054"/>
        <v xml:space="preserve">gcmin:rhodochrosite  gcmin:structuralgroup  "Calcite". </v>
      </c>
    </row>
    <row r="6571" spans="1:5" ht="30" x14ac:dyDescent="0.25">
      <c r="A6571" s="1" t="s">
        <v>3523</v>
      </c>
      <c r="B6571" s="1" t="s">
        <v>579</v>
      </c>
      <c r="C6571" s="1" t="s">
        <v>750</v>
      </c>
      <c r="D6571" s="1" t="str">
        <f t="shared" si="1061"/>
        <v>"hexagonal"</v>
      </c>
      <c r="E6571" s="1" t="str">
        <f t="shared" si="1054"/>
        <v xml:space="preserve">gcmin:rhodochrosite  gcmin:crystalsystem  "hexagonal". </v>
      </c>
    </row>
    <row r="6572" spans="1:5" ht="30" x14ac:dyDescent="0.25">
      <c r="A6572" s="1" t="s">
        <v>3523</v>
      </c>
      <c r="B6572" s="1" t="s">
        <v>590</v>
      </c>
      <c r="C6572" s="1" t="s">
        <v>643</v>
      </c>
      <c r="D6572" s="1" t="str">
        <f t="shared" si="1061"/>
        <v>"Approved"</v>
      </c>
      <c r="E6572" s="1" t="str">
        <f t="shared" si="1054"/>
        <v xml:space="preserve">gcmin:rhodochrosite  gcmin:imastatus  "Approved". </v>
      </c>
    </row>
    <row r="6573" spans="1:5" ht="30" x14ac:dyDescent="0.25">
      <c r="A6573" s="1" t="s">
        <v>3523</v>
      </c>
      <c r="B6573" s="1" t="s">
        <v>601</v>
      </c>
      <c r="C6573" s="1" t="s">
        <v>3524</v>
      </c>
      <c r="D6573" s="1" t="str">
        <f t="shared" si="1061"/>
        <v>"Rhodochrosite"</v>
      </c>
      <c r="E6573" s="1" t="str">
        <f t="shared" si="1054"/>
        <v xml:space="preserve">gcmin:rhodochrosite  gcmin:rruffnamehtml  "Rhodochrosite". </v>
      </c>
    </row>
    <row r="6574" spans="1:5" ht="30" x14ac:dyDescent="0.25">
      <c r="A6574" s="1" t="s">
        <v>3523</v>
      </c>
      <c r="B6574" s="1" t="s">
        <v>604</v>
      </c>
      <c r="C6574" s="1" t="s">
        <v>870</v>
      </c>
      <c r="D6574" s="1" t="str">
        <f t="shared" si="1061"/>
        <v>"Carbonate without additional anions, without H2O, Alkali-earth (and other M2+) carbonates"</v>
      </c>
      <c r="E6574" s="1" t="str">
        <f t="shared" si="1054"/>
        <v xml:space="preserve">gcmin:rhodochrosite  gcmin:strunzlabel  "Carbonate without additional anions, without H2O, Alkali-earth (and other M2+) carbonates". </v>
      </c>
    </row>
    <row r="6575" spans="1:5" ht="30" x14ac:dyDescent="0.25">
      <c r="A6575" s="1" t="s">
        <v>3523</v>
      </c>
      <c r="B6575" s="1" t="s">
        <v>588</v>
      </c>
      <c r="C6575" s="1" t="s">
        <v>3533</v>
      </c>
      <c r="D6575" s="1" t="str">
        <f t="shared" si="1061"/>
        <v>"Mn | C | O"</v>
      </c>
      <c r="E6575" s="1" t="str">
        <f t="shared" si="1054"/>
        <v xml:space="preserve">gcmin:rhodochrosite  gcmin:chemistryelements  "Mn | C | O". </v>
      </c>
    </row>
    <row r="6576" spans="1:5" x14ac:dyDescent="0.25">
      <c r="A6576" t="s">
        <v>3523</v>
      </c>
      <c r="B6576" t="s">
        <v>13</v>
      </c>
      <c r="C6576" t="s">
        <v>77</v>
      </c>
      <c r="D6576"/>
      <c r="E6576" s="1" t="str">
        <f t="shared" si="1054"/>
        <v xml:space="preserve">gcmin:rhodochrosite  skos:inScheme  gcmin:conceptScheme. </v>
      </c>
    </row>
    <row r="6577" spans="1:5" x14ac:dyDescent="0.25">
      <c r="A6577" t="s">
        <v>3523</v>
      </c>
      <c r="B6577" t="s">
        <v>4</v>
      </c>
      <c r="C6577">
        <v>2123</v>
      </c>
      <c r="D6577"/>
      <c r="E6577" s="1" t="str">
        <f t="shared" si="1054"/>
        <v xml:space="preserve">gcmin:rhodochrosite  gcmin:localitycount  2123. </v>
      </c>
    </row>
    <row r="6578" spans="1:5" ht="30" x14ac:dyDescent="0.25">
      <c r="A6578" t="s">
        <v>3523</v>
      </c>
      <c r="B6578" t="s">
        <v>7</v>
      </c>
      <c r="C6578" t="s">
        <v>3534</v>
      </c>
      <c r="D6578"/>
      <c r="E6578" s="1" t="str">
        <f t="shared" si="1054"/>
        <v xml:space="preserve">gcmin:rhodochrosite  skos:exactMatch  &lt;http://www.wikidata.org/entity/Q409793&gt;. </v>
      </c>
    </row>
    <row r="6579" spans="1:5" ht="30" x14ac:dyDescent="0.25">
      <c r="A6579" s="1" t="s">
        <v>3523</v>
      </c>
      <c r="B6579" s="1" t="s">
        <v>581</v>
      </c>
      <c r="C6579" s="1" t="s">
        <v>3535</v>
      </c>
      <c r="D6579" s="1" t="str">
        <f t="shared" ref="D6579:D6580" si="1062">""""&amp;C6579&amp;""""</f>
        <v>"R040133 | R050019 | R050116 | R100002 | R100162"</v>
      </c>
      <c r="E6579" s="1" t="str">
        <f t="shared" si="1054"/>
        <v xml:space="preserve">gcmin:rhodochrosite  gcmin:rruffids  "R040133 | R050019 | R050116 | R100002 | R100162". </v>
      </c>
    </row>
    <row r="6580" spans="1:5" ht="30" x14ac:dyDescent="0.25">
      <c r="A6580" s="1" t="s">
        <v>3523</v>
      </c>
      <c r="B6580" s="1" t="s">
        <v>17</v>
      </c>
      <c r="C6580" s="1" t="s">
        <v>3524</v>
      </c>
      <c r="D6580" s="1" t="str">
        <f t="shared" si="1062"/>
        <v>"Rhodochrosite"</v>
      </c>
      <c r="E6580" s="1" t="str">
        <f t="shared" si="1054"/>
        <v xml:space="preserve">gcmin:rhodochrosite  skos:prefLabel  "Rhodochrosite". </v>
      </c>
    </row>
    <row r="6581" spans="1:5" x14ac:dyDescent="0.25">
      <c r="A6581" t="s">
        <v>3523</v>
      </c>
      <c r="B6581" t="s">
        <v>7</v>
      </c>
      <c r="C6581" t="s">
        <v>3536</v>
      </c>
      <c r="D6581"/>
      <c r="E6581" s="1" t="str">
        <f t="shared" si="1054"/>
        <v xml:space="preserve">gcmin:rhodochrosite  skos:exactMatch  gsqmin:rhodochrosite. </v>
      </c>
    </row>
    <row r="6582" spans="1:5" ht="30" x14ac:dyDescent="0.25">
      <c r="A6582" s="1" t="s">
        <v>3523</v>
      </c>
      <c r="B6582" s="1" t="s">
        <v>598</v>
      </c>
      <c r="C6582" s="1" t="s">
        <v>3537</v>
      </c>
      <c r="D6582" s="1" t="str">
        <f>""""&amp;C6582&amp;""""</f>
        <v>"Mn&lt;sup&gt;2+&lt;/sup&gt;CO&lt;sub&gt;3&lt;/sub&gt;"</v>
      </c>
      <c r="E6582" s="1" t="str">
        <f t="shared" si="1054"/>
        <v xml:space="preserve">gcmin:rhodochrosite  gcmin:rruffchemistry  "Mn&lt;sup&gt;2+&lt;/sup&gt;CO&lt;sub&gt;3&lt;/sub&gt;". </v>
      </c>
    </row>
    <row r="6583" spans="1:5" x14ac:dyDescent="0.25">
      <c r="A6583" t="s">
        <v>3538</v>
      </c>
      <c r="B6583" t="s">
        <v>7</v>
      </c>
      <c r="C6583" t="s">
        <v>3539</v>
      </c>
      <c r="D6583"/>
      <c r="E6583" s="1" t="str">
        <f t="shared" si="1054"/>
        <v xml:space="preserve">gcmin:rhodonite  skos:exactMatch  &lt;http://www.wikidata.org/entity/Q409071&gt;. </v>
      </c>
    </row>
    <row r="6584" spans="1:5" ht="30" x14ac:dyDescent="0.25">
      <c r="A6584" s="1" t="s">
        <v>3538</v>
      </c>
      <c r="B6584" s="1" t="s">
        <v>598</v>
      </c>
      <c r="C6584" s="1" t="s">
        <v>3540</v>
      </c>
      <c r="D6584" s="1" t="str">
        <f t="shared" ref="D6584:D6589" si="1063">""""&amp;C6584&amp;""""</f>
        <v>"Mn&lt;sup&gt;2+&lt;/sup&gt;SiO&lt;sub&gt;3&lt;/sub&gt;"</v>
      </c>
      <c r="E6584" s="1" t="str">
        <f t="shared" si="1054"/>
        <v xml:space="preserve">gcmin:rhodonite  gcmin:rruffchemistry  "Mn&lt;sup&gt;2+&lt;/sup&gt;SiO&lt;sub&gt;3&lt;/sub&gt;". </v>
      </c>
    </row>
    <row r="6585" spans="1:5" ht="30" x14ac:dyDescent="0.25">
      <c r="A6585" s="1" t="s">
        <v>3538</v>
      </c>
      <c r="B6585" s="1" t="s">
        <v>15</v>
      </c>
      <c r="C6585" s="1" t="s">
        <v>3541</v>
      </c>
      <c r="D6585" s="1" t="str">
        <f t="shared" si="1063"/>
        <v>"Rhodonite"</v>
      </c>
      <c r="E6585" s="1" t="str">
        <f t="shared" si="1054"/>
        <v xml:space="preserve">gcmin:rhodonite  rdfs:label  "Rhodonite". </v>
      </c>
    </row>
    <row r="6586" spans="1:5" ht="30" x14ac:dyDescent="0.25">
      <c r="A6586" s="1" t="s">
        <v>3538</v>
      </c>
      <c r="B6586" s="1" t="s">
        <v>579</v>
      </c>
      <c r="C6586" s="1" t="s">
        <v>660</v>
      </c>
      <c r="D6586" s="1" t="str">
        <f t="shared" si="1063"/>
        <v>"triclinic"</v>
      </c>
      <c r="E6586" s="1" t="str">
        <f t="shared" si="1054"/>
        <v xml:space="preserve">gcmin:rhodonite  gcmin:crystalsystem  "triclinic". </v>
      </c>
    </row>
    <row r="6587" spans="1:5" ht="30" x14ac:dyDescent="0.25">
      <c r="A6587" s="1" t="s">
        <v>3538</v>
      </c>
      <c r="B6587" s="1" t="s">
        <v>21</v>
      </c>
      <c r="C6587" s="1" t="s">
        <v>3542</v>
      </c>
      <c r="D6587" s="1" t="str">
        <f t="shared" si="1063"/>
        <v>"min-3407"</v>
      </c>
      <c r="E6587" s="1" t="str">
        <f t="shared" si="1054"/>
        <v xml:space="preserve">gcmin:rhodonite  gcmin:mindatid  "min-3407". </v>
      </c>
    </row>
    <row r="6588" spans="1:5" ht="45" x14ac:dyDescent="0.25">
      <c r="A6588" s="1" t="s">
        <v>3538</v>
      </c>
      <c r="B6588" s="1" t="s">
        <v>602</v>
      </c>
      <c r="C6588" s="1" t="s">
        <v>3543</v>
      </c>
      <c r="D6588" s="1" t="str">
        <f t="shared" si="1063"/>
        <v>"https://www.handbookofmineralogy.org/pdfs/rhodonite.pdf"</v>
      </c>
      <c r="E6588" s="1" t="str">
        <f t="shared" si="1054"/>
        <v xml:space="preserve">gcmin:rhodonite  gcmin:handbookofmineralogyurl  "https://www.handbookofmineralogy.org/pdfs/rhodonite.pdf". </v>
      </c>
    </row>
    <row r="6589" spans="1:5" ht="30" x14ac:dyDescent="0.25">
      <c r="A6589" s="1" t="s">
        <v>3538</v>
      </c>
      <c r="B6589" s="1" t="s">
        <v>26</v>
      </c>
      <c r="C6589" s="1" t="s">
        <v>3544</v>
      </c>
      <c r="D6589" s="1" t="str">
        <f t="shared" si="1063"/>
        <v>"http://www.mindat.org/min-3407.html"</v>
      </c>
      <c r="E6589" s="1" t="str">
        <f t="shared" si="1054"/>
        <v xml:space="preserve">gcmin:rhodonite  gcmin:mindaturl  "http://www.mindat.org/min-3407.html". </v>
      </c>
    </row>
    <row r="6590" spans="1:5" x14ac:dyDescent="0.25">
      <c r="A6590" t="s">
        <v>3538</v>
      </c>
      <c r="B6590" t="s">
        <v>4</v>
      </c>
      <c r="C6590">
        <v>1107</v>
      </c>
      <c r="D6590"/>
      <c r="E6590" s="1" t="str">
        <f t="shared" si="1054"/>
        <v xml:space="preserve">gcmin:rhodonite  gcmin:localitycount  1107. </v>
      </c>
    </row>
    <row r="6591" spans="1:5" ht="30" x14ac:dyDescent="0.25">
      <c r="A6591" s="1" t="s">
        <v>3538</v>
      </c>
      <c r="B6591" s="1" t="s">
        <v>581</v>
      </c>
      <c r="C6591" s="1" t="s">
        <v>3545</v>
      </c>
      <c r="D6591" s="1" t="str">
        <f>""""&amp;C6591&amp;""""</f>
        <v>"R040041 | R060196 | R060363 | R060549 | R100038"</v>
      </c>
      <c r="E6591" s="1" t="str">
        <f t="shared" si="1054"/>
        <v xml:space="preserve">gcmin:rhodonite  gcmin:rruffids  "R040041 | R060196 | R060363 | R060549 | R100038". </v>
      </c>
    </row>
    <row r="6592" spans="1:5" x14ac:dyDescent="0.25">
      <c r="A6592" t="s">
        <v>3538</v>
      </c>
      <c r="B6592" t="s">
        <v>7</v>
      </c>
      <c r="C6592" t="s">
        <v>3546</v>
      </c>
      <c r="D6592"/>
      <c r="E6592" s="1" t="str">
        <f t="shared" si="1054"/>
        <v xml:space="preserve">gcmin:rhodonite  skos:exactMatch  gsqmin:rhodonite. </v>
      </c>
    </row>
    <row r="6593" spans="1:5" ht="30" x14ac:dyDescent="0.25">
      <c r="A6593" s="1" t="s">
        <v>3538</v>
      </c>
      <c r="B6593" s="1" t="s">
        <v>588</v>
      </c>
      <c r="C6593" s="1" t="s">
        <v>1298</v>
      </c>
      <c r="D6593" s="1" t="str">
        <f t="shared" ref="D6593:D6595" si="1064">""""&amp;C6593&amp;""""</f>
        <v>"Mn | Si | O"</v>
      </c>
      <c r="E6593" s="1" t="str">
        <f t="shared" si="1054"/>
        <v xml:space="preserve">gcmin:rhodonite  gcmin:chemistryelements  "Mn | Si | O". </v>
      </c>
    </row>
    <row r="6594" spans="1:5" ht="30" x14ac:dyDescent="0.25">
      <c r="A6594" s="1" t="s">
        <v>3538</v>
      </c>
      <c r="B6594" s="1" t="s">
        <v>604</v>
      </c>
      <c r="C6594" s="1" t="s">
        <v>3547</v>
      </c>
      <c r="D6594" s="1" t="str">
        <f t="shared" si="1064"/>
        <v>"Inosilicate with 5-periodic single chains"</v>
      </c>
      <c r="E6594" s="1" t="str">
        <f t="shared" si="1054"/>
        <v xml:space="preserve">gcmin:rhodonite  gcmin:strunzlabel  "Inosilicate with 5-periodic single chains". </v>
      </c>
    </row>
    <row r="6595" spans="1:5" ht="30" x14ac:dyDescent="0.25">
      <c r="A6595" s="1" t="s">
        <v>3538</v>
      </c>
      <c r="B6595" s="1" t="s">
        <v>590</v>
      </c>
      <c r="C6595" s="1" t="s">
        <v>643</v>
      </c>
      <c r="D6595" s="1" t="str">
        <f t="shared" si="1064"/>
        <v>"Approved"</v>
      </c>
      <c r="E6595" s="1" t="str">
        <f t="shared" ref="E6595:E6658" si="1065">A6595 &amp; "  " &amp; B6595 &amp; "  " &amp; IF(ISBLANK(D6595),C6595, D6595) &amp; ". "</f>
        <v xml:space="preserve">gcmin:rhodonite  gcmin:imastatus  "Approved". </v>
      </c>
    </row>
    <row r="6596" spans="1:5" x14ac:dyDescent="0.25">
      <c r="A6596" t="s">
        <v>3538</v>
      </c>
      <c r="B6596" t="s">
        <v>11</v>
      </c>
      <c r="C6596" t="s">
        <v>12</v>
      </c>
      <c r="D6596"/>
      <c r="E6596" s="1" t="str">
        <f t="shared" si="1065"/>
        <v xml:space="preserve">gcmin:rhodonite  rdf:type  skos:Concept. </v>
      </c>
    </row>
    <row r="6597" spans="1:5" ht="30" x14ac:dyDescent="0.25">
      <c r="A6597" s="1" t="s">
        <v>3538</v>
      </c>
      <c r="B6597" s="1" t="s">
        <v>17</v>
      </c>
      <c r="C6597" s="1" t="s">
        <v>3541</v>
      </c>
      <c r="D6597" s="1" t="str">
        <f t="shared" ref="D6597:D6599" si="1066">""""&amp;C6597&amp;""""</f>
        <v>"Rhodonite"</v>
      </c>
      <c r="E6597" s="1" t="str">
        <f t="shared" si="1065"/>
        <v xml:space="preserve">gcmin:rhodonite  skos:prefLabel  "Rhodonite". </v>
      </c>
    </row>
    <row r="6598" spans="1:5" ht="30" x14ac:dyDescent="0.25">
      <c r="A6598" s="1" t="s">
        <v>3538</v>
      </c>
      <c r="B6598" s="1" t="s">
        <v>587</v>
      </c>
      <c r="C6598" s="1" t="s">
        <v>3541</v>
      </c>
      <c r="D6598" s="1" t="str">
        <f t="shared" si="1066"/>
        <v>"Rhodonite"</v>
      </c>
      <c r="E6598" s="1" t="str">
        <f t="shared" si="1065"/>
        <v xml:space="preserve">gcmin:rhodonite  gcmin:rruffnameplain  "Rhodonite". </v>
      </c>
    </row>
    <row r="6599" spans="1:5" ht="30" x14ac:dyDescent="0.25">
      <c r="A6599" s="1" t="s">
        <v>3538</v>
      </c>
      <c r="B6599" s="1" t="s">
        <v>610</v>
      </c>
      <c r="C6599" s="1" t="s">
        <v>3548</v>
      </c>
      <c r="D6599" s="1" t="str">
        <f t="shared" si="1066"/>
        <v>"rhodonite"</v>
      </c>
      <c r="E6599" s="1" t="str">
        <f t="shared" si="1065"/>
        <v xml:space="preserve">gcmin:rhodonite  gcmin:fleischersgroup  "rhodonite". </v>
      </c>
    </row>
    <row r="6600" spans="1:5" ht="30" x14ac:dyDescent="0.25">
      <c r="A6600" t="s">
        <v>3538</v>
      </c>
      <c r="B6600" t="s">
        <v>23</v>
      </c>
      <c r="C6600" t="s">
        <v>397</v>
      </c>
      <c r="D6600"/>
      <c r="E6600" s="1" t="str">
        <f t="shared" si="1065"/>
        <v xml:space="preserve">gcmin:rhodonite  skos:broader  &lt;https://w3id.org/geochem/1.0/mingroup/40297&gt;. </v>
      </c>
    </row>
    <row r="6601" spans="1:5" ht="30" x14ac:dyDescent="0.25">
      <c r="A6601" s="1" t="s">
        <v>3538</v>
      </c>
      <c r="B6601" s="1" t="s">
        <v>601</v>
      </c>
      <c r="C6601" s="1" t="s">
        <v>3541</v>
      </c>
      <c r="D6601" s="1" t="str">
        <f t="shared" ref="D6601:D6604" si="1067">""""&amp;C6601&amp;""""</f>
        <v>"Rhodonite"</v>
      </c>
      <c r="E6601" s="1" t="str">
        <f t="shared" si="1065"/>
        <v xml:space="preserve">gcmin:rhodonite  gcmin:rruffnamehtml  "Rhodonite". </v>
      </c>
    </row>
    <row r="6602" spans="1:5" ht="30" x14ac:dyDescent="0.25">
      <c r="A6602" s="1" t="s">
        <v>3538</v>
      </c>
      <c r="B6602" s="1" t="s">
        <v>584</v>
      </c>
      <c r="C6602" s="1" t="s">
        <v>3541</v>
      </c>
      <c r="D6602" s="1" t="str">
        <f t="shared" si="1067"/>
        <v>"Rhodonite"</v>
      </c>
      <c r="E6602" s="1" t="str">
        <f t="shared" si="1065"/>
        <v xml:space="preserve">gcmin:rhodonite  gcmin:structuralgroup  "Rhodonite". </v>
      </c>
    </row>
    <row r="6603" spans="1:5" ht="30" x14ac:dyDescent="0.25">
      <c r="A6603" s="1" t="s">
        <v>3538</v>
      </c>
      <c r="B6603" s="1" t="s">
        <v>577</v>
      </c>
      <c r="C6603" s="1" t="s">
        <v>3549</v>
      </c>
      <c r="D6603" s="1" t="str">
        <f t="shared" si="1067"/>
        <v>"http://www.webmineral.com/data/Rhodonite.shtml"</v>
      </c>
      <c r="E6603" s="1" t="str">
        <f t="shared" si="1065"/>
        <v xml:space="preserve">gcmin:rhodonite  gcmin:webmineralurl  "http://www.webmineral.com/data/Rhodonite.shtml". </v>
      </c>
    </row>
    <row r="6604" spans="1:5" ht="30" x14ac:dyDescent="0.25">
      <c r="A6604" s="1" t="s">
        <v>3538</v>
      </c>
      <c r="B6604" s="1" t="s">
        <v>116</v>
      </c>
      <c r="C6604" s="1" t="s">
        <v>3540</v>
      </c>
      <c r="D6604" s="1" t="str">
        <f t="shared" si="1067"/>
        <v>"Mn&lt;sup&gt;2+&lt;/sup&gt;SiO&lt;sub&gt;3&lt;/sub&gt;"</v>
      </c>
      <c r="E6604" s="1" t="str">
        <f t="shared" si="1065"/>
        <v xml:space="preserve">gcmin:rhodonite  gcmin:imachemistry  "Mn&lt;sup&gt;2+&lt;/sup&gt;SiO&lt;sub&gt;3&lt;/sub&gt;". </v>
      </c>
    </row>
    <row r="6605" spans="1:5" x14ac:dyDescent="0.25">
      <c r="A6605" t="s">
        <v>3538</v>
      </c>
      <c r="B6605" t="s">
        <v>7</v>
      </c>
      <c r="C6605" t="s">
        <v>3550</v>
      </c>
      <c r="D6605"/>
      <c r="E6605" s="1" t="str">
        <f t="shared" si="1065"/>
        <v xml:space="preserve">gcmin:rhodonite  skos:exactMatch  &lt;https://www.mindat.org/1:1:3407:0&gt;. </v>
      </c>
    </row>
    <row r="6606" spans="1:5" ht="45" x14ac:dyDescent="0.25">
      <c r="A6606" s="1" t="s">
        <v>3538</v>
      </c>
      <c r="B6606" s="1" t="s">
        <v>593</v>
      </c>
      <c r="C6606" s="1" t="s">
        <v>3551</v>
      </c>
      <c r="D6606" s="1" t="str">
        <f t="shared" ref="D6606:D6607" si="1068">""""&amp;C6606&amp;""""</f>
        <v>"Germar (1819) Ueber die kohlenstoff - und kieselsauren Manganerze des Unterharzes, Journal f?r Chemie und Physik 26, 108-120"</v>
      </c>
      <c r="E6606" s="1" t="str">
        <f t="shared" si="1065"/>
        <v xml:space="preserve">gcmin:rhodonite  gcmin:statusnotes  "Germar (1819) Ueber die kohlenstoff - und kieselsauren Manganerze des Unterharzes, Journal f?r Chemie und Physik 26, 108-120". </v>
      </c>
    </row>
    <row r="6607" spans="1:5" ht="30" x14ac:dyDescent="0.25">
      <c r="A6607" s="1" t="s">
        <v>3538</v>
      </c>
      <c r="B6607" s="1" t="s">
        <v>586</v>
      </c>
      <c r="C6607" s="1">
        <v>1819</v>
      </c>
      <c r="D6607" s="1" t="str">
        <f t="shared" si="1068"/>
        <v>"1819"</v>
      </c>
      <c r="E6607" s="1" t="str">
        <f t="shared" si="1065"/>
        <v xml:space="preserve">gcmin:rhodonite  gcmin:wikipediadate  "1819". </v>
      </c>
    </row>
    <row r="6608" spans="1:5" x14ac:dyDescent="0.25">
      <c r="A6608" t="s">
        <v>3538</v>
      </c>
      <c r="B6608" t="s">
        <v>13</v>
      </c>
      <c r="C6608" t="s">
        <v>77</v>
      </c>
      <c r="D6608"/>
      <c r="E6608" s="1" t="str">
        <f t="shared" si="1065"/>
        <v xml:space="preserve">gcmin:rhodonite  skos:inScheme  gcmin:conceptScheme. </v>
      </c>
    </row>
    <row r="6609" spans="1:5" ht="30" x14ac:dyDescent="0.25">
      <c r="A6609" s="1" t="s">
        <v>3538</v>
      </c>
      <c r="B6609" s="1" t="s">
        <v>575</v>
      </c>
      <c r="C6609" s="1" t="s">
        <v>3552</v>
      </c>
      <c r="D6609" s="1" t="str">
        <f t="shared" ref="D6609:D6611" si="1069">""""&amp;C6609&amp;""""</f>
        <v>"09.DK.05"</v>
      </c>
      <c r="E6609" s="1" t="str">
        <f t="shared" si="1065"/>
        <v xml:space="preserve">gcmin:rhodonite  gcmin:strunzcodeV10  "09.DK.05". </v>
      </c>
    </row>
    <row r="6610" spans="1:5" ht="30" x14ac:dyDescent="0.25">
      <c r="A6610" s="1" t="s">
        <v>3553</v>
      </c>
      <c r="B6610" s="1" t="s">
        <v>584</v>
      </c>
      <c r="C6610" s="1" t="s">
        <v>615</v>
      </c>
      <c r="D6610" s="1" t="str">
        <f t="shared" si="1069"/>
        <v>"Amphibole"</v>
      </c>
      <c r="E6610" s="1" t="str">
        <f t="shared" si="1065"/>
        <v xml:space="preserve">gcmin:riebeckite  gcmin:structuralgroup  "Amphibole". </v>
      </c>
    </row>
    <row r="6611" spans="1:5" ht="30" x14ac:dyDescent="0.25">
      <c r="A6611" s="1" t="s">
        <v>3553</v>
      </c>
      <c r="B6611" s="1" t="s">
        <v>577</v>
      </c>
      <c r="C6611" s="1" t="s">
        <v>3554</v>
      </c>
      <c r="D6611" s="1" t="str">
        <f t="shared" si="1069"/>
        <v>"http://www.webmineral.com/data/Riebeckite.shtml"</v>
      </c>
      <c r="E6611" s="1" t="str">
        <f t="shared" si="1065"/>
        <v xml:space="preserve">gcmin:riebeckite  gcmin:webmineralurl  "http://www.webmineral.com/data/Riebeckite.shtml". </v>
      </c>
    </row>
    <row r="6612" spans="1:5" x14ac:dyDescent="0.25">
      <c r="A6612" t="s">
        <v>3553</v>
      </c>
      <c r="B6612" t="s">
        <v>7</v>
      </c>
      <c r="C6612" t="s">
        <v>3555</v>
      </c>
      <c r="D6612"/>
      <c r="E6612" s="1" t="str">
        <f t="shared" si="1065"/>
        <v xml:space="preserve">gcmin:riebeckite  skos:exactMatch  &lt;https://www.mindat.org/1:1:3418:6&gt;. </v>
      </c>
    </row>
    <row r="6613" spans="1:5" ht="30" x14ac:dyDescent="0.25">
      <c r="A6613" s="1" t="s">
        <v>3553</v>
      </c>
      <c r="B6613" s="1" t="s">
        <v>581</v>
      </c>
      <c r="C6613" s="1" t="s">
        <v>3556</v>
      </c>
      <c r="D6613" s="1" t="str">
        <f t="shared" ref="D6613:D6618" si="1070">""""&amp;C6613&amp;""""</f>
        <v>"R050082 | R060028 | R120033"</v>
      </c>
      <c r="E6613" s="1" t="str">
        <f t="shared" si="1065"/>
        <v xml:space="preserve">gcmin:riebeckite  gcmin:rruffids  "R050082 | R060028 | R120033". </v>
      </c>
    </row>
    <row r="6614" spans="1:5" ht="30" x14ac:dyDescent="0.25">
      <c r="A6614" s="1" t="s">
        <v>3553</v>
      </c>
      <c r="B6614" s="1" t="s">
        <v>21</v>
      </c>
      <c r="C6614" s="1" t="s">
        <v>3557</v>
      </c>
      <c r="D6614" s="1" t="str">
        <f t="shared" si="1070"/>
        <v>"min-3418"</v>
      </c>
      <c r="E6614" s="1" t="str">
        <f t="shared" si="1065"/>
        <v xml:space="preserve">gcmin:riebeckite  gcmin:mindatid  "min-3418". </v>
      </c>
    </row>
    <row r="6615" spans="1:5" ht="45" x14ac:dyDescent="0.25">
      <c r="A6615" s="1" t="s">
        <v>3553</v>
      </c>
      <c r="B6615" s="1" t="s">
        <v>602</v>
      </c>
      <c r="C6615" s="1" t="s">
        <v>3558</v>
      </c>
      <c r="D6615" s="1" t="str">
        <f t="shared" si="1070"/>
        <v>"https://www.handbookofmineralogy.org/pdfs/riebeckite.pdf"</v>
      </c>
      <c r="E6615" s="1" t="str">
        <f t="shared" si="1065"/>
        <v xml:space="preserve">gcmin:riebeckite  gcmin:handbookofmineralogyurl  "https://www.handbookofmineralogy.org/pdfs/riebeckite.pdf". </v>
      </c>
    </row>
    <row r="6616" spans="1:5" ht="30" x14ac:dyDescent="0.25">
      <c r="A6616" s="1" t="s">
        <v>3553</v>
      </c>
      <c r="B6616" s="1" t="s">
        <v>575</v>
      </c>
      <c r="C6616" s="1" t="s">
        <v>996</v>
      </c>
      <c r="D6616" s="1" t="str">
        <f t="shared" si="1070"/>
        <v>"09.DE.25"</v>
      </c>
      <c r="E6616" s="1" t="str">
        <f t="shared" si="1065"/>
        <v xml:space="preserve">gcmin:riebeckite  gcmin:strunzcodeV10  "09.DE.25". </v>
      </c>
    </row>
    <row r="6617" spans="1:5" ht="30" x14ac:dyDescent="0.25">
      <c r="A6617" s="1" t="s">
        <v>3553</v>
      </c>
      <c r="B6617" s="1" t="s">
        <v>26</v>
      </c>
      <c r="C6617" s="1" t="s">
        <v>3559</v>
      </c>
      <c r="D6617" s="1" t="str">
        <f t="shared" si="1070"/>
        <v>"http://www.mindat.org/min-3418.html"</v>
      </c>
      <c r="E6617" s="1" t="str">
        <f t="shared" si="1065"/>
        <v xml:space="preserve">gcmin:riebeckite  gcmin:mindaturl  "http://www.mindat.org/min-3418.html". </v>
      </c>
    </row>
    <row r="6618" spans="1:5" ht="30" x14ac:dyDescent="0.25">
      <c r="A6618" s="1" t="s">
        <v>3553</v>
      </c>
      <c r="B6618" s="1" t="s">
        <v>579</v>
      </c>
      <c r="C6618" s="1" t="s">
        <v>580</v>
      </c>
      <c r="D6618" s="1" t="str">
        <f t="shared" si="1070"/>
        <v>"monoclinic"</v>
      </c>
      <c r="E6618" s="1" t="str">
        <f t="shared" si="1065"/>
        <v xml:space="preserve">gcmin:riebeckite  gcmin:crystalsystem  "monoclinic". </v>
      </c>
    </row>
    <row r="6619" spans="1:5" x14ac:dyDescent="0.25">
      <c r="A6619" t="s">
        <v>3553</v>
      </c>
      <c r="B6619" t="s">
        <v>13</v>
      </c>
      <c r="C6619" t="s">
        <v>77</v>
      </c>
      <c r="D6619"/>
      <c r="E6619" s="1" t="str">
        <f t="shared" si="1065"/>
        <v xml:space="preserve">gcmin:riebeckite  skos:inScheme  gcmin:conceptScheme. </v>
      </c>
    </row>
    <row r="6620" spans="1:5" x14ac:dyDescent="0.25">
      <c r="A6620" t="s">
        <v>3553</v>
      </c>
      <c r="B6620" t="s">
        <v>4</v>
      </c>
      <c r="C6620">
        <v>683</v>
      </c>
      <c r="D6620"/>
      <c r="E6620" s="1" t="str">
        <f t="shared" si="1065"/>
        <v xml:space="preserve">gcmin:riebeckite  gcmin:localitycount  683. </v>
      </c>
    </row>
    <row r="6621" spans="1:5" x14ac:dyDescent="0.25">
      <c r="A6621" t="s">
        <v>3553</v>
      </c>
      <c r="B6621" t="s">
        <v>11</v>
      </c>
      <c r="C6621" t="s">
        <v>12</v>
      </c>
      <c r="D6621"/>
      <c r="E6621" s="1" t="str">
        <f t="shared" si="1065"/>
        <v xml:space="preserve">gcmin:riebeckite  rdf:type  skos:Concept. </v>
      </c>
    </row>
    <row r="6622" spans="1:5" ht="30" x14ac:dyDescent="0.25">
      <c r="A6622" s="1" t="s">
        <v>3553</v>
      </c>
      <c r="B6622" s="1" t="s">
        <v>601</v>
      </c>
      <c r="C6622" s="1" t="s">
        <v>3560</v>
      </c>
      <c r="D6622" s="1" t="str">
        <f t="shared" ref="D6622:D6623" si="1071">""""&amp;C6622&amp;""""</f>
        <v>"Riebeckite"</v>
      </c>
      <c r="E6622" s="1" t="str">
        <f t="shared" si="1065"/>
        <v xml:space="preserve">gcmin:riebeckite  gcmin:rruffnamehtml  "Riebeckite". </v>
      </c>
    </row>
    <row r="6623" spans="1:5" ht="195" x14ac:dyDescent="0.25">
      <c r="A6623" s="1" t="s">
        <v>3553</v>
      </c>
      <c r="B6623" s="1" t="s">
        <v>593</v>
      </c>
      <c r="C6623" s="1" t="s">
        <v>3561</v>
      </c>
      <c r="D6623" s="1" t="str">
        <f t="shared" si="1071"/>
        <v>"Sauer A (1888) Ueber Riebeckit, ein neues Glied der Hornblendegruppe, sowie ?ber Neubildung von Albit in granitischen Orthoklasen, Zeitschrift der Deutschen Geologischen Gesellschaft 40, 138-152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v>
      </c>
      <c r="E6623" s="1" t="str">
        <f t="shared" si="1065"/>
        <v xml:space="preserve">gcmin:riebeckite  gcmin:statusnotes  "Sauer A (1888) Ueber Riebeckit, ein neues Glied der Hornblendegruppe, sowie ?ber Neubildung von Albit in granitischen Orthoklasen, Zeitschrift der Deutschen Geologischen Gesellschaft 40, 138-152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 </v>
      </c>
    </row>
    <row r="6624" spans="1:5" ht="30" x14ac:dyDescent="0.25">
      <c r="A6624" t="s">
        <v>3553</v>
      </c>
      <c r="B6624" t="s">
        <v>23</v>
      </c>
      <c r="C6624" t="s">
        <v>551</v>
      </c>
      <c r="D6624"/>
      <c r="E6624" s="1" t="str">
        <f t="shared" si="1065"/>
        <v xml:space="preserve">gcmin:riebeckite  skos:broader  &lt;https://w3id.org/geochem/1.0/mingroup/8698&gt;. </v>
      </c>
    </row>
    <row r="6625" spans="1:5" x14ac:dyDescent="0.25">
      <c r="A6625" t="s">
        <v>3553</v>
      </c>
      <c r="B6625" t="s">
        <v>7</v>
      </c>
      <c r="C6625" t="s">
        <v>3562</v>
      </c>
      <c r="D6625"/>
      <c r="E6625" s="1" t="str">
        <f t="shared" si="1065"/>
        <v xml:space="preserve">gcmin:riebeckite  skos:exactMatch  &lt;http://www.wikidata.org/entity/Q256865&gt;. </v>
      </c>
    </row>
    <row r="6626" spans="1:5" ht="30" x14ac:dyDescent="0.25">
      <c r="A6626" s="1" t="s">
        <v>3553</v>
      </c>
      <c r="B6626" s="1" t="s">
        <v>610</v>
      </c>
      <c r="C6626" s="1" t="s">
        <v>991</v>
      </c>
      <c r="D6626" s="1" t="str">
        <f t="shared" ref="D6626:D6628" si="1072">""""&amp;C6626&amp;""""</f>
        <v>"amphibole-group 4 Na"</v>
      </c>
      <c r="E6626" s="1" t="str">
        <f t="shared" si="1065"/>
        <v xml:space="preserve">gcmin:riebeckite  gcmin:fleischersgroup  "amphibole-group 4 Na". </v>
      </c>
    </row>
    <row r="6627" spans="1:5" ht="30" x14ac:dyDescent="0.25">
      <c r="A6627" s="1" t="s">
        <v>3553</v>
      </c>
      <c r="B6627" s="1" t="s">
        <v>604</v>
      </c>
      <c r="C6627" s="1" t="s">
        <v>622</v>
      </c>
      <c r="D6627" s="1" t="str">
        <f t="shared" si="1072"/>
        <v>"Inosilicate with 2-periodic double chains, Si4O11; Clinoamphiboles"</v>
      </c>
      <c r="E6627" s="1" t="str">
        <f t="shared" si="1065"/>
        <v xml:space="preserve">gcmin:riebeckite  gcmin:strunzlabel  "Inosilicate with 2-periodic double chains, Si4O11; Clinoamphiboles". </v>
      </c>
    </row>
    <row r="6628" spans="1:5" ht="30" x14ac:dyDescent="0.25">
      <c r="A6628" s="1" t="s">
        <v>3553</v>
      </c>
      <c r="B6628" s="1" t="s">
        <v>17</v>
      </c>
      <c r="C6628" s="1" t="s">
        <v>3560</v>
      </c>
      <c r="D6628" s="1" t="str">
        <f t="shared" si="1072"/>
        <v>"Riebeckite"</v>
      </c>
      <c r="E6628" s="1" t="str">
        <f t="shared" si="1065"/>
        <v xml:space="preserve">gcmin:riebeckite  skos:prefLabel  "Riebeckite". </v>
      </c>
    </row>
    <row r="6629" spans="1:5" x14ac:dyDescent="0.25">
      <c r="A6629" t="s">
        <v>3553</v>
      </c>
      <c r="B6629" t="s">
        <v>7</v>
      </c>
      <c r="C6629" t="s">
        <v>3563</v>
      </c>
      <c r="D6629"/>
      <c r="E6629" s="1" t="str">
        <f t="shared" si="1065"/>
        <v xml:space="preserve">gcmin:riebeckite  skos:exactMatch  gsqmin:riebeckite. </v>
      </c>
    </row>
    <row r="6630" spans="1:5" ht="60" x14ac:dyDescent="0.25">
      <c r="A6630" s="1" t="s">
        <v>3553</v>
      </c>
      <c r="B6630" s="1" t="s">
        <v>598</v>
      </c>
      <c r="C6630" s="1" t="s">
        <v>3564</v>
      </c>
      <c r="D6630" s="1" t="str">
        <f t="shared" ref="D6630:D6636" si="1073">""""&amp;C6630&amp;""""</f>
        <v>"&lt;span style="border: 1px solid #333; font-size:7px;"&gt; &lt;/span&gt;Na&lt;sub&gt;2&lt;/sub&gt;(Fe&lt;sup&gt;2+&lt;/sup&gt;&lt;sub&gt;3&lt;/sub&gt;Fe&lt;sup&gt;3+&lt;/sup&gt;&lt;sub&gt;2&lt;/sub&gt;)Si&lt;sub&gt;8&lt;/sub&gt;O&lt;sub&gt;22&lt;/sub&gt;(OH)&lt;sub&gt;2&lt;/sub&gt;"</v>
      </c>
      <c r="E6630" s="1" t="str">
        <f t="shared" si="1065"/>
        <v xml:space="preserve">gcmin:riebeckite  gcmin:rruffchemistry  "&lt;span style="border: 1px solid #333; font-size:7px;"&gt; &lt;/span&gt;Na&lt;sub&gt;2&lt;/sub&gt;(Fe&lt;sup&gt;2+&lt;/sup&gt;&lt;sub&gt;3&lt;/sub&gt;Fe&lt;sup&gt;3+&lt;/sup&gt;&lt;sub&gt;2&lt;/sub&gt;)Si&lt;sub&gt;8&lt;/sub&gt;O&lt;sub&gt;22&lt;/sub&gt;(OH)&lt;sub&gt;2&lt;/sub&gt;". </v>
      </c>
    </row>
    <row r="6631" spans="1:5" ht="60" x14ac:dyDescent="0.25">
      <c r="A6631" s="1" t="s">
        <v>3553</v>
      </c>
      <c r="B6631" s="1" t="s">
        <v>116</v>
      </c>
      <c r="C6631" s="1" t="s">
        <v>3564</v>
      </c>
      <c r="D6631" s="1" t="str">
        <f t="shared" si="1073"/>
        <v>"&lt;span style="border: 1px solid #333; font-size:7px;"&gt; &lt;/span&gt;Na&lt;sub&gt;2&lt;/sub&gt;(Fe&lt;sup&gt;2+&lt;/sup&gt;&lt;sub&gt;3&lt;/sub&gt;Fe&lt;sup&gt;3+&lt;/sup&gt;&lt;sub&gt;2&lt;/sub&gt;)Si&lt;sub&gt;8&lt;/sub&gt;O&lt;sub&gt;22&lt;/sub&gt;(OH)&lt;sub&gt;2&lt;/sub&gt;"</v>
      </c>
      <c r="E6631" s="1" t="str">
        <f t="shared" si="1065"/>
        <v xml:space="preserve">gcmin:riebeckite  gcmin:imachemistry  "&lt;span style="border: 1px solid #333; font-size:7px;"&gt; &lt;/span&gt;Na&lt;sub&gt;2&lt;/sub&gt;(Fe&lt;sup&gt;2+&lt;/sup&gt;&lt;sub&gt;3&lt;/sub&gt;Fe&lt;sup&gt;3+&lt;/sup&gt;&lt;sub&gt;2&lt;/sub&gt;)Si&lt;sub&gt;8&lt;/sub&gt;O&lt;sub&gt;22&lt;/sub&gt;(OH)&lt;sub&gt;2&lt;/sub&gt;". </v>
      </c>
    </row>
    <row r="6632" spans="1:5" ht="30" x14ac:dyDescent="0.25">
      <c r="A6632" s="1" t="s">
        <v>3553</v>
      </c>
      <c r="B6632" s="1" t="s">
        <v>588</v>
      </c>
      <c r="C6632" s="1" t="s">
        <v>992</v>
      </c>
      <c r="D6632" s="1" t="str">
        <f t="shared" si="1073"/>
        <v>"Na | Fe | Si | O | H"</v>
      </c>
      <c r="E6632" s="1" t="str">
        <f t="shared" si="1065"/>
        <v xml:space="preserve">gcmin:riebeckite  gcmin:chemistryelements  "Na | Fe | Si | O | H". </v>
      </c>
    </row>
    <row r="6633" spans="1:5" ht="30" x14ac:dyDescent="0.25">
      <c r="A6633" s="1" t="s">
        <v>3553</v>
      </c>
      <c r="B6633" s="1" t="s">
        <v>587</v>
      </c>
      <c r="C6633" s="1" t="s">
        <v>3560</v>
      </c>
      <c r="D6633" s="1" t="str">
        <f t="shared" si="1073"/>
        <v>"Riebeckite"</v>
      </c>
      <c r="E6633" s="1" t="str">
        <f t="shared" si="1065"/>
        <v xml:space="preserve">gcmin:riebeckite  gcmin:rruffnameplain  "Riebeckite". </v>
      </c>
    </row>
    <row r="6634" spans="1:5" ht="30" x14ac:dyDescent="0.25">
      <c r="A6634" s="1" t="s">
        <v>3553</v>
      </c>
      <c r="B6634" s="1" t="s">
        <v>590</v>
      </c>
      <c r="C6634" s="1" t="s">
        <v>751</v>
      </c>
      <c r="D6634" s="1" t="str">
        <f t="shared" si="1073"/>
        <v>"Approved|Redefined"</v>
      </c>
      <c r="E6634" s="1" t="str">
        <f t="shared" si="1065"/>
        <v xml:space="preserve">gcmin:riebeckite  gcmin:imastatus  "Approved|Redefined". </v>
      </c>
    </row>
    <row r="6635" spans="1:5" ht="30" x14ac:dyDescent="0.25">
      <c r="A6635" s="1" t="s">
        <v>3553</v>
      </c>
      <c r="B6635" s="1" t="s">
        <v>586</v>
      </c>
      <c r="C6635" s="1">
        <v>1888</v>
      </c>
      <c r="D6635" s="1" t="str">
        <f t="shared" si="1073"/>
        <v>"1888"</v>
      </c>
      <c r="E6635" s="1" t="str">
        <f t="shared" si="1065"/>
        <v xml:space="preserve">gcmin:riebeckite  gcmin:wikipediadate  "1888". </v>
      </c>
    </row>
    <row r="6636" spans="1:5" ht="30" x14ac:dyDescent="0.25">
      <c r="A6636" s="1" t="s">
        <v>3553</v>
      </c>
      <c r="B6636" s="1" t="s">
        <v>15</v>
      </c>
      <c r="C6636" s="1" t="s">
        <v>3560</v>
      </c>
      <c r="D6636" s="1" t="str">
        <f t="shared" si="1073"/>
        <v>"Riebeckite"</v>
      </c>
      <c r="E6636" s="1" t="str">
        <f t="shared" si="1065"/>
        <v xml:space="preserve">gcmin:riebeckite  rdfs:label  "Riebeckite". </v>
      </c>
    </row>
    <row r="6637" spans="1:5" ht="30" x14ac:dyDescent="0.25">
      <c r="A6637" t="s">
        <v>3565</v>
      </c>
      <c r="B6637" t="s">
        <v>23</v>
      </c>
      <c r="C6637" t="s">
        <v>222</v>
      </c>
      <c r="D6637"/>
      <c r="E6637" s="1" t="str">
        <f t="shared" si="1065"/>
        <v xml:space="preserve">gcmin:rosasite  skos:broader  &lt;https://w3id.org/geochem/1.0/mingroup/29327&gt;. </v>
      </c>
    </row>
    <row r="6638" spans="1:5" ht="30" x14ac:dyDescent="0.25">
      <c r="A6638" s="1" t="s">
        <v>3565</v>
      </c>
      <c r="B6638" s="1" t="s">
        <v>598</v>
      </c>
      <c r="C6638" s="1" t="s">
        <v>3566</v>
      </c>
      <c r="D6638" s="1" t="str">
        <f t="shared" ref="D6638:D6641" si="1074">""""&amp;C6638&amp;""""</f>
        <v>"Cu&lt;sup&gt;2+&lt;/sup&gt;Zn&lt;sup&gt;2+&lt;/sup&gt;CO&lt;sub&gt;3&lt;/sub&gt;(OH)&lt;sub&gt;2&lt;/sub&gt;"</v>
      </c>
      <c r="E6638" s="1" t="str">
        <f t="shared" si="1065"/>
        <v xml:space="preserve">gcmin:rosasite  gcmin:rruffchemistry  "Cu&lt;sup&gt;2+&lt;/sup&gt;Zn&lt;sup&gt;2+&lt;/sup&gt;CO&lt;sub&gt;3&lt;/sub&gt;(OH)&lt;sub&gt;2&lt;/sub&gt;". </v>
      </c>
    </row>
    <row r="6639" spans="1:5" ht="30" x14ac:dyDescent="0.25">
      <c r="A6639" s="1" t="s">
        <v>3565</v>
      </c>
      <c r="B6639" s="1" t="s">
        <v>606</v>
      </c>
      <c r="C6639" s="1" t="s">
        <v>3567</v>
      </c>
      <c r="D6639" s="1" t="str">
        <f t="shared" si="1074"/>
        <v>"IUPAC: Copper zinc carbonate dihydroxyl"</v>
      </c>
      <c r="E6639" s="1" t="str">
        <f t="shared" si="1065"/>
        <v xml:space="preserve">gcmin:rosasite  gcmin:iupacchemname  "IUPAC: Copper zinc carbonate dihydroxyl". </v>
      </c>
    </row>
    <row r="6640" spans="1:5" ht="30" x14ac:dyDescent="0.25">
      <c r="A6640" s="1" t="s">
        <v>3565</v>
      </c>
      <c r="B6640" s="1" t="s">
        <v>588</v>
      </c>
      <c r="C6640" s="1" t="s">
        <v>3568</v>
      </c>
      <c r="D6640" s="1" t="str">
        <f t="shared" si="1074"/>
        <v>"Cu | Zn | C | O | H"</v>
      </c>
      <c r="E6640" s="1" t="str">
        <f t="shared" si="1065"/>
        <v xml:space="preserve">gcmin:rosasite  gcmin:chemistryelements  "Cu | Zn | C | O | H". </v>
      </c>
    </row>
    <row r="6641" spans="1:5" ht="30" x14ac:dyDescent="0.25">
      <c r="A6641" s="1" t="s">
        <v>3565</v>
      </c>
      <c r="B6641" s="1" t="s">
        <v>577</v>
      </c>
      <c r="C6641" s="1" t="s">
        <v>3569</v>
      </c>
      <c r="D6641" s="1" t="str">
        <f t="shared" si="1074"/>
        <v>"http://www.webmineral.com/data/Rosasite.shtml"</v>
      </c>
      <c r="E6641" s="1" t="str">
        <f t="shared" si="1065"/>
        <v xml:space="preserve">gcmin:rosasite  gcmin:webmineralurl  "http://www.webmineral.com/data/Rosasite.shtml". </v>
      </c>
    </row>
    <row r="6642" spans="1:5" x14ac:dyDescent="0.25">
      <c r="A6642" t="s">
        <v>3565</v>
      </c>
      <c r="B6642" t="s">
        <v>7</v>
      </c>
      <c r="C6642" t="s">
        <v>3570</v>
      </c>
      <c r="D6642"/>
      <c r="E6642" s="1" t="str">
        <f t="shared" si="1065"/>
        <v xml:space="preserve">gcmin:rosasite  skos:exactMatch  &lt;http://www.wikidata.org/entity/Q422096&gt;. </v>
      </c>
    </row>
    <row r="6643" spans="1:5" x14ac:dyDescent="0.25">
      <c r="A6643" t="s">
        <v>3565</v>
      </c>
      <c r="B6643" t="s">
        <v>13</v>
      </c>
      <c r="C6643" t="s">
        <v>77</v>
      </c>
      <c r="D6643"/>
      <c r="E6643" s="1" t="str">
        <f t="shared" si="1065"/>
        <v xml:space="preserve">gcmin:rosasite  skos:inScheme  gcmin:conceptScheme. </v>
      </c>
    </row>
    <row r="6644" spans="1:5" ht="30" x14ac:dyDescent="0.25">
      <c r="A6644" s="1" t="s">
        <v>3565</v>
      </c>
      <c r="B6644" s="1" t="s">
        <v>587</v>
      </c>
      <c r="C6644" s="1" t="s">
        <v>3571</v>
      </c>
      <c r="D6644" s="1" t="str">
        <f>""""&amp;C6644&amp;""""</f>
        <v>"Rosasite"</v>
      </c>
      <c r="E6644" s="1" t="str">
        <f t="shared" si="1065"/>
        <v xml:space="preserve">gcmin:rosasite  gcmin:rruffnameplain  "Rosasite". </v>
      </c>
    </row>
    <row r="6645" spans="1:5" x14ac:dyDescent="0.25">
      <c r="A6645" t="s">
        <v>3565</v>
      </c>
      <c r="B6645" t="s">
        <v>7</v>
      </c>
      <c r="C6645" t="s">
        <v>3572</v>
      </c>
      <c r="D6645"/>
      <c r="E6645" s="1" t="str">
        <f t="shared" si="1065"/>
        <v xml:space="preserve">gcmin:rosasite  skos:exactMatch  gsqmin:rosasite. </v>
      </c>
    </row>
    <row r="6646" spans="1:5" ht="30" x14ac:dyDescent="0.25">
      <c r="A6646" s="1" t="s">
        <v>3565</v>
      </c>
      <c r="B6646" s="1" t="s">
        <v>575</v>
      </c>
      <c r="C6646" s="1" t="s">
        <v>2792</v>
      </c>
      <c r="D6646" s="1" t="str">
        <f t="shared" ref="D6646:D6654" si="1075">""""&amp;C6646&amp;""""</f>
        <v>"05.BA.10"</v>
      </c>
      <c r="E6646" s="1" t="str">
        <f t="shared" si="1065"/>
        <v xml:space="preserve">gcmin:rosasite  gcmin:strunzcodeV10  "05.BA.10". </v>
      </c>
    </row>
    <row r="6647" spans="1:5" ht="30" x14ac:dyDescent="0.25">
      <c r="A6647" s="1" t="s">
        <v>3565</v>
      </c>
      <c r="B6647" s="1" t="s">
        <v>590</v>
      </c>
      <c r="C6647" s="1" t="s">
        <v>675</v>
      </c>
      <c r="D6647" s="1" t="str">
        <f t="shared" si="1075"/>
        <v>"Grandfathered|Approved"</v>
      </c>
      <c r="E6647" s="1" t="str">
        <f t="shared" si="1065"/>
        <v xml:space="preserve">gcmin:rosasite  gcmin:imastatus  "Grandfathered|Approved". </v>
      </c>
    </row>
    <row r="6648" spans="1:5" ht="30" x14ac:dyDescent="0.25">
      <c r="A6648" s="1" t="s">
        <v>3565</v>
      </c>
      <c r="B6648" s="1" t="s">
        <v>601</v>
      </c>
      <c r="C6648" s="1" t="s">
        <v>3571</v>
      </c>
      <c r="D6648" s="1" t="str">
        <f t="shared" si="1075"/>
        <v>"Rosasite"</v>
      </c>
      <c r="E6648" s="1" t="str">
        <f t="shared" si="1065"/>
        <v xml:space="preserve">gcmin:rosasite  gcmin:rruffnamehtml  "Rosasite". </v>
      </c>
    </row>
    <row r="6649" spans="1:5" ht="30" x14ac:dyDescent="0.25">
      <c r="A6649" s="1" t="s">
        <v>3565</v>
      </c>
      <c r="B6649" s="1" t="s">
        <v>579</v>
      </c>
      <c r="C6649" s="1" t="s">
        <v>580</v>
      </c>
      <c r="D6649" s="1" t="str">
        <f t="shared" si="1075"/>
        <v>"monoclinic"</v>
      </c>
      <c r="E6649" s="1" t="str">
        <f t="shared" si="1065"/>
        <v xml:space="preserve">gcmin:rosasite  gcmin:crystalsystem  "monoclinic". </v>
      </c>
    </row>
    <row r="6650" spans="1:5" ht="30" x14ac:dyDescent="0.25">
      <c r="A6650" s="1" t="s">
        <v>3565</v>
      </c>
      <c r="B6650" s="1" t="s">
        <v>17</v>
      </c>
      <c r="C6650" s="1" t="s">
        <v>3571</v>
      </c>
      <c r="D6650" s="1" t="str">
        <f t="shared" si="1075"/>
        <v>"Rosasite"</v>
      </c>
      <c r="E6650" s="1" t="str">
        <f t="shared" si="1065"/>
        <v xml:space="preserve">gcmin:rosasite  skos:prefLabel  "Rosasite". </v>
      </c>
    </row>
    <row r="6651" spans="1:5" ht="120" x14ac:dyDescent="0.25">
      <c r="A6651" s="1" t="s">
        <v>3565</v>
      </c>
      <c r="B6651" s="1" t="s">
        <v>593</v>
      </c>
      <c r="C6651" s="1" t="s">
        <v>3573</v>
      </c>
      <c r="D6651" s="1" t="str">
        <f t="shared" si="1075"/>
        <v>"Lovisato D (1908) Rosasite, nuovo minerale della miniera di Rosas (Sulcis, Sardegna), Atti della Reale Accademia dei Lincei 17, 723-728 Chemical formula changed from (Cu,Zn)_2_CO_3_(OH)_2_ because the Cu and Zn are found to order into distinct crystallographic sites: Perchiazzi N (2006) Crystal structure determination and Rietveld refinement of rosasite and mcguinnessite, Zeitschrift f?r Kristallographie Supplement 23, 505-510"</v>
      </c>
      <c r="E6651" s="1" t="str">
        <f t="shared" si="1065"/>
        <v xml:space="preserve">gcmin:rosasite  gcmin:statusnotes  "Lovisato D (1908) Rosasite, nuovo minerale della miniera di Rosas (Sulcis, Sardegna), Atti della Reale Accademia dei Lincei 17, 723-728 Chemical formula changed from (Cu,Zn)_2_CO_3_(OH)_2_ because the Cu and Zn are found to order into distinct crystallographic sites: Perchiazzi N (2006) Crystal structure determination and Rietveld refinement of rosasite and mcguinnessite, Zeitschrift f?r Kristallographie Supplement 23, 505-510". </v>
      </c>
    </row>
    <row r="6652" spans="1:5" ht="30" x14ac:dyDescent="0.25">
      <c r="A6652" s="1" t="s">
        <v>3565</v>
      </c>
      <c r="B6652" s="1" t="s">
        <v>21</v>
      </c>
      <c r="C6652" s="1" t="s">
        <v>3574</v>
      </c>
      <c r="D6652" s="1" t="str">
        <f t="shared" si="1075"/>
        <v>"min-3447"</v>
      </c>
      <c r="E6652" s="1" t="str">
        <f t="shared" si="1065"/>
        <v xml:space="preserve">gcmin:rosasite  gcmin:mindatid  "min-3447". </v>
      </c>
    </row>
    <row r="6653" spans="1:5" ht="30" x14ac:dyDescent="0.25">
      <c r="A6653" s="1" t="s">
        <v>3565</v>
      </c>
      <c r="B6653" s="1" t="s">
        <v>116</v>
      </c>
      <c r="C6653" s="1" t="s">
        <v>3575</v>
      </c>
      <c r="D6653" s="1" t="str">
        <f t="shared" si="1075"/>
        <v>"CuZn(CO&lt;sub&gt;3&lt;/sub&gt;)(OH)&lt;sub&gt;2&lt;/sub&gt;"</v>
      </c>
      <c r="E6653" s="1" t="str">
        <f t="shared" si="1065"/>
        <v xml:space="preserve">gcmin:rosasite  gcmin:imachemistry  "CuZn(CO&lt;sub&gt;3&lt;/sub&gt;)(OH)&lt;sub&gt;2&lt;/sub&gt;". </v>
      </c>
    </row>
    <row r="6654" spans="1:5" ht="30" x14ac:dyDescent="0.25">
      <c r="A6654" s="1" t="s">
        <v>3565</v>
      </c>
      <c r="B6654" s="1" t="s">
        <v>610</v>
      </c>
      <c r="C6654" s="1" t="s">
        <v>2790</v>
      </c>
      <c r="D6654" s="1" t="str">
        <f t="shared" si="1075"/>
        <v>"rosasite"</v>
      </c>
      <c r="E6654" s="1" t="str">
        <f t="shared" si="1065"/>
        <v xml:space="preserve">gcmin:rosasite  gcmin:fleischersgroup  "rosasite". </v>
      </c>
    </row>
    <row r="6655" spans="1:5" x14ac:dyDescent="0.25">
      <c r="A6655" t="s">
        <v>3565</v>
      </c>
      <c r="B6655" t="s">
        <v>7</v>
      </c>
      <c r="C6655" t="s">
        <v>3576</v>
      </c>
      <c r="D6655"/>
      <c r="E6655" s="1" t="str">
        <f t="shared" si="1065"/>
        <v xml:space="preserve">gcmin:rosasite  skos:exactMatch  &lt;https://www.mindat.org/1:1:3447:6&gt;. </v>
      </c>
    </row>
    <row r="6656" spans="1:5" ht="30" x14ac:dyDescent="0.25">
      <c r="A6656" s="1" t="s">
        <v>3565</v>
      </c>
      <c r="B6656" s="1" t="s">
        <v>584</v>
      </c>
      <c r="C6656" s="1" t="s">
        <v>2786</v>
      </c>
      <c r="D6656" s="1" t="str">
        <f t="shared" ref="D6656:D6658" si="1076">""""&amp;C6656&amp;""""</f>
        <v>"Malachite"</v>
      </c>
      <c r="E6656" s="1" t="str">
        <f t="shared" si="1065"/>
        <v xml:space="preserve">gcmin:rosasite  gcmin:structuralgroup  "Malachite". </v>
      </c>
    </row>
    <row r="6657" spans="1:5" ht="30" x14ac:dyDescent="0.25">
      <c r="A6657" s="1" t="s">
        <v>3565</v>
      </c>
      <c r="B6657" s="1" t="s">
        <v>604</v>
      </c>
      <c r="C6657" s="1" t="s">
        <v>1071</v>
      </c>
      <c r="D6657" s="1" t="str">
        <f t="shared" si="1076"/>
        <v>"Carbonate with additional anions, without H2O, With Cu, Co, Ni, Zn, Mg, Mn"</v>
      </c>
      <c r="E6657" s="1" t="str">
        <f t="shared" si="1065"/>
        <v xml:space="preserve">gcmin:rosasite  gcmin:strunzlabel  "Carbonate with additional anions, without H2O, With Cu, Co, Ni, Zn, Mg, Mn". </v>
      </c>
    </row>
    <row r="6658" spans="1:5" ht="30" x14ac:dyDescent="0.25">
      <c r="A6658" s="1" t="s">
        <v>3565</v>
      </c>
      <c r="B6658" s="1" t="s">
        <v>26</v>
      </c>
      <c r="C6658" s="1" t="s">
        <v>3577</v>
      </c>
      <c r="D6658" s="1" t="str">
        <f t="shared" si="1076"/>
        <v>"http://www.mindat.org/min-3447.html"</v>
      </c>
      <c r="E6658" s="1" t="str">
        <f t="shared" si="1065"/>
        <v xml:space="preserve">gcmin:rosasite  gcmin:mindaturl  "http://www.mindat.org/min-3447.html". </v>
      </c>
    </row>
    <row r="6659" spans="1:5" x14ac:dyDescent="0.25">
      <c r="A6659" t="s">
        <v>3565</v>
      </c>
      <c r="B6659" t="s">
        <v>4</v>
      </c>
      <c r="C6659">
        <v>590</v>
      </c>
      <c r="D6659"/>
      <c r="E6659" s="1" t="str">
        <f t="shared" ref="E6659:E6722" si="1077">A6659 &amp; "  " &amp; B6659 &amp; "  " &amp; IF(ISBLANK(D6659),C6659, D6659) &amp; ". "</f>
        <v xml:space="preserve">gcmin:rosasite  gcmin:localitycount  590. </v>
      </c>
    </row>
    <row r="6660" spans="1:5" ht="30" x14ac:dyDescent="0.25">
      <c r="A6660" s="1" t="s">
        <v>3565</v>
      </c>
      <c r="B6660" s="1" t="s">
        <v>586</v>
      </c>
      <c r="C6660" s="1">
        <v>1908</v>
      </c>
      <c r="D6660" s="1" t="str">
        <f t="shared" ref="D6660:D6661" si="1078">""""&amp;C6660&amp;""""</f>
        <v>"1908"</v>
      </c>
      <c r="E6660" s="1" t="str">
        <f t="shared" si="1077"/>
        <v xml:space="preserve">gcmin:rosasite  gcmin:wikipediadate  "1908". </v>
      </c>
    </row>
    <row r="6661" spans="1:5" ht="30" x14ac:dyDescent="0.25">
      <c r="A6661" s="1" t="s">
        <v>3565</v>
      </c>
      <c r="B6661" s="1" t="s">
        <v>15</v>
      </c>
      <c r="C6661" s="1" t="s">
        <v>3571</v>
      </c>
      <c r="D6661" s="1" t="str">
        <f t="shared" si="1078"/>
        <v>"Rosasite"</v>
      </c>
      <c r="E6661" s="1" t="str">
        <f t="shared" si="1077"/>
        <v xml:space="preserve">gcmin:rosasite  rdfs:label  "Rosasite". </v>
      </c>
    </row>
    <row r="6662" spans="1:5" x14ac:dyDescent="0.25">
      <c r="A6662" t="s">
        <v>3565</v>
      </c>
      <c r="B6662" t="s">
        <v>11</v>
      </c>
      <c r="C6662" t="s">
        <v>12</v>
      </c>
      <c r="D6662"/>
      <c r="E6662" s="1" t="str">
        <f t="shared" si="1077"/>
        <v xml:space="preserve">gcmin:rosasite  rdf:type  skos:Concept. </v>
      </c>
    </row>
    <row r="6663" spans="1:5" ht="30" x14ac:dyDescent="0.25">
      <c r="A6663" s="1" t="s">
        <v>3565</v>
      </c>
      <c r="B6663" s="1" t="s">
        <v>581</v>
      </c>
      <c r="C6663" s="1" t="s">
        <v>3578</v>
      </c>
      <c r="D6663" s="1" t="str">
        <f t="shared" ref="D6663:D6664" si="1079">""""&amp;C6663&amp;""""</f>
        <v>"R050294 | R100077 | R120007"</v>
      </c>
      <c r="E6663" s="1" t="str">
        <f t="shared" si="1077"/>
        <v xml:space="preserve">gcmin:rosasite  gcmin:rruffids  "R050294 | R100077 | R120007". </v>
      </c>
    </row>
    <row r="6664" spans="1:5" ht="45" x14ac:dyDescent="0.25">
      <c r="A6664" s="1" t="s">
        <v>3565</v>
      </c>
      <c r="B6664" s="1" t="s">
        <v>602</v>
      </c>
      <c r="C6664" s="1" t="s">
        <v>3579</v>
      </c>
      <c r="D6664" s="1" t="str">
        <f t="shared" si="1079"/>
        <v>"https://www.handbookofmineralogy.org/pdfs/rosasite.pdf"</v>
      </c>
      <c r="E6664" s="1" t="str">
        <f t="shared" si="1077"/>
        <v xml:space="preserve">gcmin:rosasite  gcmin:handbookofmineralogyurl  "https://www.handbookofmineralogy.org/pdfs/rosasite.pdf". </v>
      </c>
    </row>
    <row r="6665" spans="1:5" x14ac:dyDescent="0.25">
      <c r="A6665" t="s">
        <v>3580</v>
      </c>
      <c r="B6665" t="s">
        <v>4</v>
      </c>
      <c r="C6665">
        <v>7259</v>
      </c>
      <c r="D6665"/>
      <c r="E6665" s="1" t="str">
        <f t="shared" si="1077"/>
        <v xml:space="preserve">gcmin:rutile  gcmin:localitycount  7259. </v>
      </c>
    </row>
    <row r="6666" spans="1:5" ht="30" x14ac:dyDescent="0.25">
      <c r="A6666" s="1" t="s">
        <v>3580</v>
      </c>
      <c r="B6666" s="1" t="s">
        <v>588</v>
      </c>
      <c r="C6666" s="1" t="s">
        <v>788</v>
      </c>
      <c r="D6666" s="1" t="str">
        <f t="shared" ref="D6666:D6668" si="1080">""""&amp;C6666&amp;""""</f>
        <v>"Ti | O"</v>
      </c>
      <c r="E6666" s="1" t="str">
        <f t="shared" si="1077"/>
        <v xml:space="preserve">gcmin:rutile  gcmin:chemistryelements  "Ti | O". </v>
      </c>
    </row>
    <row r="6667" spans="1:5" ht="30" x14ac:dyDescent="0.25">
      <c r="A6667" s="1" t="s">
        <v>3580</v>
      </c>
      <c r="B6667" s="1" t="s">
        <v>604</v>
      </c>
      <c r="C6667" s="1" t="s">
        <v>1432</v>
      </c>
      <c r="D6667" s="1" t="str">
        <f t="shared" si="1080"/>
        <v>"Oxide, Metal: Oxygen = 1:2 and similar, With medium-sized cations; chains of edge-sharing octahedra"</v>
      </c>
      <c r="E6667" s="1" t="str">
        <f t="shared" si="1077"/>
        <v xml:space="preserve">gcmin:rutile  gcmin:strunzlabel  "Oxide, Metal: Oxygen = 1:2 and similar, With medium-sized cations; chains of edge-sharing octahedra". </v>
      </c>
    </row>
    <row r="6668" spans="1:5" ht="30" x14ac:dyDescent="0.25">
      <c r="A6668" s="1" t="s">
        <v>3580</v>
      </c>
      <c r="B6668" s="1" t="s">
        <v>584</v>
      </c>
      <c r="C6668" s="1" t="s">
        <v>1433</v>
      </c>
      <c r="D6668" s="1" t="str">
        <f t="shared" si="1080"/>
        <v>"Rutile"</v>
      </c>
      <c r="E6668" s="1" t="str">
        <f t="shared" si="1077"/>
        <v xml:space="preserve">gcmin:rutile  gcmin:structuralgroup  "Rutile". </v>
      </c>
    </row>
    <row r="6669" spans="1:5" x14ac:dyDescent="0.25">
      <c r="A6669" t="s">
        <v>3580</v>
      </c>
      <c r="B6669" t="s">
        <v>7</v>
      </c>
      <c r="C6669" t="s">
        <v>3581</v>
      </c>
      <c r="D6669"/>
      <c r="E6669" s="1" t="str">
        <f t="shared" si="1077"/>
        <v xml:space="preserve">gcmin:rutile  skos:exactMatch  &lt;https://www.mindat.org/1:1:3486:5&gt;. </v>
      </c>
    </row>
    <row r="6670" spans="1:5" ht="30" x14ac:dyDescent="0.25">
      <c r="A6670" s="1" t="s">
        <v>3580</v>
      </c>
      <c r="B6670" s="1" t="s">
        <v>581</v>
      </c>
      <c r="C6670" s="1" t="s">
        <v>3582</v>
      </c>
      <c r="D6670" s="1" t="str">
        <f t="shared" ref="D6670:D6674" si="1081">""""&amp;C6670&amp;""""</f>
        <v>"R040049 | R050031 | R050417 | R060493 | R060745 | R110109 | R120008"</v>
      </c>
      <c r="E6670" s="1" t="str">
        <f t="shared" si="1077"/>
        <v xml:space="preserve">gcmin:rutile  gcmin:rruffids  "R040049 | R050031 | R050417 | R060493 | R060745 | R110109 | R120008". </v>
      </c>
    </row>
    <row r="6671" spans="1:5" ht="30" x14ac:dyDescent="0.25">
      <c r="A6671" s="1" t="s">
        <v>3580</v>
      </c>
      <c r="B6671" s="1" t="s">
        <v>21</v>
      </c>
      <c r="C6671" s="1" t="s">
        <v>3583</v>
      </c>
      <c r="D6671" s="1" t="str">
        <f t="shared" si="1081"/>
        <v>"min-3486"</v>
      </c>
      <c r="E6671" s="1" t="str">
        <f t="shared" si="1077"/>
        <v xml:space="preserve">gcmin:rutile  gcmin:mindatid  "min-3486". </v>
      </c>
    </row>
    <row r="6672" spans="1:5" ht="30" x14ac:dyDescent="0.25">
      <c r="A6672" s="1" t="s">
        <v>3580</v>
      </c>
      <c r="B6672" s="1" t="s">
        <v>606</v>
      </c>
      <c r="C6672" s="1" t="s">
        <v>3584</v>
      </c>
      <c r="D6672" s="1" t="str">
        <f t="shared" si="1081"/>
        <v>"IUPAC: TitaniumIV oxide"</v>
      </c>
      <c r="E6672" s="1" t="str">
        <f t="shared" si="1077"/>
        <v xml:space="preserve">gcmin:rutile  gcmin:iupacchemname  "IUPAC: TitaniumIV oxide". </v>
      </c>
    </row>
    <row r="6673" spans="1:5" ht="30" x14ac:dyDescent="0.25">
      <c r="A6673" s="1" t="s">
        <v>3580</v>
      </c>
      <c r="B6673" s="1" t="s">
        <v>26</v>
      </c>
      <c r="C6673" s="1" t="s">
        <v>3585</v>
      </c>
      <c r="D6673" s="1" t="str">
        <f t="shared" si="1081"/>
        <v>"http://www.mindat.org/min-3486.html"</v>
      </c>
      <c r="E6673" s="1" t="str">
        <f t="shared" si="1077"/>
        <v xml:space="preserve">gcmin:rutile  gcmin:mindaturl  "http://www.mindat.org/min-3486.html". </v>
      </c>
    </row>
    <row r="6674" spans="1:5" ht="30" x14ac:dyDescent="0.25">
      <c r="A6674" s="1" t="s">
        <v>3580</v>
      </c>
      <c r="B6674" s="1" t="s">
        <v>575</v>
      </c>
      <c r="C6674" s="1" t="s">
        <v>1427</v>
      </c>
      <c r="D6674" s="1" t="str">
        <f t="shared" si="1081"/>
        <v>"04.DB.05"</v>
      </c>
      <c r="E6674" s="1" t="str">
        <f t="shared" si="1077"/>
        <v xml:space="preserve">gcmin:rutile  gcmin:strunzcodeV10  "04.DB.05". </v>
      </c>
    </row>
    <row r="6675" spans="1:5" x14ac:dyDescent="0.25">
      <c r="A6675" t="s">
        <v>3580</v>
      </c>
      <c r="B6675" t="s">
        <v>23</v>
      </c>
      <c r="C6675" t="s">
        <v>371</v>
      </c>
      <c r="D6675"/>
      <c r="E6675" s="1" t="str">
        <f t="shared" si="1077"/>
        <v xml:space="preserve">gcmin:rutile  skos:broader  strunz:s04_DB. </v>
      </c>
    </row>
    <row r="6676" spans="1:5" ht="90" x14ac:dyDescent="0.25">
      <c r="A6676" s="1" t="s">
        <v>3580</v>
      </c>
      <c r="B6676" s="1" t="s">
        <v>593</v>
      </c>
      <c r="C6676" s="1" t="s">
        <v>3586</v>
      </c>
      <c r="D6676" s="1" t="str">
        <f t="shared" ref="D6676:D6678" si="1082">""""&amp;C6676&amp;""""</f>
        <v>"Known previously, but named rutile by Werner: Lampadius W A (1800) Noch ein Paar Bemertungen ?ber den Uran- und Titangehalt einiger Fossilien. Der rothe sch≈rl (Rutil, nach herrn Bergrath Werner), in Sammlung practisch-chemischer Abhandlungen und vermischter Bemerkungen, Volume 3, Walther (Dresden)"</v>
      </c>
      <c r="E6676" s="1" t="str">
        <f t="shared" si="1077"/>
        <v xml:space="preserve">gcmin:rutile  gcmin:statusnotes  "Known previously, but named rutile by Werner: Lampadius W A (1800) Noch ein Paar Bemertungen ?ber den Uran- und Titangehalt einiger Fossilien. Der rothe sch≈rl (Rutil, nach herrn Bergrath Werner), in Sammlung practisch-chemischer Abhandlungen und vermischter Bemerkungen, Volume 3, Walther (Dresden)". </v>
      </c>
    </row>
    <row r="6677" spans="1:5" ht="30" x14ac:dyDescent="0.25">
      <c r="A6677" s="1" t="s">
        <v>3580</v>
      </c>
      <c r="B6677" s="1" t="s">
        <v>590</v>
      </c>
      <c r="C6677" s="1" t="s">
        <v>675</v>
      </c>
      <c r="D6677" s="1" t="str">
        <f t="shared" si="1082"/>
        <v>"Grandfathered|Approved"</v>
      </c>
      <c r="E6677" s="1" t="str">
        <f t="shared" si="1077"/>
        <v xml:space="preserve">gcmin:rutile  gcmin:imastatus  "Grandfathered|Approved". </v>
      </c>
    </row>
    <row r="6678" spans="1:5" ht="45" x14ac:dyDescent="0.25">
      <c r="A6678" s="1" t="s">
        <v>3580</v>
      </c>
      <c r="B6678" s="1" t="s">
        <v>602</v>
      </c>
      <c r="C6678" s="1" t="s">
        <v>3587</v>
      </c>
      <c r="D6678" s="1" t="str">
        <f t="shared" si="1082"/>
        <v>"https://www.handbookofmineralogy.org/pdfs/rutile.pdf"</v>
      </c>
      <c r="E6678" s="1" t="str">
        <f t="shared" si="1077"/>
        <v xml:space="preserve">gcmin:rutile  gcmin:handbookofmineralogyurl  "https://www.handbookofmineralogy.org/pdfs/rutile.pdf". </v>
      </c>
    </row>
    <row r="6679" spans="1:5" x14ac:dyDescent="0.25">
      <c r="A6679" t="s">
        <v>3580</v>
      </c>
      <c r="B6679" t="s">
        <v>11</v>
      </c>
      <c r="C6679" t="s">
        <v>12</v>
      </c>
      <c r="D6679"/>
      <c r="E6679" s="1" t="str">
        <f t="shared" si="1077"/>
        <v xml:space="preserve">gcmin:rutile  rdf:type  skos:Concept. </v>
      </c>
    </row>
    <row r="6680" spans="1:5" ht="30" x14ac:dyDescent="0.25">
      <c r="A6680" s="1" t="s">
        <v>3580</v>
      </c>
      <c r="B6680" s="1" t="s">
        <v>579</v>
      </c>
      <c r="C6680" s="1" t="s">
        <v>792</v>
      </c>
      <c r="D6680" s="1" t="str">
        <f t="shared" ref="D6680:D6683" si="1083">""""&amp;C6680&amp;""""</f>
        <v>"tetragonal"</v>
      </c>
      <c r="E6680" s="1" t="str">
        <f t="shared" si="1077"/>
        <v xml:space="preserve">gcmin:rutile  gcmin:crystalsystem  "tetragonal". </v>
      </c>
    </row>
    <row r="6681" spans="1:5" x14ac:dyDescent="0.25">
      <c r="A6681" s="1" t="s">
        <v>3580</v>
      </c>
      <c r="B6681" s="1" t="s">
        <v>17</v>
      </c>
      <c r="C6681" s="1" t="s">
        <v>1433</v>
      </c>
      <c r="D6681" s="1" t="str">
        <f t="shared" si="1083"/>
        <v>"Rutile"</v>
      </c>
      <c r="E6681" s="1" t="str">
        <f t="shared" si="1077"/>
        <v xml:space="preserve">gcmin:rutile  skos:prefLabel  "Rutile". </v>
      </c>
    </row>
    <row r="6682" spans="1:5" ht="30" x14ac:dyDescent="0.25">
      <c r="A6682" s="1" t="s">
        <v>3580</v>
      </c>
      <c r="B6682" s="1" t="s">
        <v>610</v>
      </c>
      <c r="C6682" s="1" t="s">
        <v>1429</v>
      </c>
      <c r="D6682" s="1" t="str">
        <f t="shared" si="1083"/>
        <v>"rutile"</v>
      </c>
      <c r="E6682" s="1" t="str">
        <f t="shared" si="1077"/>
        <v xml:space="preserve">gcmin:rutile  gcmin:fleischersgroup  "rutile". </v>
      </c>
    </row>
    <row r="6683" spans="1:5" ht="30" x14ac:dyDescent="0.25">
      <c r="A6683" s="1" t="s">
        <v>3580</v>
      </c>
      <c r="B6683" s="1" t="s">
        <v>586</v>
      </c>
      <c r="C6683" s="1">
        <v>1800</v>
      </c>
      <c r="D6683" s="1" t="str">
        <f t="shared" si="1083"/>
        <v>"1800"</v>
      </c>
      <c r="E6683" s="1" t="str">
        <f t="shared" si="1077"/>
        <v xml:space="preserve">gcmin:rutile  gcmin:wikipediadate  "1800". </v>
      </c>
    </row>
    <row r="6684" spans="1:5" x14ac:dyDescent="0.25">
      <c r="A6684" t="s">
        <v>3580</v>
      </c>
      <c r="B6684" t="s">
        <v>7</v>
      </c>
      <c r="C6684" t="s">
        <v>3588</v>
      </c>
      <c r="D6684"/>
      <c r="E6684" s="1" t="str">
        <f t="shared" si="1077"/>
        <v xml:space="preserve">gcmin:rutile  skos:exactMatch  &lt;http://www.wikidata.org/entity/Q320603&gt;. </v>
      </c>
    </row>
    <row r="6685" spans="1:5" x14ac:dyDescent="0.25">
      <c r="A6685" s="1" t="s">
        <v>3580</v>
      </c>
      <c r="B6685" s="1" t="s">
        <v>15</v>
      </c>
      <c r="C6685" s="1" t="s">
        <v>1433</v>
      </c>
      <c r="D6685" s="1" t="str">
        <f t="shared" ref="D6685:D6690" si="1084">""""&amp;C6685&amp;""""</f>
        <v>"Rutile"</v>
      </c>
      <c r="E6685" s="1" t="str">
        <f t="shared" si="1077"/>
        <v xml:space="preserve">gcmin:rutile  rdfs:label  "Rutile". </v>
      </c>
    </row>
    <row r="6686" spans="1:5" ht="30" x14ac:dyDescent="0.25">
      <c r="A6686" s="1" t="s">
        <v>3580</v>
      </c>
      <c r="B6686" s="1" t="s">
        <v>598</v>
      </c>
      <c r="C6686" s="1" t="s">
        <v>783</v>
      </c>
      <c r="D6686" s="1" t="str">
        <f t="shared" si="1084"/>
        <v>"Ti&lt;sup&gt;4+&lt;/sup&gt;O&lt;sub&gt;2&lt;/sub&gt;"</v>
      </c>
      <c r="E6686" s="1" t="str">
        <f t="shared" si="1077"/>
        <v xml:space="preserve">gcmin:rutile  gcmin:rruffchemistry  "Ti&lt;sup&gt;4+&lt;/sup&gt;O&lt;sub&gt;2&lt;/sub&gt;". </v>
      </c>
    </row>
    <row r="6687" spans="1:5" ht="30" x14ac:dyDescent="0.25">
      <c r="A6687" s="1" t="s">
        <v>3580</v>
      </c>
      <c r="B6687" s="1" t="s">
        <v>601</v>
      </c>
      <c r="C6687" s="1" t="s">
        <v>1433</v>
      </c>
      <c r="D6687" s="1" t="str">
        <f t="shared" si="1084"/>
        <v>"Rutile"</v>
      </c>
      <c r="E6687" s="1" t="str">
        <f t="shared" si="1077"/>
        <v xml:space="preserve">gcmin:rutile  gcmin:rruffnamehtml  "Rutile". </v>
      </c>
    </row>
    <row r="6688" spans="1:5" ht="30" x14ac:dyDescent="0.25">
      <c r="A6688" s="1" t="s">
        <v>3580</v>
      </c>
      <c r="B6688" s="1" t="s">
        <v>116</v>
      </c>
      <c r="C6688" s="1" t="s">
        <v>793</v>
      </c>
      <c r="D6688" s="1" t="str">
        <f t="shared" si="1084"/>
        <v>"TiO&lt;sub&gt;2&lt;/sub&gt;"</v>
      </c>
      <c r="E6688" s="1" t="str">
        <f t="shared" si="1077"/>
        <v xml:space="preserve">gcmin:rutile  gcmin:imachemistry  "TiO&lt;sub&gt;2&lt;/sub&gt;". </v>
      </c>
    </row>
    <row r="6689" spans="1:5" ht="30" x14ac:dyDescent="0.25">
      <c r="A6689" s="1" t="s">
        <v>3580</v>
      </c>
      <c r="B6689" s="1" t="s">
        <v>577</v>
      </c>
      <c r="C6689" s="1" t="s">
        <v>3589</v>
      </c>
      <c r="D6689" s="1" t="str">
        <f t="shared" si="1084"/>
        <v>"http://www.webmineral.com/data/Rutile.shtml"</v>
      </c>
      <c r="E6689" s="1" t="str">
        <f t="shared" si="1077"/>
        <v xml:space="preserve">gcmin:rutile  gcmin:webmineralurl  "http://www.webmineral.com/data/Rutile.shtml". </v>
      </c>
    </row>
    <row r="6690" spans="1:5" ht="30" x14ac:dyDescent="0.25">
      <c r="A6690" s="1" t="s">
        <v>3580</v>
      </c>
      <c r="B6690" s="1" t="s">
        <v>587</v>
      </c>
      <c r="C6690" s="1" t="s">
        <v>1433</v>
      </c>
      <c r="D6690" s="1" t="str">
        <f t="shared" si="1084"/>
        <v>"Rutile"</v>
      </c>
      <c r="E6690" s="1" t="str">
        <f t="shared" si="1077"/>
        <v xml:space="preserve">gcmin:rutile  gcmin:rruffnameplain  "Rutile". </v>
      </c>
    </row>
    <row r="6691" spans="1:5" x14ac:dyDescent="0.25">
      <c r="A6691" t="s">
        <v>3580</v>
      </c>
      <c r="B6691" t="s">
        <v>7</v>
      </c>
      <c r="C6691" t="s">
        <v>3590</v>
      </c>
      <c r="D6691"/>
      <c r="E6691" s="1" t="str">
        <f t="shared" si="1077"/>
        <v xml:space="preserve">gcmin:rutile  skos:exactMatch  gsqmin:rutile. </v>
      </c>
    </row>
    <row r="6692" spans="1:5" x14ac:dyDescent="0.25">
      <c r="A6692" t="s">
        <v>3580</v>
      </c>
      <c r="B6692" t="s">
        <v>23</v>
      </c>
      <c r="C6692" t="s">
        <v>227</v>
      </c>
      <c r="D6692"/>
      <c r="E6692" s="1" t="str">
        <f t="shared" si="1077"/>
        <v xml:space="preserve">gcmin:rutile  skos:broader  &lt;https://w3id.org/geochem/1.0/mingroup/29330&gt;. </v>
      </c>
    </row>
    <row r="6693" spans="1:5" x14ac:dyDescent="0.25">
      <c r="A6693" t="s">
        <v>3580</v>
      </c>
      <c r="B6693" t="s">
        <v>13</v>
      </c>
      <c r="C6693" t="s">
        <v>77</v>
      </c>
      <c r="D6693"/>
      <c r="E6693" s="1" t="str">
        <f t="shared" si="1077"/>
        <v xml:space="preserve">gcmin:rutile  skos:inScheme  gcmin:conceptScheme. </v>
      </c>
    </row>
    <row r="6694" spans="1:5" ht="30" x14ac:dyDescent="0.25">
      <c r="A6694" s="1" t="s">
        <v>3591</v>
      </c>
      <c r="B6694" s="1" t="s">
        <v>575</v>
      </c>
      <c r="C6694" s="1" t="s">
        <v>2908</v>
      </c>
      <c r="D6694" s="1" t="str">
        <f t="shared" ref="D6694:D6697" si="1085">""""&amp;C6694&amp;""""</f>
        <v>"09.FA.30"</v>
      </c>
      <c r="E6694" s="1" t="str">
        <f t="shared" si="1077"/>
        <v xml:space="preserve">gcmin:sanidine  gcmin:strunzcodeV10  "09.FA.30". </v>
      </c>
    </row>
    <row r="6695" spans="1:5" ht="30" x14ac:dyDescent="0.25">
      <c r="A6695" s="1" t="s">
        <v>3591</v>
      </c>
      <c r="B6695" s="1" t="s">
        <v>581</v>
      </c>
      <c r="C6695" s="1" t="s">
        <v>3592</v>
      </c>
      <c r="D6695" s="1" t="str">
        <f t="shared" si="1085"/>
        <v>"R060313"</v>
      </c>
      <c r="E6695" s="1" t="str">
        <f t="shared" si="1077"/>
        <v xml:space="preserve">gcmin:sanidine  gcmin:rruffids  "R060313". </v>
      </c>
    </row>
    <row r="6696" spans="1:5" ht="30" x14ac:dyDescent="0.25">
      <c r="A6696" s="1" t="s">
        <v>3591</v>
      </c>
      <c r="B6696" s="1" t="s">
        <v>586</v>
      </c>
      <c r="C6696" s="1">
        <v>1808</v>
      </c>
      <c r="D6696" s="1" t="str">
        <f t="shared" si="1085"/>
        <v>"1808"</v>
      </c>
      <c r="E6696" s="1" t="str">
        <f t="shared" si="1077"/>
        <v xml:space="preserve">gcmin:sanidine  gcmin:wikipediadate  "1808". </v>
      </c>
    </row>
    <row r="6697" spans="1:5" ht="30" x14ac:dyDescent="0.25">
      <c r="A6697" s="1" t="s">
        <v>3591</v>
      </c>
      <c r="B6697" s="1" t="s">
        <v>601</v>
      </c>
      <c r="C6697" s="1" t="s">
        <v>3593</v>
      </c>
      <c r="D6697" s="1" t="str">
        <f t="shared" si="1085"/>
        <v>"Sanidine"</v>
      </c>
      <c r="E6697" s="1" t="str">
        <f t="shared" si="1077"/>
        <v xml:space="preserve">gcmin:sanidine  gcmin:rruffnamehtml  "Sanidine". </v>
      </c>
    </row>
    <row r="6698" spans="1:5" x14ac:dyDescent="0.25">
      <c r="A6698" t="s">
        <v>3591</v>
      </c>
      <c r="B6698" t="s">
        <v>7</v>
      </c>
      <c r="C6698" t="s">
        <v>3594</v>
      </c>
      <c r="D6698"/>
      <c r="E6698" s="1" t="str">
        <f t="shared" si="1077"/>
        <v xml:space="preserve">gcmin:sanidine  skos:exactMatch  &lt;https://www.mindat.org/1:1:3521:3&gt;. </v>
      </c>
    </row>
    <row r="6699" spans="1:5" ht="30" x14ac:dyDescent="0.25">
      <c r="A6699" s="1" t="s">
        <v>3591</v>
      </c>
      <c r="B6699" s="1" t="s">
        <v>579</v>
      </c>
      <c r="C6699" s="1" t="s">
        <v>580</v>
      </c>
      <c r="D6699" s="1" t="str">
        <f t="shared" ref="D6699:D6700" si="1086">""""&amp;C6699&amp;""""</f>
        <v>"monoclinic"</v>
      </c>
      <c r="E6699" s="1" t="str">
        <f t="shared" si="1077"/>
        <v xml:space="preserve">gcmin:sanidine  gcmin:crystalsystem  "monoclinic". </v>
      </c>
    </row>
    <row r="6700" spans="1:5" ht="30" x14ac:dyDescent="0.25">
      <c r="A6700" s="1" t="s">
        <v>3591</v>
      </c>
      <c r="B6700" s="1" t="s">
        <v>587</v>
      </c>
      <c r="C6700" s="1" t="s">
        <v>3593</v>
      </c>
      <c r="D6700" s="1" t="str">
        <f t="shared" si="1086"/>
        <v>"Sanidine"</v>
      </c>
      <c r="E6700" s="1" t="str">
        <f t="shared" si="1077"/>
        <v xml:space="preserve">gcmin:sanidine  gcmin:rruffnameplain  "Sanidine". </v>
      </c>
    </row>
    <row r="6701" spans="1:5" x14ac:dyDescent="0.25">
      <c r="A6701" t="s">
        <v>3591</v>
      </c>
      <c r="B6701" t="s">
        <v>7</v>
      </c>
      <c r="C6701" t="s">
        <v>3595</v>
      </c>
      <c r="D6701"/>
      <c r="E6701" s="1" t="str">
        <f t="shared" si="1077"/>
        <v xml:space="preserve">gcmin:sanidine  skos:exactMatch  &lt;http://www.wikidata.org/entity/Q426723&gt;. </v>
      </c>
    </row>
    <row r="6702" spans="1:5" x14ac:dyDescent="0.25">
      <c r="A6702" t="s">
        <v>3591</v>
      </c>
      <c r="B6702" t="s">
        <v>13</v>
      </c>
      <c r="C6702" t="s">
        <v>77</v>
      </c>
      <c r="D6702"/>
      <c r="E6702" s="1" t="str">
        <f t="shared" si="1077"/>
        <v xml:space="preserve">gcmin:sanidine  skos:inScheme  gcmin:conceptScheme. </v>
      </c>
    </row>
    <row r="6703" spans="1:5" ht="30" x14ac:dyDescent="0.25">
      <c r="A6703" s="1" t="s">
        <v>3591</v>
      </c>
      <c r="B6703" s="1" t="s">
        <v>584</v>
      </c>
      <c r="C6703" s="1" t="s">
        <v>67</v>
      </c>
      <c r="D6703" s="1" t="str">
        <f t="shared" ref="D6703:D6706" si="1087">""""&amp;C6703&amp;""""</f>
        <v>"Feldspar"</v>
      </c>
      <c r="E6703" s="1" t="str">
        <f t="shared" si="1077"/>
        <v xml:space="preserve">gcmin:sanidine  gcmin:structuralgroup  "Feldspar". </v>
      </c>
    </row>
    <row r="6704" spans="1:5" ht="30" x14ac:dyDescent="0.25">
      <c r="A6704" s="1" t="s">
        <v>3591</v>
      </c>
      <c r="B6704" s="1" t="s">
        <v>590</v>
      </c>
      <c r="C6704" s="1" t="s">
        <v>675</v>
      </c>
      <c r="D6704" s="1" t="str">
        <f t="shared" si="1087"/>
        <v>"Grandfathered|Approved"</v>
      </c>
      <c r="E6704" s="1" t="str">
        <f t="shared" si="1077"/>
        <v xml:space="preserve">gcmin:sanidine  gcmin:imastatus  "Grandfathered|Approved". </v>
      </c>
    </row>
    <row r="6705" spans="1:5" ht="30" x14ac:dyDescent="0.25">
      <c r="A6705" s="1" t="s">
        <v>3591</v>
      </c>
      <c r="B6705" s="1" t="s">
        <v>598</v>
      </c>
      <c r="C6705" s="1" t="s">
        <v>2910</v>
      </c>
      <c r="D6705" s="1" t="str">
        <f t="shared" si="1087"/>
        <v>"KAlSi&lt;sub&gt;3&lt;/sub&gt;O&lt;sub&gt;8&lt;/sub&gt;"</v>
      </c>
      <c r="E6705" s="1" t="str">
        <f t="shared" si="1077"/>
        <v xml:space="preserve">gcmin:sanidine  gcmin:rruffchemistry  "KAlSi&lt;sub&gt;3&lt;/sub&gt;O&lt;sub&gt;8&lt;/sub&gt;". </v>
      </c>
    </row>
    <row r="6706" spans="1:5" ht="30" x14ac:dyDescent="0.25">
      <c r="A6706" s="1" t="s">
        <v>3591</v>
      </c>
      <c r="B6706" s="1" t="s">
        <v>26</v>
      </c>
      <c r="C6706" s="1" t="s">
        <v>3596</v>
      </c>
      <c r="D6706" s="1" t="str">
        <f t="shared" si="1087"/>
        <v>"https://www.mindat.org/min-3521.html"</v>
      </c>
      <c r="E6706" s="1" t="str">
        <f t="shared" si="1077"/>
        <v xml:space="preserve">gcmin:sanidine  gcmin:mindaturl  "https://www.mindat.org/min-3521.html". </v>
      </c>
    </row>
    <row r="6707" spans="1:5" x14ac:dyDescent="0.25">
      <c r="A6707" t="s">
        <v>3591</v>
      </c>
      <c r="B6707" t="s">
        <v>4</v>
      </c>
      <c r="C6707">
        <v>987</v>
      </c>
      <c r="D6707"/>
      <c r="E6707" s="1" t="str">
        <f t="shared" si="1077"/>
        <v xml:space="preserve">gcmin:sanidine  gcmin:localitycount  987. </v>
      </c>
    </row>
    <row r="6708" spans="1:5" ht="30" x14ac:dyDescent="0.25">
      <c r="A6708" s="1" t="s">
        <v>3591</v>
      </c>
      <c r="B6708" s="1" t="s">
        <v>577</v>
      </c>
      <c r="C6708" s="1" t="s">
        <v>3597</v>
      </c>
      <c r="D6708" s="1" t="str">
        <f t="shared" ref="D6708:D6712" si="1088">""""&amp;C6708&amp;""""</f>
        <v>"http://www.webmineral.com/data/Sanidine.shtml"</v>
      </c>
      <c r="E6708" s="1" t="str">
        <f t="shared" si="1077"/>
        <v xml:space="preserve">gcmin:sanidine  gcmin:webmineralurl  "http://www.webmineral.com/data/Sanidine.shtml". </v>
      </c>
    </row>
    <row r="6709" spans="1:5" ht="30" x14ac:dyDescent="0.25">
      <c r="A6709" s="1" t="s">
        <v>3591</v>
      </c>
      <c r="B6709" s="1" t="s">
        <v>610</v>
      </c>
      <c r="C6709" s="1" t="s">
        <v>674</v>
      </c>
      <c r="D6709" s="1" t="str">
        <f t="shared" si="1088"/>
        <v>"feldspar"</v>
      </c>
      <c r="E6709" s="1" t="str">
        <f t="shared" si="1077"/>
        <v xml:space="preserve">gcmin:sanidine  gcmin:fleischersgroup  "feldspar". </v>
      </c>
    </row>
    <row r="6710" spans="1:5" ht="45" x14ac:dyDescent="0.25">
      <c r="A6710" s="1" t="s">
        <v>3591</v>
      </c>
      <c r="B6710" s="1" t="s">
        <v>602</v>
      </c>
      <c r="C6710" s="1" t="s">
        <v>3598</v>
      </c>
      <c r="D6710" s="1" t="str">
        <f t="shared" si="1088"/>
        <v>"https://www.handbookofmineralogy.org/pdfs/sanidine.pdf"</v>
      </c>
      <c r="E6710" s="1" t="str">
        <f t="shared" si="1077"/>
        <v xml:space="preserve">gcmin:sanidine  gcmin:handbookofmineralogyurl  "https://www.handbookofmineralogy.org/pdfs/sanidine.pdf". </v>
      </c>
    </row>
    <row r="6711" spans="1:5" ht="30" x14ac:dyDescent="0.25">
      <c r="A6711" s="1" t="s">
        <v>3591</v>
      </c>
      <c r="B6711" s="1" t="s">
        <v>604</v>
      </c>
      <c r="C6711" s="1" t="s">
        <v>668</v>
      </c>
      <c r="D6711" s="1" t="str">
        <f t="shared" si="1088"/>
        <v>"Tektosilicate without additional non-tetrahedral anions"</v>
      </c>
      <c r="E6711" s="1" t="str">
        <f t="shared" si="1077"/>
        <v xml:space="preserve">gcmin:sanidine  gcmin:strunzlabel  "Tektosilicate without additional non-tetrahedral anions". </v>
      </c>
    </row>
    <row r="6712" spans="1:5" ht="30" x14ac:dyDescent="0.25">
      <c r="A6712" s="1" t="s">
        <v>3591</v>
      </c>
      <c r="B6712" s="1" t="s">
        <v>21</v>
      </c>
      <c r="C6712" s="1" t="s">
        <v>3599</v>
      </c>
      <c r="D6712" s="1" t="str">
        <f t="shared" si="1088"/>
        <v>"min-3521"</v>
      </c>
      <c r="E6712" s="1" t="str">
        <f t="shared" si="1077"/>
        <v xml:space="preserve">gcmin:sanidine  gcmin:mindatid  "min-3521". </v>
      </c>
    </row>
    <row r="6713" spans="1:5" ht="30" x14ac:dyDescent="0.25">
      <c r="A6713" t="s">
        <v>3591</v>
      </c>
      <c r="B6713" t="s">
        <v>23</v>
      </c>
      <c r="C6713" t="s">
        <v>568</v>
      </c>
      <c r="D6713"/>
      <c r="E6713" s="1" t="str">
        <f t="shared" si="1077"/>
        <v xml:space="preserve">gcmin:sanidine  skos:broader  &lt;https://w3id.org/geochem/1.0/mingroup/9581&gt;. </v>
      </c>
    </row>
    <row r="6714" spans="1:5" x14ac:dyDescent="0.25">
      <c r="A6714" t="s">
        <v>3591</v>
      </c>
      <c r="B6714" t="s">
        <v>11</v>
      </c>
      <c r="C6714" t="s">
        <v>12</v>
      </c>
      <c r="D6714"/>
      <c r="E6714" s="1" t="str">
        <f t="shared" si="1077"/>
        <v xml:space="preserve">gcmin:sanidine  rdf:type  skos:Concept. </v>
      </c>
    </row>
    <row r="6715" spans="1:5" ht="30" x14ac:dyDescent="0.25">
      <c r="A6715" s="1" t="s">
        <v>3591</v>
      </c>
      <c r="B6715" s="1" t="s">
        <v>17</v>
      </c>
      <c r="C6715" s="1" t="s">
        <v>3593</v>
      </c>
      <c r="D6715" s="1" t="str">
        <f>""""&amp;C6715&amp;""""</f>
        <v>"Sanidine"</v>
      </c>
      <c r="E6715" s="1" t="str">
        <f t="shared" si="1077"/>
        <v xml:space="preserve">gcmin:sanidine  skos:prefLabel  "Sanidine". </v>
      </c>
    </row>
    <row r="6716" spans="1:5" x14ac:dyDescent="0.25">
      <c r="A6716" t="s">
        <v>3591</v>
      </c>
      <c r="B6716" t="s">
        <v>7</v>
      </c>
      <c r="C6716" t="s">
        <v>3600</v>
      </c>
      <c r="D6716"/>
      <c r="E6716" s="1" t="str">
        <f t="shared" si="1077"/>
        <v xml:space="preserve">gcmin:sanidine  skos:exactMatch  gsqmin:sanidine. </v>
      </c>
    </row>
    <row r="6717" spans="1:5" ht="30" x14ac:dyDescent="0.25">
      <c r="A6717" s="1" t="s">
        <v>3591</v>
      </c>
      <c r="B6717" s="1" t="s">
        <v>588</v>
      </c>
      <c r="C6717" s="1" t="s">
        <v>2914</v>
      </c>
      <c r="D6717" s="1" t="str">
        <f t="shared" ref="D6717:D6723" si="1089">""""&amp;C6717&amp;""""</f>
        <v>"K | Al | Si | O"</v>
      </c>
      <c r="E6717" s="1" t="str">
        <f t="shared" si="1077"/>
        <v xml:space="preserve">gcmin:sanidine  gcmin:chemistryelements  "K | Al | Si | O". </v>
      </c>
    </row>
    <row r="6718" spans="1:5" ht="30" x14ac:dyDescent="0.25">
      <c r="A6718" s="1" t="s">
        <v>3591</v>
      </c>
      <c r="B6718" s="1" t="s">
        <v>15</v>
      </c>
      <c r="C6718" s="1" t="s">
        <v>3593</v>
      </c>
      <c r="D6718" s="1" t="str">
        <f t="shared" si="1089"/>
        <v>"Sanidine"</v>
      </c>
      <c r="E6718" s="1" t="str">
        <f t="shared" si="1077"/>
        <v xml:space="preserve">gcmin:sanidine  rdfs:label  "Sanidine". </v>
      </c>
    </row>
    <row r="6719" spans="1:5" ht="45" x14ac:dyDescent="0.25">
      <c r="A6719" s="1" t="s">
        <v>3591</v>
      </c>
      <c r="B6719" s="1" t="s">
        <v>593</v>
      </c>
      <c r="C6719" s="1" t="s">
        <v>3601</v>
      </c>
      <c r="D6719" s="1" t="str">
        <f t="shared" si="1089"/>
        <v>"N≈ggerath J J (1808) Sanidin, in Mineralogische Studien ?ber die Gebirge am Niederrhein, Johann Christian Hermann (Frankfurt) 24-39"</v>
      </c>
      <c r="E6719" s="1" t="str">
        <f t="shared" si="1077"/>
        <v xml:space="preserve">gcmin:sanidine  gcmin:statusnotes  "N≈ggerath J J (1808) Sanidin, in Mineralogische Studien ?ber die Gebirge am Niederrhein, Johann Christian Hermann (Frankfurt) 24-39". </v>
      </c>
    </row>
    <row r="6720" spans="1:5" ht="30" x14ac:dyDescent="0.25">
      <c r="A6720" s="1" t="s">
        <v>3591</v>
      </c>
      <c r="B6720" s="1" t="s">
        <v>116</v>
      </c>
      <c r="C6720" s="1" t="s">
        <v>2913</v>
      </c>
      <c r="D6720" s="1" t="str">
        <f t="shared" si="1089"/>
        <v>"K(AlSi&lt;sub&gt;3&lt;/sub&gt;O&lt;sub&gt;8&lt;/sub&gt;)"</v>
      </c>
      <c r="E6720" s="1" t="str">
        <f t="shared" si="1077"/>
        <v xml:space="preserve">gcmin:sanidine  gcmin:imachemistry  "K(AlSi&lt;sub&gt;3&lt;/sub&gt;O&lt;sub&gt;8&lt;/sub&gt;)". </v>
      </c>
    </row>
    <row r="6721" spans="1:5" ht="30" x14ac:dyDescent="0.25">
      <c r="A6721" s="1" t="s">
        <v>3602</v>
      </c>
      <c r="B6721" s="1" t="s">
        <v>588</v>
      </c>
      <c r="C6721" s="1" t="s">
        <v>3603</v>
      </c>
      <c r="D6721" s="1" t="str">
        <f t="shared" si="1089"/>
        <v>"Ca | W | O"</v>
      </c>
      <c r="E6721" s="1" t="str">
        <f t="shared" si="1077"/>
        <v xml:space="preserve">gcmin:scheelite  gcmin:chemistryelements  "Ca | W | O". </v>
      </c>
    </row>
    <row r="6722" spans="1:5" ht="30" x14ac:dyDescent="0.25">
      <c r="A6722" s="1" t="s">
        <v>3602</v>
      </c>
      <c r="B6722" s="1" t="s">
        <v>577</v>
      </c>
      <c r="C6722" s="1" t="s">
        <v>3604</v>
      </c>
      <c r="D6722" s="1" t="str">
        <f t="shared" si="1089"/>
        <v>"http://www.webmineral.com/data/Scheelite.shtml"</v>
      </c>
      <c r="E6722" s="1" t="str">
        <f t="shared" si="1077"/>
        <v xml:space="preserve">gcmin:scheelite  gcmin:webmineralurl  "http://www.webmineral.com/data/Scheelite.shtml". </v>
      </c>
    </row>
    <row r="6723" spans="1:5" ht="30" x14ac:dyDescent="0.25">
      <c r="A6723" s="1" t="s">
        <v>3602</v>
      </c>
      <c r="B6723" s="1" t="s">
        <v>590</v>
      </c>
      <c r="C6723" s="1" t="s">
        <v>675</v>
      </c>
      <c r="D6723" s="1" t="str">
        <f t="shared" si="1089"/>
        <v>"Grandfathered|Approved"</v>
      </c>
      <c r="E6723" s="1" t="str">
        <f t="shared" ref="E6723:E6786" si="1090">A6723 &amp; "  " &amp; B6723 &amp; "  " &amp; IF(ISBLANK(D6723),C6723, D6723) &amp; ". "</f>
        <v xml:space="preserve">gcmin:scheelite  gcmin:imastatus  "Grandfathered|Approved". </v>
      </c>
    </row>
    <row r="6724" spans="1:5" ht="30" x14ac:dyDescent="0.25">
      <c r="A6724" t="s">
        <v>3602</v>
      </c>
      <c r="B6724" t="s">
        <v>23</v>
      </c>
      <c r="C6724" t="s">
        <v>298</v>
      </c>
      <c r="D6724"/>
      <c r="E6724" s="1" t="str">
        <f t="shared" si="1090"/>
        <v xml:space="preserve">gcmin:scheelite  skos:broader  &lt;https://w3id.org/geochem/1.0/mingroup/32622&gt;. </v>
      </c>
    </row>
    <row r="6725" spans="1:5" x14ac:dyDescent="0.25">
      <c r="A6725" t="s">
        <v>3602</v>
      </c>
      <c r="B6725" t="s">
        <v>11</v>
      </c>
      <c r="C6725" t="s">
        <v>12</v>
      </c>
      <c r="D6725"/>
      <c r="E6725" s="1" t="str">
        <f t="shared" si="1090"/>
        <v xml:space="preserve">gcmin:scheelite  rdf:type  skos:Concept. </v>
      </c>
    </row>
    <row r="6726" spans="1:5" ht="30" x14ac:dyDescent="0.25">
      <c r="A6726" s="1" t="s">
        <v>3602</v>
      </c>
      <c r="B6726" s="1" t="s">
        <v>15</v>
      </c>
      <c r="C6726" s="1" t="s">
        <v>3345</v>
      </c>
      <c r="D6726" s="1" t="str">
        <f t="shared" ref="D6726:D6734" si="1091">""""&amp;C6726&amp;""""</f>
        <v>"Scheelite"</v>
      </c>
      <c r="E6726" s="1" t="str">
        <f t="shared" si="1090"/>
        <v xml:space="preserve">gcmin:scheelite  rdfs:label  "Scheelite". </v>
      </c>
    </row>
    <row r="6727" spans="1:5" ht="30" x14ac:dyDescent="0.25">
      <c r="A6727" s="1" t="s">
        <v>3602</v>
      </c>
      <c r="B6727" s="1" t="s">
        <v>21</v>
      </c>
      <c r="C6727" s="1" t="s">
        <v>3605</v>
      </c>
      <c r="D6727" s="1" t="str">
        <f t="shared" si="1091"/>
        <v>"min-3560"</v>
      </c>
      <c r="E6727" s="1" t="str">
        <f t="shared" si="1090"/>
        <v xml:space="preserve">gcmin:scheelite  gcmin:mindatid  "min-3560". </v>
      </c>
    </row>
    <row r="6728" spans="1:5" ht="30" x14ac:dyDescent="0.25">
      <c r="A6728" s="1" t="s">
        <v>3602</v>
      </c>
      <c r="B6728" s="1" t="s">
        <v>17</v>
      </c>
      <c r="C6728" s="1" t="s">
        <v>3345</v>
      </c>
      <c r="D6728" s="1" t="str">
        <f t="shared" si="1091"/>
        <v>"Scheelite"</v>
      </c>
      <c r="E6728" s="1" t="str">
        <f t="shared" si="1090"/>
        <v xml:space="preserve">gcmin:scheelite  skos:prefLabel  "Scheelite". </v>
      </c>
    </row>
    <row r="6729" spans="1:5" ht="30" x14ac:dyDescent="0.25">
      <c r="A6729" s="1" t="s">
        <v>3602</v>
      </c>
      <c r="B6729" s="1" t="s">
        <v>587</v>
      </c>
      <c r="C6729" s="1" t="s">
        <v>3345</v>
      </c>
      <c r="D6729" s="1" t="str">
        <f t="shared" si="1091"/>
        <v>"Scheelite"</v>
      </c>
      <c r="E6729" s="1" t="str">
        <f t="shared" si="1090"/>
        <v xml:space="preserve">gcmin:scheelite  gcmin:rruffnameplain  "Scheelite". </v>
      </c>
    </row>
    <row r="6730" spans="1:5" ht="30" x14ac:dyDescent="0.25">
      <c r="A6730" s="1" t="s">
        <v>3602</v>
      </c>
      <c r="B6730" s="1" t="s">
        <v>116</v>
      </c>
      <c r="C6730" s="1" t="s">
        <v>3606</v>
      </c>
      <c r="D6730" s="1" t="str">
        <f t="shared" si="1091"/>
        <v>"Ca(WO&lt;sub&gt;4&lt;/sub&gt;)"</v>
      </c>
      <c r="E6730" s="1" t="str">
        <f t="shared" si="1090"/>
        <v xml:space="preserve">gcmin:scheelite  gcmin:imachemistry  "Ca(WO&lt;sub&gt;4&lt;/sub&gt;)". </v>
      </c>
    </row>
    <row r="6731" spans="1:5" ht="45" x14ac:dyDescent="0.25">
      <c r="A6731" s="1" t="s">
        <v>3602</v>
      </c>
      <c r="B6731" s="1" t="s">
        <v>593</v>
      </c>
      <c r="C6731" s="1" t="s">
        <v>3607</v>
      </c>
      <c r="D6731" s="1" t="str">
        <f t="shared" si="1091"/>
        <v>"von Leonhard K C (1821) Scheelit, in Handbuch der Oryktognosie, Mohr and Winter (Heidelberg, Germany) 594-596"</v>
      </c>
      <c r="E6731" s="1" t="str">
        <f t="shared" si="1090"/>
        <v xml:space="preserve">gcmin:scheelite  gcmin:statusnotes  "von Leonhard K C (1821) Scheelit, in Handbuch der Oryktognosie, Mohr and Winter (Heidelberg, Germany) 594-596". </v>
      </c>
    </row>
    <row r="6732" spans="1:5" ht="30" x14ac:dyDescent="0.25">
      <c r="A6732" s="1" t="s">
        <v>3602</v>
      </c>
      <c r="B6732" s="1" t="s">
        <v>610</v>
      </c>
      <c r="C6732" s="1" t="s">
        <v>3339</v>
      </c>
      <c r="D6732" s="1" t="str">
        <f t="shared" si="1091"/>
        <v>"scheelite"</v>
      </c>
      <c r="E6732" s="1" t="str">
        <f t="shared" si="1090"/>
        <v xml:space="preserve">gcmin:scheelite  gcmin:fleischersgroup  "scheelite". </v>
      </c>
    </row>
    <row r="6733" spans="1:5" ht="30" x14ac:dyDescent="0.25">
      <c r="A6733" s="1" t="s">
        <v>3602</v>
      </c>
      <c r="B6733" s="1" t="s">
        <v>604</v>
      </c>
      <c r="C6733" s="1" t="s">
        <v>3346</v>
      </c>
      <c r="D6733" s="1" t="str">
        <f t="shared" si="1091"/>
        <v>"Molybdate, Wolframate or Niobate, Without additional anions or H2O"</v>
      </c>
      <c r="E6733" s="1" t="str">
        <f t="shared" si="1090"/>
        <v xml:space="preserve">gcmin:scheelite  gcmin:strunzlabel  "Molybdate, Wolframate or Niobate, Without additional anions or H2O". </v>
      </c>
    </row>
    <row r="6734" spans="1:5" ht="30" x14ac:dyDescent="0.25">
      <c r="A6734" s="1" t="s">
        <v>3602</v>
      </c>
      <c r="B6734" s="1" t="s">
        <v>606</v>
      </c>
      <c r="C6734" s="1" t="s">
        <v>3608</v>
      </c>
      <c r="D6734" s="1" t="str">
        <f t="shared" si="1091"/>
        <v>"IUPAC: Calcium tungstate"</v>
      </c>
      <c r="E6734" s="1" t="str">
        <f t="shared" si="1090"/>
        <v xml:space="preserve">gcmin:scheelite  gcmin:iupacchemname  "IUPAC: Calcium tungstate". </v>
      </c>
    </row>
    <row r="6735" spans="1:5" x14ac:dyDescent="0.25">
      <c r="A6735" t="s">
        <v>3602</v>
      </c>
      <c r="B6735" t="s">
        <v>7</v>
      </c>
      <c r="C6735" t="s">
        <v>3609</v>
      </c>
      <c r="D6735"/>
      <c r="E6735" s="1" t="str">
        <f t="shared" si="1090"/>
        <v xml:space="preserve">gcmin:scheelite  skos:exactMatch  &lt;https://www.mindat.org/1:1:3560:2&gt;. </v>
      </c>
    </row>
    <row r="6736" spans="1:5" ht="30" x14ac:dyDescent="0.25">
      <c r="A6736" s="1" t="s">
        <v>3602</v>
      </c>
      <c r="B6736" s="1" t="s">
        <v>601</v>
      </c>
      <c r="C6736" s="1" t="s">
        <v>3345</v>
      </c>
      <c r="D6736" s="1" t="str">
        <f t="shared" ref="D6736:D6737" si="1092">""""&amp;C6736&amp;""""</f>
        <v>"Scheelite"</v>
      </c>
      <c r="E6736" s="1" t="str">
        <f t="shared" si="1090"/>
        <v xml:space="preserve">gcmin:scheelite  gcmin:rruffnamehtml  "Scheelite". </v>
      </c>
    </row>
    <row r="6737" spans="1:5" ht="30" x14ac:dyDescent="0.25">
      <c r="A6737" s="1" t="s">
        <v>3602</v>
      </c>
      <c r="B6737" s="1" t="s">
        <v>581</v>
      </c>
      <c r="C6737" s="1" t="s">
        <v>3610</v>
      </c>
      <c r="D6737" s="1" t="str">
        <f t="shared" si="1092"/>
        <v>"R040172 | R040173 | R050543 | R060417 | R150130"</v>
      </c>
      <c r="E6737" s="1" t="str">
        <f t="shared" si="1090"/>
        <v xml:space="preserve">gcmin:scheelite  gcmin:rruffids  "R040172 | R040173 | R050543 | R060417 | R150130". </v>
      </c>
    </row>
    <row r="6738" spans="1:5" x14ac:dyDescent="0.25">
      <c r="A6738" t="s">
        <v>3602</v>
      </c>
      <c r="B6738" t="s">
        <v>7</v>
      </c>
      <c r="C6738" t="s">
        <v>3611</v>
      </c>
      <c r="D6738"/>
      <c r="E6738" s="1" t="str">
        <f t="shared" si="1090"/>
        <v xml:space="preserve">gcmin:scheelite  skos:exactMatch  &lt;http://www.wikidata.org/entity/Q409096&gt;. </v>
      </c>
    </row>
    <row r="6739" spans="1:5" ht="45" x14ac:dyDescent="0.25">
      <c r="A6739" s="1" t="s">
        <v>3602</v>
      </c>
      <c r="B6739" s="1" t="s">
        <v>602</v>
      </c>
      <c r="C6739" s="1" t="s">
        <v>3612</v>
      </c>
      <c r="D6739" s="1" t="str">
        <f>""""&amp;C6739&amp;""""</f>
        <v>"https://www.handbookofmineralogy.org/pdfs/scheelite.pdf"</v>
      </c>
      <c r="E6739" s="1" t="str">
        <f t="shared" si="1090"/>
        <v xml:space="preserve">gcmin:scheelite  gcmin:handbookofmineralogyurl  "https://www.handbookofmineralogy.org/pdfs/scheelite.pdf". </v>
      </c>
    </row>
    <row r="6740" spans="1:5" x14ac:dyDescent="0.25">
      <c r="A6740" t="s">
        <v>3602</v>
      </c>
      <c r="B6740" t="s">
        <v>4</v>
      </c>
      <c r="C6740">
        <v>5769</v>
      </c>
      <c r="D6740"/>
      <c r="E6740" s="1" t="str">
        <f t="shared" si="1090"/>
        <v xml:space="preserve">gcmin:scheelite  gcmin:localitycount  5769. </v>
      </c>
    </row>
    <row r="6741" spans="1:5" ht="30" x14ac:dyDescent="0.25">
      <c r="A6741" s="1" t="s">
        <v>3602</v>
      </c>
      <c r="B6741" s="1" t="s">
        <v>586</v>
      </c>
      <c r="C6741" s="1">
        <v>1821</v>
      </c>
      <c r="D6741" s="1" t="str">
        <f t="shared" ref="D6741:D6742" si="1093">""""&amp;C6741&amp;""""</f>
        <v>"1821"</v>
      </c>
      <c r="E6741" s="1" t="str">
        <f t="shared" si="1090"/>
        <v xml:space="preserve">gcmin:scheelite  gcmin:wikipediadate  "1821". </v>
      </c>
    </row>
    <row r="6742" spans="1:5" ht="30" x14ac:dyDescent="0.25">
      <c r="A6742" s="1" t="s">
        <v>3602</v>
      </c>
      <c r="B6742" s="1" t="s">
        <v>579</v>
      </c>
      <c r="C6742" s="1" t="s">
        <v>792</v>
      </c>
      <c r="D6742" s="1" t="str">
        <f t="shared" si="1093"/>
        <v>"tetragonal"</v>
      </c>
      <c r="E6742" s="1" t="str">
        <f t="shared" si="1090"/>
        <v xml:space="preserve">gcmin:scheelite  gcmin:crystalsystem  "tetragonal". </v>
      </c>
    </row>
    <row r="6743" spans="1:5" x14ac:dyDescent="0.25">
      <c r="A6743" t="s">
        <v>3602</v>
      </c>
      <c r="B6743" t="s">
        <v>13</v>
      </c>
      <c r="C6743" t="s">
        <v>77</v>
      </c>
      <c r="D6743"/>
      <c r="E6743" s="1" t="str">
        <f t="shared" si="1090"/>
        <v xml:space="preserve">gcmin:scheelite  skos:inScheme  gcmin:conceptScheme. </v>
      </c>
    </row>
    <row r="6744" spans="1:5" ht="30" x14ac:dyDescent="0.25">
      <c r="A6744" s="1" t="s">
        <v>3602</v>
      </c>
      <c r="B6744" s="1" t="s">
        <v>598</v>
      </c>
      <c r="C6744" s="1" t="s">
        <v>3613</v>
      </c>
      <c r="D6744" s="1" t="str">
        <f t="shared" ref="D6744:D6745" si="1094">""""&amp;C6744&amp;""""</f>
        <v>"CaW&lt;sup&gt;6+&lt;/sup&gt;O&lt;sub&gt;4&lt;/sub&gt;"</v>
      </c>
      <c r="E6744" s="1" t="str">
        <f t="shared" si="1090"/>
        <v xml:space="preserve">gcmin:scheelite  gcmin:rruffchemistry  "CaW&lt;sup&gt;6+&lt;/sup&gt;O&lt;sub&gt;4&lt;/sub&gt;". </v>
      </c>
    </row>
    <row r="6745" spans="1:5" ht="30" x14ac:dyDescent="0.25">
      <c r="A6745" s="1" t="s">
        <v>3602</v>
      </c>
      <c r="B6745" s="1" t="s">
        <v>584</v>
      </c>
      <c r="C6745" s="1" t="s">
        <v>3345</v>
      </c>
      <c r="D6745" s="1" t="str">
        <f t="shared" si="1094"/>
        <v>"Scheelite"</v>
      </c>
      <c r="E6745" s="1" t="str">
        <f t="shared" si="1090"/>
        <v xml:space="preserve">gcmin:scheelite  gcmin:structuralgroup  "Scheelite". </v>
      </c>
    </row>
    <row r="6746" spans="1:5" x14ac:dyDescent="0.25">
      <c r="A6746" t="s">
        <v>3602</v>
      </c>
      <c r="B6746" t="s">
        <v>7</v>
      </c>
      <c r="C6746" t="s">
        <v>3614</v>
      </c>
      <c r="D6746"/>
      <c r="E6746" s="1" t="str">
        <f t="shared" si="1090"/>
        <v xml:space="preserve">gcmin:scheelite  skos:exactMatch  gsqmin:scheelite. </v>
      </c>
    </row>
    <row r="6747" spans="1:5" ht="30" x14ac:dyDescent="0.25">
      <c r="A6747" s="1" t="s">
        <v>3602</v>
      </c>
      <c r="B6747" s="1" t="s">
        <v>575</v>
      </c>
      <c r="C6747" s="1" t="s">
        <v>3341</v>
      </c>
      <c r="D6747" s="1" t="str">
        <f t="shared" ref="D6747:D6752" si="1095">""""&amp;C6747&amp;""""</f>
        <v>"07.GA.05"</v>
      </c>
      <c r="E6747" s="1" t="str">
        <f t="shared" si="1090"/>
        <v xml:space="preserve">gcmin:scheelite  gcmin:strunzcodeV10  "07.GA.05". </v>
      </c>
    </row>
    <row r="6748" spans="1:5" ht="30" x14ac:dyDescent="0.25">
      <c r="A6748" s="1" t="s">
        <v>3602</v>
      </c>
      <c r="B6748" s="1" t="s">
        <v>26</v>
      </c>
      <c r="C6748" s="1" t="s">
        <v>3615</v>
      </c>
      <c r="D6748" s="1" t="str">
        <f t="shared" si="1095"/>
        <v>"http://www.mindat.org/min-3560.html"</v>
      </c>
      <c r="E6748" s="1" t="str">
        <f t="shared" si="1090"/>
        <v xml:space="preserve">gcmin:scheelite  gcmin:mindaturl  "http://www.mindat.org/min-3560.html". </v>
      </c>
    </row>
    <row r="6749" spans="1:5" ht="45" x14ac:dyDescent="0.25">
      <c r="A6749" s="1" t="s">
        <v>3616</v>
      </c>
      <c r="B6749" s="1" t="s">
        <v>598</v>
      </c>
      <c r="C6749" s="1" t="s">
        <v>3617</v>
      </c>
      <c r="D6749" s="1" t="str">
        <f t="shared" si="1095"/>
        <v>"NaFe&lt;sup&gt;2+&lt;/sup&gt;&lt;sub&gt;3&lt;/sub&gt;Al&lt;sub&gt;6&lt;/sub&gt;(Si&lt;sub&gt;6&lt;/sub&gt;O&lt;sub&gt;18&lt;/sub&gt;)(BO&lt;sub&gt;3&lt;/sub&gt;)&lt;sub&gt;3&lt;/sub&gt;(OH)&lt;sub&gt;3&lt;/sub&gt;OH"</v>
      </c>
      <c r="E6749" s="1" t="str">
        <f t="shared" si="1090"/>
        <v xml:space="preserve">gcmin:schorl  gcmin:rruffchemistry  "NaFe&lt;sup&gt;2+&lt;/sup&gt;&lt;sub&gt;3&lt;/sub&gt;Al&lt;sub&gt;6&lt;/sub&gt;(Si&lt;sub&gt;6&lt;/sub&gt;O&lt;sub&gt;18&lt;/sub&gt;)(BO&lt;sub&gt;3&lt;/sub&gt;)&lt;sub&gt;3&lt;/sub&gt;(OH)&lt;sub&gt;3&lt;/sub&gt;OH". </v>
      </c>
    </row>
    <row r="6750" spans="1:5" ht="30" x14ac:dyDescent="0.25">
      <c r="A6750" s="1" t="s">
        <v>3616</v>
      </c>
      <c r="B6750" s="1" t="s">
        <v>587</v>
      </c>
      <c r="C6750" s="1" t="s">
        <v>3618</v>
      </c>
      <c r="D6750" s="1" t="str">
        <f t="shared" si="1095"/>
        <v>"Schorl"</v>
      </c>
      <c r="E6750" s="1" t="str">
        <f t="shared" si="1090"/>
        <v xml:space="preserve">gcmin:schorl  gcmin:rruffnameplain  "Schorl". </v>
      </c>
    </row>
    <row r="6751" spans="1:5" ht="30" x14ac:dyDescent="0.25">
      <c r="A6751" s="1" t="s">
        <v>3616</v>
      </c>
      <c r="B6751" s="1" t="s">
        <v>21</v>
      </c>
      <c r="C6751" s="1" t="s">
        <v>3619</v>
      </c>
      <c r="D6751" s="1" t="str">
        <f t="shared" si="1095"/>
        <v>"min-3578"</v>
      </c>
      <c r="E6751" s="1" t="str">
        <f t="shared" si="1090"/>
        <v xml:space="preserve">gcmin:schorl  gcmin:mindatid  "min-3578". </v>
      </c>
    </row>
    <row r="6752" spans="1:5" ht="45" x14ac:dyDescent="0.25">
      <c r="A6752" s="1" t="s">
        <v>3616</v>
      </c>
      <c r="B6752" s="1" t="s">
        <v>602</v>
      </c>
      <c r="C6752" s="1" t="s">
        <v>3620</v>
      </c>
      <c r="D6752" s="1" t="str">
        <f t="shared" si="1095"/>
        <v>"https://www.handbookofmineralogy.org/pdfs/schorl.pdf"</v>
      </c>
      <c r="E6752" s="1" t="str">
        <f t="shared" si="1090"/>
        <v xml:space="preserve">gcmin:schorl  gcmin:handbookofmineralogyurl  "https://www.handbookofmineralogy.org/pdfs/schorl.pdf". </v>
      </c>
    </row>
    <row r="6753" spans="1:5" x14ac:dyDescent="0.25">
      <c r="A6753" t="s">
        <v>3616</v>
      </c>
      <c r="B6753" t="s">
        <v>7</v>
      </c>
      <c r="C6753" t="s">
        <v>3621</v>
      </c>
      <c r="D6753"/>
      <c r="E6753" s="1" t="str">
        <f t="shared" si="1090"/>
        <v xml:space="preserve">gcmin:schorl  skos:exactMatch  &lt;http://www.wikidata.org/entity/Q2411340&gt;. </v>
      </c>
    </row>
    <row r="6754" spans="1:5" x14ac:dyDescent="0.25">
      <c r="A6754" t="s">
        <v>3616</v>
      </c>
      <c r="B6754" t="s">
        <v>11</v>
      </c>
      <c r="C6754" t="s">
        <v>12</v>
      </c>
      <c r="D6754"/>
      <c r="E6754" s="1" t="str">
        <f t="shared" si="1090"/>
        <v xml:space="preserve">gcmin:schorl  rdf:type  skos:Concept. </v>
      </c>
    </row>
    <row r="6755" spans="1:5" x14ac:dyDescent="0.25">
      <c r="A6755" t="s">
        <v>3616</v>
      </c>
      <c r="B6755" t="s">
        <v>7</v>
      </c>
      <c r="C6755" t="s">
        <v>3622</v>
      </c>
      <c r="D6755"/>
      <c r="E6755" s="1" t="str">
        <f t="shared" si="1090"/>
        <v xml:space="preserve">gcmin:schorl  skos:exactMatch  gsqmin:schorl. </v>
      </c>
    </row>
    <row r="6756" spans="1:5" ht="30" x14ac:dyDescent="0.25">
      <c r="A6756" s="1" t="s">
        <v>3616</v>
      </c>
      <c r="B6756" s="1" t="s">
        <v>590</v>
      </c>
      <c r="C6756" s="1" t="s">
        <v>1719</v>
      </c>
      <c r="D6756" s="1" t="str">
        <f t="shared" ref="D6756:D6760" si="1096">""""&amp;C6756&amp;""""</f>
        <v>"Approved|Renamed"</v>
      </c>
      <c r="E6756" s="1" t="str">
        <f t="shared" si="1090"/>
        <v xml:space="preserve">gcmin:schorl  gcmin:imastatus  "Approved|Renamed". </v>
      </c>
    </row>
    <row r="6757" spans="1:5" ht="30" x14ac:dyDescent="0.25">
      <c r="A6757" s="1" t="s">
        <v>3616</v>
      </c>
      <c r="B6757" s="1" t="s">
        <v>15</v>
      </c>
      <c r="C6757" s="1" t="s">
        <v>3618</v>
      </c>
      <c r="D6757" s="1" t="str">
        <f t="shared" si="1096"/>
        <v>"Schorl"</v>
      </c>
      <c r="E6757" s="1" t="str">
        <f t="shared" si="1090"/>
        <v xml:space="preserve">gcmin:schorl  rdfs:label  "Schorl". </v>
      </c>
    </row>
    <row r="6758" spans="1:5" ht="45" x14ac:dyDescent="0.25">
      <c r="A6758" s="1" t="s">
        <v>3616</v>
      </c>
      <c r="B6758" s="1" t="s">
        <v>116</v>
      </c>
      <c r="C6758" s="1" t="s">
        <v>3623</v>
      </c>
      <c r="D6758" s="1" t="str">
        <f t="shared" si="1096"/>
        <v>"NaFe&lt;sup&gt;2+&lt;/sup&gt;&lt;sub&gt;3&lt;/sub&gt;Al&lt;sub&gt;6&lt;/sub&gt;(Si&lt;sub&gt;6&lt;/sub&gt;O&lt;sub&gt;18&lt;/sub&gt;)(BO&lt;sub&gt;3&lt;/sub&gt;)&lt;sub&gt;3&lt;/sub&gt;(OH)&lt;sub&gt;3&lt;/sub&gt;(OH)"</v>
      </c>
      <c r="E6758" s="1" t="str">
        <f t="shared" si="1090"/>
        <v xml:space="preserve">gcmin:schorl  gcmin:imachemistry  "NaFe&lt;sup&gt;2+&lt;/sup&gt;&lt;sub&gt;3&lt;/sub&gt;Al&lt;sub&gt;6&lt;/sub&gt;(Si&lt;sub&gt;6&lt;/sub&gt;O&lt;sub&gt;18&lt;/sub&gt;)(BO&lt;sub&gt;3&lt;/sub&gt;)&lt;sub&gt;3&lt;/sub&gt;(OH)&lt;sub&gt;3&lt;/sub&gt;(OH)". </v>
      </c>
    </row>
    <row r="6759" spans="1:5" ht="30" x14ac:dyDescent="0.25">
      <c r="A6759" s="1" t="s">
        <v>3616</v>
      </c>
      <c r="B6759" s="1" t="s">
        <v>577</v>
      </c>
      <c r="C6759" s="1" t="s">
        <v>3624</v>
      </c>
      <c r="D6759" s="1" t="str">
        <f t="shared" si="1096"/>
        <v>"http://www.webmineral.com/data/Schorl.shtml"</v>
      </c>
      <c r="E6759" s="1" t="str">
        <f t="shared" si="1090"/>
        <v xml:space="preserve">gcmin:schorl  gcmin:webmineralurl  "http://www.webmineral.com/data/Schorl.shtml". </v>
      </c>
    </row>
    <row r="6760" spans="1:5" ht="30" x14ac:dyDescent="0.25">
      <c r="A6760" s="1" t="s">
        <v>3616</v>
      </c>
      <c r="B6760" s="1" t="s">
        <v>604</v>
      </c>
      <c r="C6760" s="1" t="s">
        <v>2044</v>
      </c>
      <c r="D6760" s="1" t="str">
        <f t="shared" si="1096"/>
        <v>"Cyclosilicate: [Si6O18]12- 6-membered single rings, with insular complex anions"</v>
      </c>
      <c r="E6760" s="1" t="str">
        <f t="shared" si="1090"/>
        <v xml:space="preserve">gcmin:schorl  gcmin:strunzlabel  "Cyclosilicate: [Si6O18]12- 6-membered single rings, with insular complex anions". </v>
      </c>
    </row>
    <row r="6761" spans="1:5" x14ac:dyDescent="0.25">
      <c r="A6761" t="s">
        <v>3616</v>
      </c>
      <c r="B6761" t="s">
        <v>4</v>
      </c>
      <c r="C6761">
        <v>3291</v>
      </c>
      <c r="D6761"/>
      <c r="E6761" s="1" t="str">
        <f t="shared" si="1090"/>
        <v xml:space="preserve">gcmin:schorl  gcmin:localitycount  3291. </v>
      </c>
    </row>
    <row r="6762" spans="1:5" ht="30" x14ac:dyDescent="0.25">
      <c r="A6762" s="1" t="s">
        <v>3616</v>
      </c>
      <c r="B6762" s="1" t="s">
        <v>586</v>
      </c>
      <c r="C6762" s="1">
        <v>1505</v>
      </c>
      <c r="D6762" s="1" t="str">
        <f t="shared" ref="D6762:D6764" si="1097">""""&amp;C6762&amp;""""</f>
        <v>"1505"</v>
      </c>
      <c r="E6762" s="1" t="str">
        <f t="shared" si="1090"/>
        <v xml:space="preserve">gcmin:schorl  gcmin:wikipediadate  "1505". </v>
      </c>
    </row>
    <row r="6763" spans="1:5" ht="30" x14ac:dyDescent="0.25">
      <c r="A6763" s="1" t="s">
        <v>3616</v>
      </c>
      <c r="B6763" s="1" t="s">
        <v>610</v>
      </c>
      <c r="C6763" s="1" t="s">
        <v>2055</v>
      </c>
      <c r="D6763" s="1" t="str">
        <f t="shared" si="1097"/>
        <v>"tourmaline"</v>
      </c>
      <c r="E6763" s="1" t="str">
        <f t="shared" si="1090"/>
        <v xml:space="preserve">gcmin:schorl  gcmin:fleischersgroup  "tourmaline". </v>
      </c>
    </row>
    <row r="6764" spans="1:5" ht="30" x14ac:dyDescent="0.25">
      <c r="A6764" s="1" t="s">
        <v>3616</v>
      </c>
      <c r="B6764" s="1" t="s">
        <v>581</v>
      </c>
      <c r="C6764" s="1" t="s">
        <v>3625</v>
      </c>
      <c r="D6764" s="1" t="str">
        <f t="shared" si="1097"/>
        <v>"R050304"</v>
      </c>
      <c r="E6764" s="1" t="str">
        <f t="shared" si="1090"/>
        <v xml:space="preserve">gcmin:schorl  gcmin:rruffids  "R050304". </v>
      </c>
    </row>
    <row r="6765" spans="1:5" x14ac:dyDescent="0.25">
      <c r="A6765" t="s">
        <v>3616</v>
      </c>
      <c r="B6765" t="s">
        <v>7</v>
      </c>
      <c r="C6765" t="s">
        <v>3626</v>
      </c>
      <c r="D6765"/>
      <c r="E6765" s="1" t="str">
        <f t="shared" si="1090"/>
        <v xml:space="preserve">gcmin:schorl  skos:exactMatch  &lt;https://www.mindat.org/1:1:3578:7&gt;. </v>
      </c>
    </row>
    <row r="6766" spans="1:5" ht="30" x14ac:dyDescent="0.25">
      <c r="A6766" s="1" t="s">
        <v>3616</v>
      </c>
      <c r="B6766" s="1" t="s">
        <v>579</v>
      </c>
      <c r="C6766" s="1" t="s">
        <v>750</v>
      </c>
      <c r="D6766" s="1" t="str">
        <f t="shared" ref="D6766:D6769" si="1098">""""&amp;C6766&amp;""""</f>
        <v>"hexagonal"</v>
      </c>
      <c r="E6766" s="1" t="str">
        <f t="shared" si="1090"/>
        <v xml:space="preserve">gcmin:schorl  gcmin:crystalsystem  "hexagonal". </v>
      </c>
    </row>
    <row r="6767" spans="1:5" ht="30" x14ac:dyDescent="0.25">
      <c r="A6767" s="1" t="s">
        <v>3616</v>
      </c>
      <c r="B6767" s="1" t="s">
        <v>588</v>
      </c>
      <c r="C6767" s="1" t="s">
        <v>3627</v>
      </c>
      <c r="D6767" s="1" t="str">
        <f t="shared" si="1098"/>
        <v>"Na | Fe | Al | Si | O | B | H"</v>
      </c>
      <c r="E6767" s="1" t="str">
        <f t="shared" si="1090"/>
        <v xml:space="preserve">gcmin:schorl  gcmin:chemistryelements  "Na | Fe | Al | Si | O | B | H". </v>
      </c>
    </row>
    <row r="6768" spans="1:5" ht="30" x14ac:dyDescent="0.25">
      <c r="A6768" s="1" t="s">
        <v>3616</v>
      </c>
      <c r="B6768" s="1" t="s">
        <v>584</v>
      </c>
      <c r="C6768" s="1" t="s">
        <v>384</v>
      </c>
      <c r="D6768" s="1" t="str">
        <f t="shared" si="1098"/>
        <v>"Tourmaline"</v>
      </c>
      <c r="E6768" s="1" t="str">
        <f t="shared" si="1090"/>
        <v xml:space="preserve">gcmin:schorl  gcmin:structuralgroup  "Tourmaline". </v>
      </c>
    </row>
    <row r="6769" spans="1:5" ht="30" x14ac:dyDescent="0.25">
      <c r="A6769" s="1" t="s">
        <v>3616</v>
      </c>
      <c r="B6769" s="1" t="s">
        <v>575</v>
      </c>
      <c r="C6769" s="1" t="s">
        <v>2053</v>
      </c>
      <c r="D6769" s="1" t="str">
        <f t="shared" si="1098"/>
        <v>"09.CK.05"</v>
      </c>
      <c r="E6769" s="1" t="str">
        <f t="shared" si="1090"/>
        <v xml:space="preserve">gcmin:schorl  gcmin:strunzcodeV10  "09.CK.05". </v>
      </c>
    </row>
    <row r="6770" spans="1:5" x14ac:dyDescent="0.25">
      <c r="A6770" t="s">
        <v>3616</v>
      </c>
      <c r="B6770" t="s">
        <v>13</v>
      </c>
      <c r="C6770" t="s">
        <v>77</v>
      </c>
      <c r="D6770"/>
      <c r="E6770" s="1" t="str">
        <f t="shared" si="1090"/>
        <v xml:space="preserve">gcmin:schorl  skos:inScheme  gcmin:conceptScheme. </v>
      </c>
    </row>
    <row r="6771" spans="1:5" ht="30" x14ac:dyDescent="0.25">
      <c r="A6771" s="1" t="s">
        <v>3616</v>
      </c>
      <c r="B6771" s="1" t="s">
        <v>17</v>
      </c>
      <c r="C6771" s="1" t="s">
        <v>3618</v>
      </c>
      <c r="D6771" s="1" t="str">
        <f t="shared" ref="D6771:D6773" si="1099">""""&amp;C6771&amp;""""</f>
        <v>"Schorl"</v>
      </c>
      <c r="E6771" s="1" t="str">
        <f t="shared" si="1090"/>
        <v xml:space="preserve">gcmin:schorl  skos:prefLabel  "Schorl". </v>
      </c>
    </row>
    <row r="6772" spans="1:5" ht="30" x14ac:dyDescent="0.25">
      <c r="A6772" s="1" t="s">
        <v>3616</v>
      </c>
      <c r="B6772" s="1" t="s">
        <v>26</v>
      </c>
      <c r="C6772" s="1" t="s">
        <v>3628</v>
      </c>
      <c r="D6772" s="1" t="str">
        <f t="shared" si="1099"/>
        <v>"http://www.mindat.org/min-3578.html"</v>
      </c>
      <c r="E6772" s="1" t="str">
        <f t="shared" si="1090"/>
        <v xml:space="preserve">gcmin:schorl  gcmin:mindaturl  "http://www.mindat.org/min-3578.html". </v>
      </c>
    </row>
    <row r="6773" spans="1:5" ht="30" x14ac:dyDescent="0.25">
      <c r="A6773" s="1" t="s">
        <v>3616</v>
      </c>
      <c r="B6773" s="1" t="s">
        <v>601</v>
      </c>
      <c r="C6773" s="1" t="s">
        <v>3618</v>
      </c>
      <c r="D6773" s="1" t="str">
        <f t="shared" si="1099"/>
        <v>"Schorl"</v>
      </c>
      <c r="E6773" s="1" t="str">
        <f t="shared" si="1090"/>
        <v xml:space="preserve">gcmin:schorl  gcmin:rruffnamehtml  "Schorl". </v>
      </c>
    </row>
    <row r="6774" spans="1:5" x14ac:dyDescent="0.25">
      <c r="A6774" t="s">
        <v>3616</v>
      </c>
      <c r="B6774" t="s">
        <v>23</v>
      </c>
      <c r="C6774" t="s">
        <v>382</v>
      </c>
      <c r="D6774"/>
      <c r="E6774" s="1" t="str">
        <f t="shared" si="1090"/>
        <v xml:space="preserve">gcmin:schorl  skos:broader  &lt;https://w3id.org/geochem/1.0/mingroup/4003&gt;. </v>
      </c>
    </row>
    <row r="6775" spans="1:5" ht="30" x14ac:dyDescent="0.25">
      <c r="A6775" s="1" t="s">
        <v>3629</v>
      </c>
      <c r="B6775" s="1" t="s">
        <v>21</v>
      </c>
      <c r="C6775" s="1" t="s">
        <v>3630</v>
      </c>
      <c r="D6775" s="1" t="str">
        <f t="shared" ref="D6775:D6777" si="1100">""""&amp;C6775&amp;""""</f>
        <v>"min-3594"</v>
      </c>
      <c r="E6775" s="1" t="str">
        <f t="shared" si="1090"/>
        <v xml:space="preserve">gcmin:scolecite  gcmin:mindatid  "min-3594". </v>
      </c>
    </row>
    <row r="6776" spans="1:5" ht="30" x14ac:dyDescent="0.25">
      <c r="A6776" s="1" t="s">
        <v>3629</v>
      </c>
      <c r="B6776" s="1" t="s">
        <v>116</v>
      </c>
      <c r="C6776" s="1" t="s">
        <v>3631</v>
      </c>
      <c r="D6776" s="1" t="str">
        <f t="shared" si="1100"/>
        <v>"Ca(Si&lt;sub&gt;3&lt;/sub&gt;Al&lt;sub&gt;2&lt;/sub&gt;)O&lt;sub&gt;10&lt;/sub&gt;?3H&lt;sub&gt;2&lt;/sub&gt;O"</v>
      </c>
      <c r="E6776" s="1" t="str">
        <f t="shared" si="1090"/>
        <v xml:space="preserve">gcmin:scolecite  gcmin:imachemistry  "Ca(Si&lt;sub&gt;3&lt;/sub&gt;Al&lt;sub&gt;2&lt;/sub&gt;)O&lt;sub&gt;10&lt;/sub&gt;?3H&lt;sub&gt;2&lt;/sub&gt;O". </v>
      </c>
    </row>
    <row r="6777" spans="1:5" ht="30" x14ac:dyDescent="0.25">
      <c r="A6777" s="1" t="s">
        <v>3629</v>
      </c>
      <c r="B6777" s="1" t="s">
        <v>587</v>
      </c>
      <c r="C6777" s="1" t="s">
        <v>3632</v>
      </c>
      <c r="D6777" s="1" t="str">
        <f t="shared" si="1100"/>
        <v>"Scolecite"</v>
      </c>
      <c r="E6777" s="1" t="str">
        <f t="shared" si="1090"/>
        <v xml:space="preserve">gcmin:scolecite  gcmin:rruffnameplain  "Scolecite". </v>
      </c>
    </row>
    <row r="6778" spans="1:5" x14ac:dyDescent="0.25">
      <c r="A6778" t="s">
        <v>3629</v>
      </c>
      <c r="B6778" t="s">
        <v>4</v>
      </c>
      <c r="C6778">
        <v>481</v>
      </c>
      <c r="D6778"/>
      <c r="E6778" s="1" t="str">
        <f t="shared" si="1090"/>
        <v xml:space="preserve">gcmin:scolecite  gcmin:localitycount  481. </v>
      </c>
    </row>
    <row r="6779" spans="1:5" ht="30" x14ac:dyDescent="0.25">
      <c r="A6779" s="1" t="s">
        <v>3629</v>
      </c>
      <c r="B6779" s="1" t="s">
        <v>17</v>
      </c>
      <c r="C6779" s="1" t="s">
        <v>3632</v>
      </c>
      <c r="D6779" s="1" t="str">
        <f>""""&amp;C6779&amp;""""</f>
        <v>"Scolecite"</v>
      </c>
      <c r="E6779" s="1" t="str">
        <f t="shared" si="1090"/>
        <v xml:space="preserve">gcmin:scolecite  skos:prefLabel  "Scolecite". </v>
      </c>
    </row>
    <row r="6780" spans="1:5" x14ac:dyDescent="0.25">
      <c r="A6780" t="s">
        <v>3629</v>
      </c>
      <c r="B6780" t="s">
        <v>11</v>
      </c>
      <c r="C6780" t="s">
        <v>12</v>
      </c>
      <c r="D6780"/>
      <c r="E6780" s="1" t="str">
        <f t="shared" si="1090"/>
        <v xml:space="preserve">gcmin:scolecite  rdf:type  skos:Concept. </v>
      </c>
    </row>
    <row r="6781" spans="1:5" ht="30" x14ac:dyDescent="0.25">
      <c r="A6781" s="1" t="s">
        <v>3629</v>
      </c>
      <c r="B6781" s="1" t="s">
        <v>26</v>
      </c>
      <c r="C6781" s="1" t="s">
        <v>3633</v>
      </c>
      <c r="D6781" s="1" t="str">
        <f t="shared" ref="D6781:D6783" si="1101">""""&amp;C6781&amp;""""</f>
        <v>"http://www.mindat.org/min-3594.html"</v>
      </c>
      <c r="E6781" s="1" t="str">
        <f t="shared" si="1090"/>
        <v xml:space="preserve">gcmin:scolecite  gcmin:mindaturl  "http://www.mindat.org/min-3594.html". </v>
      </c>
    </row>
    <row r="6782" spans="1:5" ht="45" x14ac:dyDescent="0.25">
      <c r="A6782" s="1" t="s">
        <v>3629</v>
      </c>
      <c r="B6782" s="1" t="s">
        <v>602</v>
      </c>
      <c r="C6782" s="1" t="s">
        <v>3634</v>
      </c>
      <c r="D6782" s="1" t="str">
        <f t="shared" si="1101"/>
        <v>"https://www.handbookofmineralogy.org/pdfs/scolecite.pdf"</v>
      </c>
      <c r="E6782" s="1" t="str">
        <f t="shared" si="1090"/>
        <v xml:space="preserve">gcmin:scolecite  gcmin:handbookofmineralogyurl  "https://www.handbookofmineralogy.org/pdfs/scolecite.pdf". </v>
      </c>
    </row>
    <row r="6783" spans="1:5" ht="30" x14ac:dyDescent="0.25">
      <c r="A6783" s="1" t="s">
        <v>3629</v>
      </c>
      <c r="B6783" s="1" t="s">
        <v>590</v>
      </c>
      <c r="C6783" s="1" t="s">
        <v>643</v>
      </c>
      <c r="D6783" s="1" t="str">
        <f t="shared" si="1101"/>
        <v>"Approved"</v>
      </c>
      <c r="E6783" s="1" t="str">
        <f t="shared" si="1090"/>
        <v xml:space="preserve">gcmin:scolecite  gcmin:imastatus  "Approved". </v>
      </c>
    </row>
    <row r="6784" spans="1:5" x14ac:dyDescent="0.25">
      <c r="A6784" t="s">
        <v>3629</v>
      </c>
      <c r="B6784" t="s">
        <v>7</v>
      </c>
      <c r="C6784" t="s">
        <v>3635</v>
      </c>
      <c r="D6784"/>
      <c r="E6784" s="1" t="str">
        <f t="shared" si="1090"/>
        <v xml:space="preserve">gcmin:scolecite  skos:exactMatch  &lt;http://www.wikidata.org/entity/Q422100&gt;. </v>
      </c>
    </row>
    <row r="6785" spans="1:5" ht="45" x14ac:dyDescent="0.25">
      <c r="A6785" s="1" t="s">
        <v>3629</v>
      </c>
      <c r="B6785" s="1" t="s">
        <v>593</v>
      </c>
      <c r="C6785" s="1" t="s">
        <v>3636</v>
      </c>
      <c r="D6785" s="1" t="str">
        <f t="shared" ref="D6785:D6786" si="1102">""""&amp;C6785&amp;""""</f>
        <v>"Originally named skolezit: Gehlen A F, Fuchs J N (1813) Ueber Werner's zeolith, Hauy's mesotype und stilbite, Journal f?r Chemie und Physik 8, 353-366"</v>
      </c>
      <c r="E6785" s="1" t="str">
        <f t="shared" si="1090"/>
        <v xml:space="preserve">gcmin:scolecite  gcmin:statusnotes  "Originally named skolezit: Gehlen A F, Fuchs J N (1813) Ueber Werner's zeolith, Hauy's mesotype und stilbite, Journal f?r Chemie und Physik 8, 353-366". </v>
      </c>
    </row>
    <row r="6786" spans="1:5" ht="30" x14ac:dyDescent="0.25">
      <c r="A6786" s="1" t="s">
        <v>3629</v>
      </c>
      <c r="B6786" s="1" t="s">
        <v>598</v>
      </c>
      <c r="C6786" s="1" t="s">
        <v>3631</v>
      </c>
      <c r="D6786" s="1" t="str">
        <f t="shared" si="1102"/>
        <v>"Ca(Si&lt;sub&gt;3&lt;/sub&gt;Al&lt;sub&gt;2&lt;/sub&gt;)O&lt;sub&gt;10&lt;/sub&gt;?3H&lt;sub&gt;2&lt;/sub&gt;O"</v>
      </c>
      <c r="E6786" s="1" t="str">
        <f t="shared" si="1090"/>
        <v xml:space="preserve">gcmin:scolecite  gcmin:rruffchemistry  "Ca(Si&lt;sub&gt;3&lt;/sub&gt;Al&lt;sub&gt;2&lt;/sub&gt;)O&lt;sub&gt;10&lt;/sub&gt;?3H&lt;sub&gt;2&lt;/sub&gt;O". </v>
      </c>
    </row>
    <row r="6787" spans="1:5" x14ac:dyDescent="0.25">
      <c r="A6787" t="s">
        <v>3629</v>
      </c>
      <c r="B6787" t="s">
        <v>7</v>
      </c>
      <c r="C6787" t="s">
        <v>3637</v>
      </c>
      <c r="D6787"/>
      <c r="E6787" s="1" t="str">
        <f t="shared" ref="E6787:E6850" si="1103">A6787 &amp; "  " &amp; B6787 &amp; "  " &amp; IF(ISBLANK(D6787),C6787, D6787) &amp; ". "</f>
        <v xml:space="preserve">gcmin:scolecite  skos:exactMatch  gsqmin:scolecite. </v>
      </c>
    </row>
    <row r="6788" spans="1:5" ht="30" x14ac:dyDescent="0.25">
      <c r="A6788" s="1" t="s">
        <v>3629</v>
      </c>
      <c r="B6788" s="1" t="s">
        <v>610</v>
      </c>
      <c r="C6788" s="1" t="s">
        <v>769</v>
      </c>
      <c r="D6788" s="1" t="str">
        <f t="shared" ref="D6788:D6789" si="1104">""""&amp;C6788&amp;""""</f>
        <v>"zeolite"</v>
      </c>
      <c r="E6788" s="1" t="str">
        <f t="shared" si="1103"/>
        <v xml:space="preserve">gcmin:scolecite  gcmin:fleischersgroup  "zeolite". </v>
      </c>
    </row>
    <row r="6789" spans="1:5" ht="30" x14ac:dyDescent="0.25">
      <c r="A6789" s="1" t="s">
        <v>3629</v>
      </c>
      <c r="B6789" s="1" t="s">
        <v>579</v>
      </c>
      <c r="C6789" s="1" t="s">
        <v>580</v>
      </c>
      <c r="D6789" s="1" t="str">
        <f t="shared" si="1104"/>
        <v>"monoclinic"</v>
      </c>
      <c r="E6789" s="1" t="str">
        <f t="shared" si="1103"/>
        <v xml:space="preserve">gcmin:scolecite  gcmin:crystalsystem  "monoclinic". </v>
      </c>
    </row>
    <row r="6790" spans="1:5" x14ac:dyDescent="0.25">
      <c r="A6790" t="s">
        <v>3629</v>
      </c>
      <c r="B6790" t="s">
        <v>7</v>
      </c>
      <c r="C6790" t="s">
        <v>3638</v>
      </c>
      <c r="D6790"/>
      <c r="E6790" s="1" t="str">
        <f t="shared" si="1103"/>
        <v xml:space="preserve">gcmin:scolecite  skos:exactMatch  &lt;https://www.mindat.org/1:1:3594:7&gt;. </v>
      </c>
    </row>
    <row r="6791" spans="1:5" ht="30" x14ac:dyDescent="0.25">
      <c r="A6791" s="1" t="s">
        <v>3629</v>
      </c>
      <c r="B6791" s="1" t="s">
        <v>581</v>
      </c>
      <c r="C6791" s="1" t="s">
        <v>3639</v>
      </c>
      <c r="D6791" s="1" t="str">
        <f t="shared" ref="D6791:D6793" si="1105">""""&amp;C6791&amp;""""</f>
        <v>"R040111 | R050083"</v>
      </c>
      <c r="E6791" s="1" t="str">
        <f t="shared" si="1103"/>
        <v xml:space="preserve">gcmin:scolecite  gcmin:rruffids  "R040111 | R050083". </v>
      </c>
    </row>
    <row r="6792" spans="1:5" ht="30" x14ac:dyDescent="0.25">
      <c r="A6792" s="1" t="s">
        <v>3629</v>
      </c>
      <c r="B6792" s="1" t="s">
        <v>15</v>
      </c>
      <c r="C6792" s="1" t="s">
        <v>3632</v>
      </c>
      <c r="D6792" s="1" t="str">
        <f t="shared" si="1105"/>
        <v>"Scolecite"</v>
      </c>
      <c r="E6792" s="1" t="str">
        <f t="shared" si="1103"/>
        <v xml:space="preserve">gcmin:scolecite  rdfs:label  "Scolecite". </v>
      </c>
    </row>
    <row r="6793" spans="1:5" ht="30" x14ac:dyDescent="0.25">
      <c r="A6793" s="1" t="s">
        <v>3629</v>
      </c>
      <c r="B6793" s="1" t="s">
        <v>604</v>
      </c>
      <c r="C6793" s="1" t="s">
        <v>4806</v>
      </c>
      <c r="D6793" s="1" t="str">
        <f t="shared" si="1105"/>
        <v>"Zeolite with T5O10 Units-Fibrous Zeolite"</v>
      </c>
      <c r="E6793" s="1" t="str">
        <f t="shared" si="1103"/>
        <v xml:space="preserve">gcmin:scolecite  gcmin:strunzlabel  "Zeolite with T5O10 Units-Fibrous Zeolite". </v>
      </c>
    </row>
    <row r="6794" spans="1:5" x14ac:dyDescent="0.25">
      <c r="A6794" t="s">
        <v>3629</v>
      </c>
      <c r="B6794" t="s">
        <v>13</v>
      </c>
      <c r="C6794" t="s">
        <v>77</v>
      </c>
      <c r="D6794"/>
      <c r="E6794" s="1" t="str">
        <f t="shared" si="1103"/>
        <v xml:space="preserve">gcmin:scolecite  skos:inScheme  gcmin:conceptScheme. </v>
      </c>
    </row>
    <row r="6795" spans="1:5" ht="30" x14ac:dyDescent="0.25">
      <c r="A6795" s="1" t="s">
        <v>3629</v>
      </c>
      <c r="B6795" s="1" t="s">
        <v>586</v>
      </c>
      <c r="C6795" s="1">
        <v>1813</v>
      </c>
      <c r="D6795" s="1" t="str">
        <f t="shared" ref="D6795:D6798" si="1106">""""&amp;C6795&amp;""""</f>
        <v>"1813"</v>
      </c>
      <c r="E6795" s="1" t="str">
        <f t="shared" si="1103"/>
        <v xml:space="preserve">gcmin:scolecite  gcmin:wikipediadate  "1813". </v>
      </c>
    </row>
    <row r="6796" spans="1:5" ht="30" x14ac:dyDescent="0.25">
      <c r="A6796" s="1" t="s">
        <v>3629</v>
      </c>
      <c r="B6796" s="1" t="s">
        <v>588</v>
      </c>
      <c r="C6796" s="1" t="s">
        <v>2671</v>
      </c>
      <c r="D6796" s="1" t="str">
        <f t="shared" si="1106"/>
        <v>"Ca | Si | Al | O | H"</v>
      </c>
      <c r="E6796" s="1" t="str">
        <f t="shared" si="1103"/>
        <v xml:space="preserve">gcmin:scolecite  gcmin:chemistryelements  "Ca | Si | Al | O | H". </v>
      </c>
    </row>
    <row r="6797" spans="1:5" ht="30" x14ac:dyDescent="0.25">
      <c r="A6797" s="1" t="s">
        <v>3629</v>
      </c>
      <c r="B6797" s="1" t="s">
        <v>577</v>
      </c>
      <c r="C6797" s="1" t="s">
        <v>3640</v>
      </c>
      <c r="D6797" s="1" t="str">
        <f t="shared" si="1106"/>
        <v>"http://www.webmineral.com/data/Scolecite.shtml"</v>
      </c>
      <c r="E6797" s="1" t="str">
        <f t="shared" si="1103"/>
        <v xml:space="preserve">gcmin:scolecite  gcmin:webmineralurl  "http://www.webmineral.com/data/Scolecite.shtml". </v>
      </c>
    </row>
    <row r="6798" spans="1:5" ht="30" x14ac:dyDescent="0.25">
      <c r="A6798" s="1" t="s">
        <v>3629</v>
      </c>
      <c r="B6798" s="1" t="s">
        <v>575</v>
      </c>
      <c r="C6798" s="1" t="s">
        <v>2871</v>
      </c>
      <c r="D6798" s="1" t="str">
        <f t="shared" si="1106"/>
        <v>"09.GA.05"</v>
      </c>
      <c r="E6798" s="1" t="str">
        <f t="shared" si="1103"/>
        <v xml:space="preserve">gcmin:scolecite  gcmin:strunzcodeV10  "09.GA.05". </v>
      </c>
    </row>
    <row r="6799" spans="1:5" ht="30" x14ac:dyDescent="0.25">
      <c r="A6799" t="s">
        <v>3629</v>
      </c>
      <c r="B6799" t="s">
        <v>23</v>
      </c>
      <c r="C6799" t="s">
        <v>96</v>
      </c>
      <c r="D6799"/>
      <c r="E6799" s="1" t="str">
        <f t="shared" si="1103"/>
        <v xml:space="preserve">gcmin:scolecite  skos:broader  &lt;https://w3id.org/geochem/1.0/mingroup/29157&gt;. </v>
      </c>
    </row>
    <row r="6800" spans="1:5" ht="30" x14ac:dyDescent="0.25">
      <c r="A6800" s="1" t="s">
        <v>3629</v>
      </c>
      <c r="B6800" s="1" t="s">
        <v>601</v>
      </c>
      <c r="C6800" s="1" t="s">
        <v>3632</v>
      </c>
      <c r="D6800" s="1" t="str">
        <f t="shared" ref="D6800:D6801" si="1107">""""&amp;C6800&amp;""""</f>
        <v>"Scolecite"</v>
      </c>
      <c r="E6800" s="1" t="str">
        <f t="shared" si="1103"/>
        <v xml:space="preserve">gcmin:scolecite  gcmin:rruffnamehtml  "Scolecite". </v>
      </c>
    </row>
    <row r="6801" spans="1:5" ht="30" x14ac:dyDescent="0.25">
      <c r="A6801" s="1" t="s">
        <v>3641</v>
      </c>
      <c r="B6801" s="1" t="s">
        <v>577</v>
      </c>
      <c r="C6801" s="1" t="s">
        <v>3642</v>
      </c>
      <c r="D6801" s="1" t="str">
        <f t="shared" si="1107"/>
        <v>"http://webmineral.com/data/Scorodite.shtml"</v>
      </c>
      <c r="E6801" s="1" t="str">
        <f t="shared" si="1103"/>
        <v xml:space="preserve">gcmin:scorodite  gcmin:webmineralurl  "http://webmineral.com/data/Scorodite.shtml". </v>
      </c>
    </row>
    <row r="6802" spans="1:5" x14ac:dyDescent="0.25">
      <c r="A6802" t="s">
        <v>3641</v>
      </c>
      <c r="B6802" t="s">
        <v>11</v>
      </c>
      <c r="C6802" t="s">
        <v>12</v>
      </c>
      <c r="D6802"/>
      <c r="E6802" s="1" t="str">
        <f t="shared" si="1103"/>
        <v xml:space="preserve">gcmin:scorodite  rdf:type  skos:Concept. </v>
      </c>
    </row>
    <row r="6803" spans="1:5" x14ac:dyDescent="0.25">
      <c r="A6803" t="s">
        <v>3641</v>
      </c>
      <c r="B6803" t="s">
        <v>7</v>
      </c>
      <c r="C6803" t="s">
        <v>3643</v>
      </c>
      <c r="D6803"/>
      <c r="E6803" s="1" t="str">
        <f t="shared" si="1103"/>
        <v xml:space="preserve">gcmin:scorodite  skos:exactMatch  &lt;https://www.mindat.org/1:1:3595:4&gt;. </v>
      </c>
    </row>
    <row r="6804" spans="1:5" ht="30" x14ac:dyDescent="0.25">
      <c r="A6804" s="1" t="s">
        <v>3641</v>
      </c>
      <c r="B6804" s="1" t="s">
        <v>590</v>
      </c>
      <c r="C6804" s="1" t="s">
        <v>675</v>
      </c>
      <c r="D6804" s="1" t="str">
        <f t="shared" ref="D6804:D6805" si="1108">""""&amp;C6804&amp;""""</f>
        <v>"Grandfathered|Approved"</v>
      </c>
      <c r="E6804" s="1" t="str">
        <f t="shared" si="1103"/>
        <v xml:space="preserve">gcmin:scorodite  gcmin:imastatus  "Grandfathered|Approved". </v>
      </c>
    </row>
    <row r="6805" spans="1:5" ht="30" x14ac:dyDescent="0.25">
      <c r="A6805" s="1" t="s">
        <v>3641</v>
      </c>
      <c r="B6805" s="1" t="s">
        <v>610</v>
      </c>
      <c r="C6805" s="1" t="s">
        <v>3644</v>
      </c>
      <c r="D6805" s="1" t="str">
        <f t="shared" si="1108"/>
        <v>"scorodite"</v>
      </c>
      <c r="E6805" s="1" t="str">
        <f t="shared" si="1103"/>
        <v xml:space="preserve">gcmin:scorodite  gcmin:fleischersgroup  "scorodite". </v>
      </c>
    </row>
    <row r="6806" spans="1:5" x14ac:dyDescent="0.25">
      <c r="A6806" t="s">
        <v>3641</v>
      </c>
      <c r="B6806" t="s">
        <v>7</v>
      </c>
      <c r="C6806" t="s">
        <v>3645</v>
      </c>
      <c r="D6806"/>
      <c r="E6806" s="1" t="str">
        <f t="shared" si="1103"/>
        <v xml:space="preserve">gcmin:scorodite  skos:exactMatch  gsqmin:scorodite. </v>
      </c>
    </row>
    <row r="6807" spans="1:5" ht="30" x14ac:dyDescent="0.25">
      <c r="A6807" s="1" t="s">
        <v>3641</v>
      </c>
      <c r="B6807" s="1" t="s">
        <v>586</v>
      </c>
      <c r="C6807" s="1">
        <v>1818</v>
      </c>
      <c r="D6807" s="1" t="str">
        <f t="shared" ref="D6807:D6813" si="1109">""""&amp;C6807&amp;""""</f>
        <v>"1818"</v>
      </c>
      <c r="E6807" s="1" t="str">
        <f t="shared" si="1103"/>
        <v xml:space="preserve">gcmin:scorodite  gcmin:wikipediadate  "1818". </v>
      </c>
    </row>
    <row r="6808" spans="1:5" ht="30" x14ac:dyDescent="0.25">
      <c r="A6808" s="1" t="s">
        <v>3641</v>
      </c>
      <c r="B6808" s="1" t="s">
        <v>598</v>
      </c>
      <c r="C6808" s="1" t="s">
        <v>3646</v>
      </c>
      <c r="D6808" s="1" t="str">
        <f t="shared" si="1109"/>
        <v>"Fe&lt;sup&gt;3+&lt;/sup&gt;As&lt;sup&gt;5+&lt;/sup&gt;O&lt;sub&gt;4&lt;/sub&gt;?2H&lt;sub&gt;2&lt;/sub&gt;O"</v>
      </c>
      <c r="E6808" s="1" t="str">
        <f t="shared" si="1103"/>
        <v xml:space="preserve">gcmin:scorodite  gcmin:rruffchemistry  "Fe&lt;sup&gt;3+&lt;/sup&gt;As&lt;sup&gt;5+&lt;/sup&gt;O&lt;sub&gt;4&lt;/sub&gt;?2H&lt;sub&gt;2&lt;/sub&gt;O". </v>
      </c>
    </row>
    <row r="6809" spans="1:5" ht="30" x14ac:dyDescent="0.25">
      <c r="A6809" s="1" t="s">
        <v>3641</v>
      </c>
      <c r="B6809" s="1" t="s">
        <v>601</v>
      </c>
      <c r="C6809" s="1" t="s">
        <v>3647</v>
      </c>
      <c r="D6809" s="1" t="str">
        <f t="shared" si="1109"/>
        <v>"Scorodite"</v>
      </c>
      <c r="E6809" s="1" t="str">
        <f t="shared" si="1103"/>
        <v xml:space="preserve">gcmin:scorodite  gcmin:rruffnamehtml  "Scorodite". </v>
      </c>
    </row>
    <row r="6810" spans="1:5" ht="30" x14ac:dyDescent="0.25">
      <c r="A6810" s="1" t="s">
        <v>3641</v>
      </c>
      <c r="B6810" s="1" t="s">
        <v>17</v>
      </c>
      <c r="C6810" s="1" t="s">
        <v>3647</v>
      </c>
      <c r="D6810" s="1" t="str">
        <f t="shared" si="1109"/>
        <v>"Scorodite"</v>
      </c>
      <c r="E6810" s="1" t="str">
        <f t="shared" si="1103"/>
        <v xml:space="preserve">gcmin:scorodite  skos:prefLabel  "Scorodite". </v>
      </c>
    </row>
    <row r="6811" spans="1:5" ht="30" x14ac:dyDescent="0.25">
      <c r="A6811" s="1" t="s">
        <v>3641</v>
      </c>
      <c r="B6811" s="1" t="s">
        <v>604</v>
      </c>
      <c r="C6811" s="1" t="s">
        <v>3648</v>
      </c>
      <c r="D6811" s="1" t="str">
        <f t="shared" si="1109"/>
        <v>"Phosphate, etc. without additional anions, with H2O, With only medium-sized cations, RO4:H2O = 1:2"</v>
      </c>
      <c r="E6811" s="1" t="str">
        <f t="shared" si="1103"/>
        <v xml:space="preserve">gcmin:scorodite  gcmin:strunzlabel  "Phosphate, etc. without additional anions, with H2O, With only medium-sized cations, RO4:H2O = 1:2". </v>
      </c>
    </row>
    <row r="6812" spans="1:5" ht="30" x14ac:dyDescent="0.25">
      <c r="A6812" s="1" t="s">
        <v>3641</v>
      </c>
      <c r="B6812" s="1" t="s">
        <v>587</v>
      </c>
      <c r="C6812" s="1" t="s">
        <v>3647</v>
      </c>
      <c r="D6812" s="1" t="str">
        <f t="shared" si="1109"/>
        <v>"Scorodite"</v>
      </c>
      <c r="E6812" s="1" t="str">
        <f t="shared" si="1103"/>
        <v xml:space="preserve">gcmin:scorodite  gcmin:rruffnameplain  "Scorodite". </v>
      </c>
    </row>
    <row r="6813" spans="1:5" ht="45" x14ac:dyDescent="0.25">
      <c r="A6813" s="1" t="s">
        <v>3641</v>
      </c>
      <c r="B6813" s="1" t="s">
        <v>593</v>
      </c>
      <c r="C6813" s="1" t="s">
        <v>3649</v>
      </c>
      <c r="D6813" s="1" t="str">
        <f t="shared" si="1109"/>
        <v>"Breithaupt A (1818) Gattung M. Skorodit., in Handbuch der Mineralogie von C. A. S. Hoffmann, Volume 4, Craz und Gerlach (Freiberg) 182-185"</v>
      </c>
      <c r="E6813" s="1" t="str">
        <f t="shared" si="1103"/>
        <v xml:space="preserve">gcmin:scorodite  gcmin:statusnotes  "Breithaupt A (1818) Gattung M. Skorodit., in Handbuch der Mineralogie von C. A. S. Hoffmann, Volume 4, Craz und Gerlach (Freiberg) 182-185". </v>
      </c>
    </row>
    <row r="6814" spans="1:5" x14ac:dyDescent="0.25">
      <c r="A6814" t="s">
        <v>3641</v>
      </c>
      <c r="B6814" t="s">
        <v>7</v>
      </c>
      <c r="C6814" t="s">
        <v>3650</v>
      </c>
      <c r="D6814"/>
      <c r="E6814" s="1" t="str">
        <f t="shared" si="1103"/>
        <v xml:space="preserve">gcmin:scorodite  skos:exactMatch  &lt;http://www.wikidata.org/entity/Q425546&gt;. </v>
      </c>
    </row>
    <row r="6815" spans="1:5" ht="30" x14ac:dyDescent="0.25">
      <c r="A6815" s="1" t="s">
        <v>3641</v>
      </c>
      <c r="B6815" s="1" t="s">
        <v>581</v>
      </c>
      <c r="C6815" s="1" t="s">
        <v>3651</v>
      </c>
      <c r="D6815" s="1" t="str">
        <f t="shared" ref="D6815:D6817" si="1110">""""&amp;C6815&amp;""""</f>
        <v>"R050465"</v>
      </c>
      <c r="E6815" s="1" t="str">
        <f t="shared" si="1103"/>
        <v xml:space="preserve">gcmin:scorodite  gcmin:rruffids  "R050465". </v>
      </c>
    </row>
    <row r="6816" spans="1:5" ht="45" x14ac:dyDescent="0.25">
      <c r="A6816" s="1" t="s">
        <v>3641</v>
      </c>
      <c r="B6816" s="1" t="s">
        <v>602</v>
      </c>
      <c r="C6816" s="1" t="s">
        <v>3652</v>
      </c>
      <c r="D6816" s="1" t="str">
        <f t="shared" si="1110"/>
        <v>"https://www.handbookofmineralogy.org/pdfs/scorodite.pdf"</v>
      </c>
      <c r="E6816" s="1" t="str">
        <f t="shared" si="1103"/>
        <v xml:space="preserve">gcmin:scorodite  gcmin:handbookofmineralogyurl  "https://www.handbookofmineralogy.org/pdfs/scorodite.pdf". </v>
      </c>
    </row>
    <row r="6817" spans="1:5" ht="30" x14ac:dyDescent="0.25">
      <c r="A6817" s="1" t="s">
        <v>3641</v>
      </c>
      <c r="B6817" s="1" t="s">
        <v>26</v>
      </c>
      <c r="C6817" s="1" t="s">
        <v>3653</v>
      </c>
      <c r="D6817" s="1" t="str">
        <f t="shared" si="1110"/>
        <v>"http://www.mindat.org/min-3595.html"</v>
      </c>
      <c r="E6817" s="1" t="str">
        <f t="shared" si="1103"/>
        <v xml:space="preserve">gcmin:scorodite  gcmin:mindaturl  "http://www.mindat.org/min-3595.html". </v>
      </c>
    </row>
    <row r="6818" spans="1:5" ht="30" x14ac:dyDescent="0.25">
      <c r="A6818" t="s">
        <v>3641</v>
      </c>
      <c r="B6818" t="s">
        <v>23</v>
      </c>
      <c r="C6818" t="s">
        <v>244</v>
      </c>
      <c r="D6818"/>
      <c r="E6818" s="1" t="str">
        <f t="shared" si="1103"/>
        <v xml:space="preserve">gcmin:scorodite  skos:broader  &lt;https://w3id.org/geochem/1.0/mingroup/29341&gt;. </v>
      </c>
    </row>
    <row r="6819" spans="1:5" x14ac:dyDescent="0.25">
      <c r="A6819" t="s">
        <v>3641</v>
      </c>
      <c r="B6819" t="s">
        <v>13</v>
      </c>
      <c r="C6819" t="s">
        <v>77</v>
      </c>
      <c r="D6819"/>
      <c r="E6819" s="1" t="str">
        <f t="shared" si="1103"/>
        <v xml:space="preserve">gcmin:scorodite  skos:inScheme  gcmin:conceptScheme. </v>
      </c>
    </row>
    <row r="6820" spans="1:5" ht="30" x14ac:dyDescent="0.25">
      <c r="A6820" s="1" t="s">
        <v>3641</v>
      </c>
      <c r="B6820" s="1" t="s">
        <v>575</v>
      </c>
      <c r="C6820" s="1" t="s">
        <v>3654</v>
      </c>
      <c r="D6820" s="1" t="str">
        <f t="shared" ref="D6820:D6822" si="1111">""""&amp;C6820&amp;""""</f>
        <v>"08.CD.10"</v>
      </c>
      <c r="E6820" s="1" t="str">
        <f t="shared" si="1103"/>
        <v xml:space="preserve">gcmin:scorodite  gcmin:strunzcodeV10  "08.CD.10". </v>
      </c>
    </row>
    <row r="6821" spans="1:5" ht="30" x14ac:dyDescent="0.25">
      <c r="A6821" s="1" t="s">
        <v>3641</v>
      </c>
      <c r="B6821" s="1" t="s">
        <v>579</v>
      </c>
      <c r="C6821" s="1" t="s">
        <v>814</v>
      </c>
      <c r="D6821" s="1" t="str">
        <f t="shared" si="1111"/>
        <v>"orthorhombic"</v>
      </c>
      <c r="E6821" s="1" t="str">
        <f t="shared" si="1103"/>
        <v xml:space="preserve">gcmin:scorodite  gcmin:crystalsystem  "orthorhombic". </v>
      </c>
    </row>
    <row r="6822" spans="1:5" ht="30" x14ac:dyDescent="0.25">
      <c r="A6822" s="1" t="s">
        <v>3641</v>
      </c>
      <c r="B6822" s="1" t="s">
        <v>21</v>
      </c>
      <c r="C6822" s="1" t="s">
        <v>3655</v>
      </c>
      <c r="D6822" s="1" t="str">
        <f t="shared" si="1111"/>
        <v>"min-3595"</v>
      </c>
      <c r="E6822" s="1" t="str">
        <f t="shared" si="1103"/>
        <v xml:space="preserve">gcmin:scorodite  gcmin:mindatid  "min-3595". </v>
      </c>
    </row>
    <row r="6823" spans="1:5" x14ac:dyDescent="0.25">
      <c r="A6823" t="s">
        <v>3641</v>
      </c>
      <c r="B6823" t="s">
        <v>4</v>
      </c>
      <c r="C6823">
        <v>1435</v>
      </c>
      <c r="D6823"/>
      <c r="E6823" s="1" t="str">
        <f t="shared" si="1103"/>
        <v xml:space="preserve">gcmin:scorodite  gcmin:localitycount  1435. </v>
      </c>
    </row>
    <row r="6824" spans="1:5" ht="30" x14ac:dyDescent="0.25">
      <c r="A6824" s="1" t="s">
        <v>3641</v>
      </c>
      <c r="B6824" s="1" t="s">
        <v>116</v>
      </c>
      <c r="C6824" s="1" t="s">
        <v>3656</v>
      </c>
      <c r="D6824" s="1" t="str">
        <f t="shared" ref="D6824:D6832" si="1112">""""&amp;C6824&amp;""""</f>
        <v>"Fe&lt;sup&gt;3+&lt;/sup&gt;(AsO&lt;sub&gt;4&lt;/sub&gt;)?2H&lt;sub&gt;2&lt;/sub&gt;O"</v>
      </c>
      <c r="E6824" s="1" t="str">
        <f t="shared" si="1103"/>
        <v xml:space="preserve">gcmin:scorodite  gcmin:imachemistry  "Fe&lt;sup&gt;3+&lt;/sup&gt;(AsO&lt;sub&gt;4&lt;/sub&gt;)?2H&lt;sub&gt;2&lt;/sub&gt;O". </v>
      </c>
    </row>
    <row r="6825" spans="1:5" ht="30" x14ac:dyDescent="0.25">
      <c r="A6825" s="1" t="s">
        <v>3641</v>
      </c>
      <c r="B6825" s="1" t="s">
        <v>606</v>
      </c>
      <c r="C6825" s="1" t="s">
        <v>3657</v>
      </c>
      <c r="D6825" s="1" t="str">
        <f t="shared" si="1112"/>
        <v>"IUPAC: IronIII arsenate dihydrate"</v>
      </c>
      <c r="E6825" s="1" t="str">
        <f t="shared" si="1103"/>
        <v xml:space="preserve">gcmin:scorodite  gcmin:iupacchemname  "IUPAC: IronIII arsenate dihydrate". </v>
      </c>
    </row>
    <row r="6826" spans="1:5" ht="30" x14ac:dyDescent="0.25">
      <c r="A6826" s="1" t="s">
        <v>3641</v>
      </c>
      <c r="B6826" s="1" t="s">
        <v>588</v>
      </c>
      <c r="C6826" s="1" t="s">
        <v>3658</v>
      </c>
      <c r="D6826" s="1" t="str">
        <f t="shared" si="1112"/>
        <v>"Fe | As | O | H"</v>
      </c>
      <c r="E6826" s="1" t="str">
        <f t="shared" si="1103"/>
        <v xml:space="preserve">gcmin:scorodite  gcmin:chemistryelements  "Fe | As | O | H". </v>
      </c>
    </row>
    <row r="6827" spans="1:5" ht="30" x14ac:dyDescent="0.25">
      <c r="A6827" s="1" t="s">
        <v>3641</v>
      </c>
      <c r="B6827" s="1" t="s">
        <v>15</v>
      </c>
      <c r="C6827" s="1" t="s">
        <v>3647</v>
      </c>
      <c r="D6827" s="1" t="str">
        <f t="shared" si="1112"/>
        <v>"Scorodite"</v>
      </c>
      <c r="E6827" s="1" t="str">
        <f t="shared" si="1103"/>
        <v xml:space="preserve">gcmin:scorodite  rdfs:label  "Scorodite". </v>
      </c>
    </row>
    <row r="6828" spans="1:5" ht="30" x14ac:dyDescent="0.25">
      <c r="A6828" s="1" t="s">
        <v>3659</v>
      </c>
      <c r="B6828" s="1" t="s">
        <v>590</v>
      </c>
      <c r="C6828" s="1" t="s">
        <v>643</v>
      </c>
      <c r="D6828" s="1" t="str">
        <f t="shared" si="1112"/>
        <v>"Approved"</v>
      </c>
      <c r="E6828" s="1" t="str">
        <f t="shared" si="1103"/>
        <v xml:space="preserve">gcmin:siderite  gcmin:imastatus  "Approved". </v>
      </c>
    </row>
    <row r="6829" spans="1:5" ht="30" x14ac:dyDescent="0.25">
      <c r="A6829" s="1" t="s">
        <v>3659</v>
      </c>
      <c r="B6829" s="1" t="s">
        <v>584</v>
      </c>
      <c r="C6829" s="1" t="s">
        <v>1390</v>
      </c>
      <c r="D6829" s="1" t="str">
        <f t="shared" si="1112"/>
        <v>"Calcite"</v>
      </c>
      <c r="E6829" s="1" t="str">
        <f t="shared" si="1103"/>
        <v xml:space="preserve">gcmin:siderite  gcmin:structuralgroup  "Calcite". </v>
      </c>
    </row>
    <row r="6830" spans="1:5" ht="30" x14ac:dyDescent="0.25">
      <c r="A6830" s="1" t="s">
        <v>3659</v>
      </c>
      <c r="B6830" s="1" t="s">
        <v>581</v>
      </c>
      <c r="C6830" s="1" t="s">
        <v>3660</v>
      </c>
      <c r="D6830" s="1" t="str">
        <f t="shared" si="1112"/>
        <v>"R040034 | R050262 | R050349"</v>
      </c>
      <c r="E6830" s="1" t="str">
        <f t="shared" si="1103"/>
        <v xml:space="preserve">gcmin:siderite  gcmin:rruffids  "R040034 | R050262 | R050349". </v>
      </c>
    </row>
    <row r="6831" spans="1:5" ht="30" x14ac:dyDescent="0.25">
      <c r="A6831" s="1" t="s">
        <v>3659</v>
      </c>
      <c r="B6831" s="1" t="s">
        <v>579</v>
      </c>
      <c r="C6831" s="1" t="s">
        <v>750</v>
      </c>
      <c r="D6831" s="1" t="str">
        <f t="shared" si="1112"/>
        <v>"hexagonal"</v>
      </c>
      <c r="E6831" s="1" t="str">
        <f t="shared" si="1103"/>
        <v xml:space="preserve">gcmin:siderite  gcmin:crystalsystem  "hexagonal". </v>
      </c>
    </row>
    <row r="6832" spans="1:5" ht="30" x14ac:dyDescent="0.25">
      <c r="A6832" s="1" t="s">
        <v>3659</v>
      </c>
      <c r="B6832" s="1" t="s">
        <v>610</v>
      </c>
      <c r="C6832" s="1" t="s">
        <v>1394</v>
      </c>
      <c r="D6832" s="1" t="str">
        <f t="shared" si="1112"/>
        <v>"calcite"</v>
      </c>
      <c r="E6832" s="1" t="str">
        <f t="shared" si="1103"/>
        <v xml:space="preserve">gcmin:siderite  gcmin:fleischersgroup  "calcite". </v>
      </c>
    </row>
    <row r="6833" spans="1:5" ht="30" x14ac:dyDescent="0.25">
      <c r="A6833" t="s">
        <v>3659</v>
      </c>
      <c r="B6833" t="s">
        <v>23</v>
      </c>
      <c r="C6833" t="s">
        <v>99</v>
      </c>
      <c r="D6833"/>
      <c r="E6833" s="1" t="str">
        <f t="shared" si="1103"/>
        <v xml:space="preserve">gcmin:siderite  skos:broader  &lt;https://w3id.org/geochem/1.0/mingroup/29161&gt;. </v>
      </c>
    </row>
    <row r="6834" spans="1:5" x14ac:dyDescent="0.25">
      <c r="A6834" t="s">
        <v>3659</v>
      </c>
      <c r="B6834" t="s">
        <v>7</v>
      </c>
      <c r="C6834" t="s">
        <v>3661</v>
      </c>
      <c r="D6834"/>
      <c r="E6834" s="1" t="str">
        <f t="shared" si="1103"/>
        <v xml:space="preserve">gcmin:siderite  skos:exactMatch  &lt;https://www.mindat.org/1:1:3647:0&gt;. </v>
      </c>
    </row>
    <row r="6835" spans="1:5" ht="30" x14ac:dyDescent="0.25">
      <c r="A6835" s="1" t="s">
        <v>3659</v>
      </c>
      <c r="B6835" s="1" t="s">
        <v>586</v>
      </c>
      <c r="C6835" s="1">
        <v>1845</v>
      </c>
      <c r="D6835" s="1" t="str">
        <f t="shared" ref="D6835:D6836" si="1113">""""&amp;C6835&amp;""""</f>
        <v>"1845"</v>
      </c>
      <c r="E6835" s="1" t="str">
        <f t="shared" si="1103"/>
        <v xml:space="preserve">gcmin:siderite  gcmin:wikipediadate  "1845". </v>
      </c>
    </row>
    <row r="6836" spans="1:5" ht="30" x14ac:dyDescent="0.25">
      <c r="A6836" s="1" t="s">
        <v>3659</v>
      </c>
      <c r="B6836" s="1" t="s">
        <v>598</v>
      </c>
      <c r="C6836" s="1" t="s">
        <v>3662</v>
      </c>
      <c r="D6836" s="1" t="str">
        <f t="shared" si="1113"/>
        <v>"Fe&lt;sup&gt;2+&lt;/sup&gt;CO&lt;sub&gt;3&lt;/sub&gt;"</v>
      </c>
      <c r="E6836" s="1" t="str">
        <f t="shared" si="1103"/>
        <v xml:space="preserve">gcmin:siderite  gcmin:rruffchemistry  "Fe&lt;sup&gt;2+&lt;/sup&gt;CO&lt;sub&gt;3&lt;/sub&gt;". </v>
      </c>
    </row>
    <row r="6837" spans="1:5" x14ac:dyDescent="0.25">
      <c r="A6837" t="s">
        <v>3659</v>
      </c>
      <c r="B6837" t="s">
        <v>13</v>
      </c>
      <c r="C6837" t="s">
        <v>77</v>
      </c>
      <c r="D6837"/>
      <c r="E6837" s="1" t="str">
        <f t="shared" si="1103"/>
        <v xml:space="preserve">gcmin:siderite  skos:inScheme  gcmin:conceptScheme. </v>
      </c>
    </row>
    <row r="6838" spans="1:5" ht="30" x14ac:dyDescent="0.25">
      <c r="A6838" s="1" t="s">
        <v>3659</v>
      </c>
      <c r="B6838" s="1" t="s">
        <v>26</v>
      </c>
      <c r="C6838" s="1" t="s">
        <v>3663</v>
      </c>
      <c r="D6838" s="1" t="str">
        <f t="shared" ref="D6838:D6839" si="1114">""""&amp;C6838&amp;""""</f>
        <v>"http://www.mindat.org/min-3647.html"</v>
      </c>
      <c r="E6838" s="1" t="str">
        <f t="shared" si="1103"/>
        <v xml:space="preserve">gcmin:siderite  gcmin:mindaturl  "http://www.mindat.org/min-3647.html". </v>
      </c>
    </row>
    <row r="6839" spans="1:5" ht="30" x14ac:dyDescent="0.25">
      <c r="A6839" s="1" t="s">
        <v>3659</v>
      </c>
      <c r="B6839" s="1" t="s">
        <v>606</v>
      </c>
      <c r="C6839" s="1" t="s">
        <v>3664</v>
      </c>
      <c r="D6839" s="1" t="str">
        <f t="shared" si="1114"/>
        <v>"IUPAC: IronII carbonate"</v>
      </c>
      <c r="E6839" s="1" t="str">
        <f t="shared" si="1103"/>
        <v xml:space="preserve">gcmin:siderite  gcmin:iupacchemname  "IUPAC: IronII carbonate". </v>
      </c>
    </row>
    <row r="6840" spans="1:5" x14ac:dyDescent="0.25">
      <c r="A6840" t="s">
        <v>3659</v>
      </c>
      <c r="B6840" t="s">
        <v>11</v>
      </c>
      <c r="C6840" t="s">
        <v>12</v>
      </c>
      <c r="D6840"/>
      <c r="E6840" s="1" t="str">
        <f t="shared" si="1103"/>
        <v xml:space="preserve">gcmin:siderite  rdf:type  skos:Concept. </v>
      </c>
    </row>
    <row r="6841" spans="1:5" ht="30" x14ac:dyDescent="0.25">
      <c r="A6841" s="1" t="s">
        <v>3659</v>
      </c>
      <c r="B6841" s="1" t="s">
        <v>116</v>
      </c>
      <c r="C6841" s="1" t="s">
        <v>3665</v>
      </c>
      <c r="D6841" s="1" t="str">
        <f t="shared" ref="D6841:D6843" si="1115">""""&amp;C6841&amp;""""</f>
        <v>"Fe(CO&lt;sub&gt;3&lt;/sub&gt;)"</v>
      </c>
      <c r="E6841" s="1" t="str">
        <f t="shared" si="1103"/>
        <v xml:space="preserve">gcmin:siderite  gcmin:imachemistry  "Fe(CO&lt;sub&gt;3&lt;/sub&gt;)". </v>
      </c>
    </row>
    <row r="6842" spans="1:5" ht="30" x14ac:dyDescent="0.25">
      <c r="A6842" s="1" t="s">
        <v>3659</v>
      </c>
      <c r="B6842" s="1" t="s">
        <v>601</v>
      </c>
      <c r="C6842" s="1" t="s">
        <v>3666</v>
      </c>
      <c r="D6842" s="1" t="str">
        <f t="shared" si="1115"/>
        <v>"Siderite"</v>
      </c>
      <c r="E6842" s="1" t="str">
        <f t="shared" si="1103"/>
        <v xml:space="preserve">gcmin:siderite  gcmin:rruffnamehtml  "Siderite". </v>
      </c>
    </row>
    <row r="6843" spans="1:5" ht="30" x14ac:dyDescent="0.25">
      <c r="A6843" s="1" t="s">
        <v>3659</v>
      </c>
      <c r="B6843" s="1" t="s">
        <v>15</v>
      </c>
      <c r="C6843" s="1" t="s">
        <v>3666</v>
      </c>
      <c r="D6843" s="1" t="str">
        <f t="shared" si="1115"/>
        <v>"Siderite"</v>
      </c>
      <c r="E6843" s="1" t="str">
        <f t="shared" si="1103"/>
        <v xml:space="preserve">gcmin:siderite  rdfs:label  "Siderite". </v>
      </c>
    </row>
    <row r="6844" spans="1:5" x14ac:dyDescent="0.25">
      <c r="A6844" t="s">
        <v>3659</v>
      </c>
      <c r="B6844" t="s">
        <v>7</v>
      </c>
      <c r="C6844" t="s">
        <v>3667</v>
      </c>
      <c r="D6844"/>
      <c r="E6844" s="1" t="str">
        <f t="shared" si="1103"/>
        <v xml:space="preserve">gcmin:siderite  skos:exactMatch  gsqmin:siderite. </v>
      </c>
    </row>
    <row r="6845" spans="1:5" ht="30" x14ac:dyDescent="0.25">
      <c r="A6845" s="1" t="s">
        <v>3659</v>
      </c>
      <c r="B6845" s="1" t="s">
        <v>17</v>
      </c>
      <c r="C6845" s="1" t="s">
        <v>3666</v>
      </c>
      <c r="D6845" s="1" t="str">
        <f t="shared" ref="D6845:D6848" si="1116">""""&amp;C6845&amp;""""</f>
        <v>"Siderite"</v>
      </c>
      <c r="E6845" s="1" t="str">
        <f t="shared" si="1103"/>
        <v xml:space="preserve">gcmin:siderite  skos:prefLabel  "Siderite". </v>
      </c>
    </row>
    <row r="6846" spans="1:5" ht="30" x14ac:dyDescent="0.25">
      <c r="A6846" s="1" t="s">
        <v>3659</v>
      </c>
      <c r="B6846" s="1" t="s">
        <v>588</v>
      </c>
      <c r="C6846" s="1" t="s">
        <v>3668</v>
      </c>
      <c r="D6846" s="1" t="str">
        <f t="shared" si="1116"/>
        <v>"Fe | C | O"</v>
      </c>
      <c r="E6846" s="1" t="str">
        <f t="shared" si="1103"/>
        <v xml:space="preserve">gcmin:siderite  gcmin:chemistryelements  "Fe | C | O". </v>
      </c>
    </row>
    <row r="6847" spans="1:5" ht="30" x14ac:dyDescent="0.25">
      <c r="A6847" s="1" t="s">
        <v>3659</v>
      </c>
      <c r="B6847" s="1" t="s">
        <v>587</v>
      </c>
      <c r="C6847" s="1" t="s">
        <v>3666</v>
      </c>
      <c r="D6847" s="1" t="str">
        <f t="shared" si="1116"/>
        <v>"Siderite"</v>
      </c>
      <c r="E6847" s="1" t="str">
        <f t="shared" si="1103"/>
        <v xml:space="preserve">gcmin:siderite  gcmin:rruffnameplain  "Siderite". </v>
      </c>
    </row>
    <row r="6848" spans="1:5" ht="45" x14ac:dyDescent="0.25">
      <c r="A6848" s="1" t="s">
        <v>3659</v>
      </c>
      <c r="B6848" s="1" t="s">
        <v>602</v>
      </c>
      <c r="C6848" s="1" t="s">
        <v>3669</v>
      </c>
      <c r="D6848" s="1" t="str">
        <f t="shared" si="1116"/>
        <v>"https://www.handbookofmineralogy.org/pdfs/siderite.pdf"</v>
      </c>
      <c r="E6848" s="1" t="str">
        <f t="shared" si="1103"/>
        <v xml:space="preserve">gcmin:siderite  gcmin:handbookofmineralogyurl  "https://www.handbookofmineralogy.org/pdfs/siderite.pdf". </v>
      </c>
    </row>
    <row r="6849" spans="1:5" x14ac:dyDescent="0.25">
      <c r="A6849" t="s">
        <v>3659</v>
      </c>
      <c r="B6849" t="s">
        <v>7</v>
      </c>
      <c r="C6849" t="s">
        <v>3670</v>
      </c>
      <c r="D6849"/>
      <c r="E6849" s="1" t="str">
        <f t="shared" si="1103"/>
        <v xml:space="preserve">gcmin:siderite  skos:exactMatch  &lt;http://www.wikidata.org/entity/Q192669&gt;. </v>
      </c>
    </row>
    <row r="6850" spans="1:5" ht="30" x14ac:dyDescent="0.25">
      <c r="A6850" s="1" t="s">
        <v>3659</v>
      </c>
      <c r="B6850" s="1" t="s">
        <v>577</v>
      </c>
      <c r="C6850" s="1" t="s">
        <v>3671</v>
      </c>
      <c r="D6850" s="1" t="str">
        <f t="shared" ref="D6850:D6854" si="1117">""""&amp;C6850&amp;""""</f>
        <v>"http://www.webmineral.com/data/Siderite.shtml"</v>
      </c>
      <c r="E6850" s="1" t="str">
        <f t="shared" si="1103"/>
        <v xml:space="preserve">gcmin:siderite  gcmin:webmineralurl  "http://www.webmineral.com/data/Siderite.shtml". </v>
      </c>
    </row>
    <row r="6851" spans="1:5" ht="30" x14ac:dyDescent="0.25">
      <c r="A6851" s="1" t="s">
        <v>3659</v>
      </c>
      <c r="B6851" s="1" t="s">
        <v>604</v>
      </c>
      <c r="C6851" s="1" t="s">
        <v>870</v>
      </c>
      <c r="D6851" s="1" t="str">
        <f t="shared" si="1117"/>
        <v>"Carbonate without additional anions, without H2O, Alkali-earth (and other M2+) carbonates"</v>
      </c>
      <c r="E6851" s="1" t="str">
        <f t="shared" ref="E6851:E6914" si="1118">A6851 &amp; "  " &amp; B6851 &amp; "  " &amp; IF(ISBLANK(D6851),C6851, D6851) &amp; ". "</f>
        <v xml:space="preserve">gcmin:siderite  gcmin:strunzlabel  "Carbonate without additional anions, without H2O, Alkali-earth (and other M2+) carbonates". </v>
      </c>
    </row>
    <row r="6852" spans="1:5" ht="60" x14ac:dyDescent="0.25">
      <c r="A6852" s="1" t="s">
        <v>3659</v>
      </c>
      <c r="B6852" s="1" t="s">
        <v>593</v>
      </c>
      <c r="C6852" s="1" t="s">
        <v>3672</v>
      </c>
      <c r="D6852" s="1" t="str">
        <f t="shared" si="1117"/>
        <v>"Haidinger W (1845) Zweite Klasse: Geogenide. II. Ordnung. Baryte I. Parachrosbaryt. Siderit., in Handbuch der Bestimmenden Mineralogie, Bei Braum?ller and Seidel (Wien) 499-506"</v>
      </c>
      <c r="E6852" s="1" t="str">
        <f t="shared" si="1118"/>
        <v xml:space="preserve">gcmin:siderite  gcmin:statusnotes  "Haidinger W (1845) Zweite Klasse: Geogenide. II. Ordnung. Baryte I. Parachrosbaryt. Siderit., in Handbuch der Bestimmenden Mineralogie, Bei Braum?ller and Seidel (Wien) 499-506". </v>
      </c>
    </row>
    <row r="6853" spans="1:5" ht="30" x14ac:dyDescent="0.25">
      <c r="A6853" s="1" t="s">
        <v>3659</v>
      </c>
      <c r="B6853" s="1" t="s">
        <v>575</v>
      </c>
      <c r="C6853" s="1" t="s">
        <v>1401</v>
      </c>
      <c r="D6853" s="1" t="str">
        <f t="shared" si="1117"/>
        <v>"05.AB.05"</v>
      </c>
      <c r="E6853" s="1" t="str">
        <f t="shared" si="1118"/>
        <v xml:space="preserve">gcmin:siderite  gcmin:strunzcodeV10  "05.AB.05". </v>
      </c>
    </row>
    <row r="6854" spans="1:5" ht="30" x14ac:dyDescent="0.25">
      <c r="A6854" s="1" t="s">
        <v>3659</v>
      </c>
      <c r="B6854" s="1" t="s">
        <v>21</v>
      </c>
      <c r="C6854" s="1" t="s">
        <v>3673</v>
      </c>
      <c r="D6854" s="1" t="str">
        <f t="shared" si="1117"/>
        <v>"min-3647"</v>
      </c>
      <c r="E6854" s="1" t="str">
        <f t="shared" si="1118"/>
        <v xml:space="preserve">gcmin:siderite  gcmin:mindatid  "min-3647". </v>
      </c>
    </row>
    <row r="6855" spans="1:5" x14ac:dyDescent="0.25">
      <c r="A6855" t="s">
        <v>3659</v>
      </c>
      <c r="B6855" t="s">
        <v>4</v>
      </c>
      <c r="C6855">
        <v>7790</v>
      </c>
      <c r="D6855"/>
      <c r="E6855" s="1" t="str">
        <f t="shared" si="1118"/>
        <v xml:space="preserve">gcmin:siderite  gcmin:localitycount  7790. </v>
      </c>
    </row>
    <row r="6856" spans="1:5" ht="30" x14ac:dyDescent="0.25">
      <c r="A6856" s="1" t="s">
        <v>740</v>
      </c>
      <c r="B6856" s="1" t="s">
        <v>588</v>
      </c>
      <c r="C6856" s="1" t="s">
        <v>2645</v>
      </c>
      <c r="D6856" s="1" t="str">
        <f>""""&amp;C6856&amp;""""</f>
        <v>"Al | O | Si"</v>
      </c>
      <c r="E6856" s="1" t="str">
        <f t="shared" si="1118"/>
        <v xml:space="preserve">gcmin:sillimanite  gcmin:chemistryelements  "Al | O | Si". </v>
      </c>
    </row>
    <row r="6857" spans="1:5" x14ac:dyDescent="0.25">
      <c r="A6857" t="s">
        <v>740</v>
      </c>
      <c r="B6857" t="s">
        <v>7</v>
      </c>
      <c r="C6857" t="s">
        <v>3674</v>
      </c>
      <c r="D6857"/>
      <c r="E6857" s="1" t="str">
        <f t="shared" si="1118"/>
        <v xml:space="preserve">gcmin:sillimanite  skos:exactMatch  gsqmin:sillimanite. </v>
      </c>
    </row>
    <row r="6858" spans="1:5" x14ac:dyDescent="0.25">
      <c r="A6858" t="s">
        <v>740</v>
      </c>
      <c r="B6858" t="s">
        <v>11</v>
      </c>
      <c r="C6858" t="s">
        <v>12</v>
      </c>
      <c r="D6858"/>
      <c r="E6858" s="1" t="str">
        <f t="shared" si="1118"/>
        <v xml:space="preserve">gcmin:sillimanite  rdf:type  skos:Concept. </v>
      </c>
    </row>
    <row r="6859" spans="1:5" ht="30" x14ac:dyDescent="0.25">
      <c r="A6859" s="1" t="s">
        <v>740</v>
      </c>
      <c r="B6859" s="1" t="s">
        <v>601</v>
      </c>
      <c r="C6859" s="1" t="s">
        <v>3675</v>
      </c>
      <c r="D6859" s="1" t="str">
        <f t="shared" ref="D6859:D6865" si="1119">""""&amp;C6859&amp;""""</f>
        <v>"Sillimanite"</v>
      </c>
      <c r="E6859" s="1" t="str">
        <f t="shared" si="1118"/>
        <v xml:space="preserve">gcmin:sillimanite  gcmin:rruffnamehtml  "Sillimanite". </v>
      </c>
    </row>
    <row r="6860" spans="1:5" ht="30" x14ac:dyDescent="0.25">
      <c r="A6860" s="1" t="s">
        <v>740</v>
      </c>
      <c r="B6860" s="1" t="s">
        <v>21</v>
      </c>
      <c r="C6860" s="1" t="s">
        <v>3676</v>
      </c>
      <c r="D6860" s="1" t="str">
        <f t="shared" si="1119"/>
        <v>"min-3662"</v>
      </c>
      <c r="E6860" s="1" t="str">
        <f t="shared" si="1118"/>
        <v xml:space="preserve">gcmin:sillimanite  gcmin:mindatid  "min-3662". </v>
      </c>
    </row>
    <row r="6861" spans="1:5" ht="30" x14ac:dyDescent="0.25">
      <c r="A6861" s="1" t="s">
        <v>740</v>
      </c>
      <c r="B6861" s="1" t="s">
        <v>604</v>
      </c>
      <c r="C6861" s="1" t="s">
        <v>801</v>
      </c>
      <c r="D6861" s="1" t="str">
        <f t="shared" si="1119"/>
        <v>"Nesosilicate with additional anions; cations in [4], [5] and/or only [6] coordination"</v>
      </c>
      <c r="E6861" s="1" t="str">
        <f t="shared" si="1118"/>
        <v xml:space="preserve">gcmin:sillimanite  gcmin:strunzlabel  "Nesosilicate with additional anions; cations in [4], [5] and/or only [6] coordination". </v>
      </c>
    </row>
    <row r="6862" spans="1:5" ht="30" x14ac:dyDescent="0.25">
      <c r="A6862" s="1" t="s">
        <v>740</v>
      </c>
      <c r="B6862" s="1" t="s">
        <v>17</v>
      </c>
      <c r="C6862" s="1" t="s">
        <v>3675</v>
      </c>
      <c r="D6862" s="1" t="str">
        <f t="shared" si="1119"/>
        <v>"Sillimanite"</v>
      </c>
      <c r="E6862" s="1" t="str">
        <f t="shared" si="1118"/>
        <v xml:space="preserve">gcmin:sillimanite  skos:prefLabel  "Sillimanite". </v>
      </c>
    </row>
    <row r="6863" spans="1:5" ht="30" x14ac:dyDescent="0.25">
      <c r="A6863" s="1" t="s">
        <v>740</v>
      </c>
      <c r="B6863" s="1" t="s">
        <v>581</v>
      </c>
      <c r="C6863" s="1" t="s">
        <v>3677</v>
      </c>
      <c r="D6863" s="1" t="str">
        <f t="shared" si="1119"/>
        <v>"R050601 | R060080 | R060787 | R100126 | R100127"</v>
      </c>
      <c r="E6863" s="1" t="str">
        <f t="shared" si="1118"/>
        <v xml:space="preserve">gcmin:sillimanite  gcmin:rruffids  "R050601 | R060080 | R060787 | R100126 | R100127". </v>
      </c>
    </row>
    <row r="6864" spans="1:5" ht="30" x14ac:dyDescent="0.25">
      <c r="A6864" s="1" t="s">
        <v>740</v>
      </c>
      <c r="B6864" s="1" t="s">
        <v>579</v>
      </c>
      <c r="C6864" s="1" t="s">
        <v>814</v>
      </c>
      <c r="D6864" s="1" t="str">
        <f t="shared" si="1119"/>
        <v>"orthorhombic"</v>
      </c>
      <c r="E6864" s="1" t="str">
        <f t="shared" si="1118"/>
        <v xml:space="preserve">gcmin:sillimanite  gcmin:crystalsystem  "orthorhombic". </v>
      </c>
    </row>
    <row r="6865" spans="1:5" ht="30" x14ac:dyDescent="0.25">
      <c r="A6865" s="1" t="s">
        <v>740</v>
      </c>
      <c r="B6865" s="1" t="s">
        <v>575</v>
      </c>
      <c r="C6865" s="1" t="s">
        <v>3678</v>
      </c>
      <c r="D6865" s="1" t="str">
        <f t="shared" si="1119"/>
        <v>"09.AF.05"</v>
      </c>
      <c r="E6865" s="1" t="str">
        <f t="shared" si="1118"/>
        <v xml:space="preserve">gcmin:sillimanite  gcmin:strunzcodeV10  "09.AF.05". </v>
      </c>
    </row>
    <row r="6866" spans="1:5" ht="30" x14ac:dyDescent="0.25">
      <c r="A6866" t="s">
        <v>740</v>
      </c>
      <c r="B6866" t="s">
        <v>7</v>
      </c>
      <c r="C6866" t="s">
        <v>3679</v>
      </c>
      <c r="D6866"/>
      <c r="E6866" s="1" t="str">
        <f t="shared" si="1118"/>
        <v xml:space="preserve">gcmin:sillimanite  skos:exactMatch  &lt;http://www.wikidata.org/entity/Q119632&gt;. </v>
      </c>
    </row>
    <row r="6867" spans="1:5" x14ac:dyDescent="0.25">
      <c r="A6867" t="s">
        <v>740</v>
      </c>
      <c r="B6867" t="s">
        <v>4</v>
      </c>
      <c r="C6867">
        <v>1833</v>
      </c>
      <c r="D6867"/>
      <c r="E6867" s="1" t="str">
        <f t="shared" si="1118"/>
        <v xml:space="preserve">gcmin:sillimanite  gcmin:localitycount  1833. </v>
      </c>
    </row>
    <row r="6868" spans="1:5" ht="45" x14ac:dyDescent="0.25">
      <c r="A6868" s="1" t="s">
        <v>740</v>
      </c>
      <c r="B6868" s="1" t="s">
        <v>593</v>
      </c>
      <c r="C6868" s="1" t="s">
        <v>3680</v>
      </c>
      <c r="D6868" s="1" t="str">
        <f t="shared" ref="D6868:D6869" si="1120">""""&amp;C6868&amp;""""</f>
        <v>"Bowen G T (1824) Description and analysis of sillimanite, a new mineral, American Journal of Science and Arts 8, 113-118"</v>
      </c>
      <c r="E6868" s="1" t="str">
        <f t="shared" si="1118"/>
        <v xml:space="preserve">gcmin:sillimanite  gcmin:statusnotes  "Bowen G T (1824) Description and analysis of sillimanite, a new mineral, American Journal of Science and Arts 8, 113-118". </v>
      </c>
    </row>
    <row r="6869" spans="1:5" ht="30" x14ac:dyDescent="0.25">
      <c r="A6869" s="1" t="s">
        <v>740</v>
      </c>
      <c r="B6869" s="1" t="s">
        <v>26</v>
      </c>
      <c r="C6869" s="1" t="s">
        <v>3681</v>
      </c>
      <c r="D6869" s="1" t="str">
        <f t="shared" si="1120"/>
        <v>"http://www.mindat.org/min-3662.html"</v>
      </c>
      <c r="E6869" s="1" t="str">
        <f t="shared" si="1118"/>
        <v xml:space="preserve">gcmin:sillimanite  gcmin:mindaturl  "http://www.mindat.org/min-3662.html". </v>
      </c>
    </row>
    <row r="6870" spans="1:5" x14ac:dyDescent="0.25">
      <c r="A6870" t="s">
        <v>740</v>
      </c>
      <c r="B6870" t="s">
        <v>23</v>
      </c>
      <c r="C6870" t="s">
        <v>445</v>
      </c>
      <c r="D6870"/>
      <c r="E6870" s="1" t="str">
        <f t="shared" si="1118"/>
        <v xml:space="preserve">gcmin:sillimanite  skos:broader  strunz:s09_AF. </v>
      </c>
    </row>
    <row r="6871" spans="1:5" ht="30" x14ac:dyDescent="0.25">
      <c r="A6871" s="1" t="s">
        <v>740</v>
      </c>
      <c r="B6871" s="1" t="s">
        <v>116</v>
      </c>
      <c r="C6871" s="1" t="s">
        <v>805</v>
      </c>
      <c r="D6871" s="1" t="str">
        <f t="shared" ref="D6871:D6874" si="1121">""""&amp;C6871&amp;""""</f>
        <v>"Al&lt;sub&gt;2&lt;/sub&gt;SiO&lt;sub&gt;5&lt;/sub&gt;"</v>
      </c>
      <c r="E6871" s="1" t="str">
        <f t="shared" si="1118"/>
        <v xml:space="preserve">gcmin:sillimanite  gcmin:imachemistry  "Al&lt;sub&gt;2&lt;/sub&gt;SiO&lt;sub&gt;5&lt;/sub&gt;". </v>
      </c>
    </row>
    <row r="6872" spans="1:5" ht="30" x14ac:dyDescent="0.25">
      <c r="A6872" s="1" t="s">
        <v>740</v>
      </c>
      <c r="B6872" s="1" t="s">
        <v>586</v>
      </c>
      <c r="C6872" s="1">
        <v>1824</v>
      </c>
      <c r="D6872" s="1" t="str">
        <f t="shared" si="1121"/>
        <v>"1824"</v>
      </c>
      <c r="E6872" s="1" t="str">
        <f t="shared" si="1118"/>
        <v xml:space="preserve">gcmin:sillimanite  gcmin:wikipediadate  "1824". </v>
      </c>
    </row>
    <row r="6873" spans="1:5" ht="30" x14ac:dyDescent="0.25">
      <c r="A6873" s="1" t="s">
        <v>740</v>
      </c>
      <c r="B6873" s="1" t="s">
        <v>606</v>
      </c>
      <c r="C6873" s="1" t="s">
        <v>3682</v>
      </c>
      <c r="D6873" s="1" t="str">
        <f t="shared" si="1121"/>
        <v>"IUPAC: Dialuminium oxy nesosilicate"</v>
      </c>
      <c r="E6873" s="1" t="str">
        <f t="shared" si="1118"/>
        <v xml:space="preserve">gcmin:sillimanite  gcmin:iupacchemname  "IUPAC: Dialuminium oxy nesosilicate". </v>
      </c>
    </row>
    <row r="6874" spans="1:5" ht="30" x14ac:dyDescent="0.25">
      <c r="A6874" s="1" t="s">
        <v>740</v>
      </c>
      <c r="B6874" s="1" t="s">
        <v>598</v>
      </c>
      <c r="C6874" s="1" t="s">
        <v>2640</v>
      </c>
      <c r="D6874" s="1" t="str">
        <f t="shared" si="1121"/>
        <v>"Al&lt;sub&gt;2&lt;/sub&gt;OSiO&lt;sub&gt;4&lt;/sub&gt;"</v>
      </c>
      <c r="E6874" s="1" t="str">
        <f t="shared" si="1118"/>
        <v xml:space="preserve">gcmin:sillimanite  gcmin:rruffchemistry  "Al&lt;sub&gt;2&lt;/sub&gt;OSiO&lt;sub&gt;4&lt;/sub&gt;". </v>
      </c>
    </row>
    <row r="6875" spans="1:5" x14ac:dyDescent="0.25">
      <c r="A6875" t="s">
        <v>740</v>
      </c>
      <c r="B6875" t="s">
        <v>23</v>
      </c>
      <c r="C6875" t="s">
        <v>73</v>
      </c>
      <c r="D6875"/>
      <c r="E6875" s="1" t="str">
        <f t="shared" si="1118"/>
        <v xml:space="preserve">gcmin:sillimanite  skos:broader  gcmin:aluminosilicate. </v>
      </c>
    </row>
    <row r="6876" spans="1:5" ht="30" x14ac:dyDescent="0.25">
      <c r="A6876" s="1" t="s">
        <v>740</v>
      </c>
      <c r="B6876" s="1" t="s">
        <v>577</v>
      </c>
      <c r="C6876" s="1" t="s">
        <v>3683</v>
      </c>
      <c r="D6876" s="1" t="str">
        <f>""""&amp;C6876&amp;""""</f>
        <v>"http://www.webmineral.com/data/Sillimanite.shtml"</v>
      </c>
      <c r="E6876" s="1" t="str">
        <f t="shared" si="1118"/>
        <v xml:space="preserve">gcmin:sillimanite  gcmin:webmineralurl  "http://www.webmineral.com/data/Sillimanite.shtml". </v>
      </c>
    </row>
    <row r="6877" spans="1:5" x14ac:dyDescent="0.25">
      <c r="A6877" t="s">
        <v>740</v>
      </c>
      <c r="B6877" t="s">
        <v>7</v>
      </c>
      <c r="C6877" t="s">
        <v>3684</v>
      </c>
      <c r="D6877"/>
      <c r="E6877" s="1" t="str">
        <f t="shared" si="1118"/>
        <v xml:space="preserve">gcmin:sillimanite  skos:exactMatch  &lt;https://www.mindat.org/1:1:3662:3&gt;. </v>
      </c>
    </row>
    <row r="6878" spans="1:5" ht="45" x14ac:dyDescent="0.25">
      <c r="A6878" s="1" t="s">
        <v>740</v>
      </c>
      <c r="B6878" s="1" t="s">
        <v>602</v>
      </c>
      <c r="C6878" s="1" t="s">
        <v>3685</v>
      </c>
      <c r="D6878" s="1" t="str">
        <f t="shared" ref="D6878:D6879" si="1122">""""&amp;C6878&amp;""""</f>
        <v>"https://www.handbookofmineralogy.org/pdfs/sillimanite.pdf"</v>
      </c>
      <c r="E6878" s="1" t="str">
        <f t="shared" si="1118"/>
        <v xml:space="preserve">gcmin:sillimanite  gcmin:handbookofmineralogyurl  "https://www.handbookofmineralogy.org/pdfs/sillimanite.pdf". </v>
      </c>
    </row>
    <row r="6879" spans="1:5" ht="30" x14ac:dyDescent="0.25">
      <c r="A6879" s="1" t="s">
        <v>740</v>
      </c>
      <c r="B6879" s="1" t="s">
        <v>15</v>
      </c>
      <c r="C6879" s="1" t="s">
        <v>3675</v>
      </c>
      <c r="D6879" s="1" t="str">
        <f t="shared" si="1122"/>
        <v>"Sillimanite"</v>
      </c>
      <c r="E6879" s="1" t="str">
        <f t="shared" si="1118"/>
        <v xml:space="preserve">gcmin:sillimanite  rdfs:label  "Sillimanite". </v>
      </c>
    </row>
    <row r="6880" spans="1:5" x14ac:dyDescent="0.25">
      <c r="A6880" t="s">
        <v>740</v>
      </c>
      <c r="B6880" t="s">
        <v>13</v>
      </c>
      <c r="C6880" t="s">
        <v>77</v>
      </c>
      <c r="D6880"/>
      <c r="E6880" s="1" t="str">
        <f t="shared" si="1118"/>
        <v xml:space="preserve">gcmin:sillimanite  skos:inScheme  gcmin:conceptScheme. </v>
      </c>
    </row>
    <row r="6881" spans="1:5" ht="30" x14ac:dyDescent="0.25">
      <c r="A6881" s="1" t="s">
        <v>740</v>
      </c>
      <c r="B6881" s="1" t="s">
        <v>610</v>
      </c>
      <c r="C6881" s="1" t="s">
        <v>808</v>
      </c>
      <c r="D6881" s="1" t="str">
        <f t="shared" ref="D6881:D6888" si="1123">""""&amp;C6881&amp;""""</f>
        <v>"andalusite"</v>
      </c>
      <c r="E6881" s="1" t="str">
        <f t="shared" si="1118"/>
        <v xml:space="preserve">gcmin:sillimanite  gcmin:fleischersgroup  "andalusite". </v>
      </c>
    </row>
    <row r="6882" spans="1:5" ht="30" x14ac:dyDescent="0.25">
      <c r="A6882" s="1" t="s">
        <v>740</v>
      </c>
      <c r="B6882" s="1" t="s">
        <v>587</v>
      </c>
      <c r="C6882" s="1" t="s">
        <v>3675</v>
      </c>
      <c r="D6882" s="1" t="str">
        <f t="shared" si="1123"/>
        <v>"Sillimanite"</v>
      </c>
      <c r="E6882" s="1" t="str">
        <f t="shared" si="1118"/>
        <v xml:space="preserve">gcmin:sillimanite  gcmin:rruffnameplain  "Sillimanite". </v>
      </c>
    </row>
    <row r="6883" spans="1:5" ht="30" x14ac:dyDescent="0.25">
      <c r="A6883" s="1" t="s">
        <v>740</v>
      </c>
      <c r="B6883" s="1" t="s">
        <v>590</v>
      </c>
      <c r="C6883" s="1" t="s">
        <v>675</v>
      </c>
      <c r="D6883" s="1" t="str">
        <f t="shared" si="1123"/>
        <v>"Grandfathered|Approved"</v>
      </c>
      <c r="E6883" s="1" t="str">
        <f t="shared" si="1118"/>
        <v xml:space="preserve">gcmin:sillimanite  gcmin:imastatus  "Grandfathered|Approved". </v>
      </c>
    </row>
    <row r="6884" spans="1:5" ht="30" x14ac:dyDescent="0.25">
      <c r="A6884" s="1" t="s">
        <v>3686</v>
      </c>
      <c r="B6884" s="1" t="s">
        <v>587</v>
      </c>
      <c r="C6884" s="1" t="s">
        <v>3687</v>
      </c>
      <c r="D6884" s="1" t="str">
        <f t="shared" si="1123"/>
        <v>"Silver"</v>
      </c>
      <c r="E6884" s="1" t="str">
        <f t="shared" si="1118"/>
        <v xml:space="preserve">gcmin:silver  gcmin:rruffnameplain  "Silver". </v>
      </c>
    </row>
    <row r="6885" spans="1:5" ht="30" x14ac:dyDescent="0.25">
      <c r="A6885" s="1" t="s">
        <v>3686</v>
      </c>
      <c r="B6885" s="1" t="s">
        <v>593</v>
      </c>
      <c r="C6885" s="1" t="s">
        <v>1005</v>
      </c>
      <c r="D6885" s="1" t="str">
        <f t="shared" si="1123"/>
        <v>"Mineral name has been known since antiquity and predates any formal descriptive publication."</v>
      </c>
      <c r="E6885" s="1" t="str">
        <f t="shared" si="1118"/>
        <v xml:space="preserve">gcmin:silver  gcmin:statusnotes  "Mineral name has been known since antiquity and predates any formal descriptive publication.". </v>
      </c>
    </row>
    <row r="6886" spans="1:5" x14ac:dyDescent="0.25">
      <c r="A6886" s="1" t="s">
        <v>3686</v>
      </c>
      <c r="B6886" s="1" t="s">
        <v>581</v>
      </c>
      <c r="C6886" s="1" t="s">
        <v>3688</v>
      </c>
      <c r="D6886" s="1" t="str">
        <f t="shared" si="1123"/>
        <v>"R070416 | R070463 | R070754"</v>
      </c>
      <c r="E6886" s="1" t="str">
        <f t="shared" si="1118"/>
        <v xml:space="preserve">gcmin:silver  gcmin:rruffids  "R070416 | R070463 | R070754". </v>
      </c>
    </row>
    <row r="6887" spans="1:5" ht="30" x14ac:dyDescent="0.25">
      <c r="A6887" s="1" t="s">
        <v>3686</v>
      </c>
      <c r="B6887" s="1" t="s">
        <v>579</v>
      </c>
      <c r="C6887" s="1" t="s">
        <v>2005</v>
      </c>
      <c r="D6887" s="1" t="str">
        <f t="shared" si="1123"/>
        <v>"cubic, hexagonal"</v>
      </c>
      <c r="E6887" s="1" t="str">
        <f t="shared" si="1118"/>
        <v xml:space="preserve">gcmin:silver  gcmin:crystalsystem  "cubic, hexagonal". </v>
      </c>
    </row>
    <row r="6888" spans="1:5" x14ac:dyDescent="0.25">
      <c r="A6888" s="1" t="s">
        <v>3686</v>
      </c>
      <c r="B6888" s="1" t="s">
        <v>17</v>
      </c>
      <c r="C6888" s="1" t="s">
        <v>3687</v>
      </c>
      <c r="D6888" s="1" t="str">
        <f t="shared" si="1123"/>
        <v>"Silver"</v>
      </c>
      <c r="E6888" s="1" t="str">
        <f t="shared" si="1118"/>
        <v xml:space="preserve">gcmin:silver  skos:prefLabel  "Silver". </v>
      </c>
    </row>
    <row r="6889" spans="1:5" x14ac:dyDescent="0.25">
      <c r="A6889" t="s">
        <v>3686</v>
      </c>
      <c r="B6889" t="s">
        <v>23</v>
      </c>
      <c r="C6889" t="s">
        <v>1778</v>
      </c>
      <c r="D6889"/>
      <c r="E6889" s="1" t="str">
        <f t="shared" si="1118"/>
        <v xml:space="preserve">gcmin:silver  skos:broader  strunz:s01_AA. </v>
      </c>
    </row>
    <row r="6890" spans="1:5" ht="30" x14ac:dyDescent="0.25">
      <c r="A6890" s="1" t="s">
        <v>3686</v>
      </c>
      <c r="B6890" s="1" t="s">
        <v>588</v>
      </c>
      <c r="C6890" s="1" t="s">
        <v>3689</v>
      </c>
      <c r="D6890" s="1" t="str">
        <f t="shared" ref="D6890:D6892" si="1124">""""&amp;C6890&amp;""""</f>
        <v>"Ag"</v>
      </c>
      <c r="E6890" s="1" t="str">
        <f t="shared" si="1118"/>
        <v xml:space="preserve">gcmin:silver  gcmin:chemistryelements  "Ag". </v>
      </c>
    </row>
    <row r="6891" spans="1:5" ht="30" x14ac:dyDescent="0.25">
      <c r="A6891" s="1" t="s">
        <v>3686</v>
      </c>
      <c r="B6891" s="1" t="s">
        <v>575</v>
      </c>
      <c r="C6891" s="1" t="s">
        <v>1767</v>
      </c>
      <c r="D6891" s="1" t="str">
        <f t="shared" si="1124"/>
        <v>"01.AA.05"</v>
      </c>
      <c r="E6891" s="1" t="str">
        <f t="shared" si="1118"/>
        <v xml:space="preserve">gcmin:silver  gcmin:strunzcodeV10  "01.AA.05". </v>
      </c>
    </row>
    <row r="6892" spans="1:5" x14ac:dyDescent="0.25">
      <c r="A6892" s="1" t="s">
        <v>3686</v>
      </c>
      <c r="B6892" s="1" t="s">
        <v>15</v>
      </c>
      <c r="C6892" s="1" t="s">
        <v>3687</v>
      </c>
      <c r="D6892" s="1" t="str">
        <f t="shared" si="1124"/>
        <v>"Silver"</v>
      </c>
      <c r="E6892" s="1" t="str">
        <f t="shared" si="1118"/>
        <v xml:space="preserve">gcmin:silver  rdfs:label  "Silver". </v>
      </c>
    </row>
    <row r="6893" spans="1:5" x14ac:dyDescent="0.25">
      <c r="A6893" t="s">
        <v>3686</v>
      </c>
      <c r="B6893" t="s">
        <v>7</v>
      </c>
      <c r="C6893" t="s">
        <v>3690</v>
      </c>
      <c r="D6893"/>
      <c r="E6893" s="1" t="str">
        <f t="shared" si="1118"/>
        <v xml:space="preserve">gcmin:silver  skos:exactMatch  gsqmin:silver. </v>
      </c>
    </row>
    <row r="6894" spans="1:5" ht="30" x14ac:dyDescent="0.25">
      <c r="A6894" s="1" t="s">
        <v>3686</v>
      </c>
      <c r="B6894" s="1" t="s">
        <v>586</v>
      </c>
      <c r="C6894" s="1" t="s">
        <v>700</v>
      </c>
      <c r="D6894" s="1" t="str">
        <f t="shared" ref="D6894:D6896" si="1125">""""&amp;C6894&amp;""""</f>
        <v>"old"</v>
      </c>
      <c r="E6894" s="1" t="str">
        <f t="shared" si="1118"/>
        <v xml:space="preserve">gcmin:silver  gcmin:wikipediadate  "old". </v>
      </c>
    </row>
    <row r="6895" spans="1:5" ht="30" x14ac:dyDescent="0.25">
      <c r="A6895" s="1" t="s">
        <v>3686</v>
      </c>
      <c r="B6895" s="1" t="s">
        <v>584</v>
      </c>
      <c r="C6895" s="1" t="s">
        <v>1773</v>
      </c>
      <c r="D6895" s="1" t="str">
        <f t="shared" si="1125"/>
        <v>"Copper"</v>
      </c>
      <c r="E6895" s="1" t="str">
        <f t="shared" si="1118"/>
        <v xml:space="preserve">gcmin:silver  gcmin:structuralgroup  "Copper". </v>
      </c>
    </row>
    <row r="6896" spans="1:5" ht="45" x14ac:dyDescent="0.25">
      <c r="A6896" s="1" t="s">
        <v>3686</v>
      </c>
      <c r="B6896" s="1" t="s">
        <v>602</v>
      </c>
      <c r="C6896" s="1" t="s">
        <v>3691</v>
      </c>
      <c r="D6896" s="1" t="str">
        <f t="shared" si="1125"/>
        <v>"https://www.handbookofmineralogy.org/pdfs/silver.pdf"</v>
      </c>
      <c r="E6896" s="1" t="str">
        <f t="shared" si="1118"/>
        <v xml:space="preserve">gcmin:silver  gcmin:handbookofmineralogyurl  "https://www.handbookofmineralogy.org/pdfs/silver.pdf". </v>
      </c>
    </row>
    <row r="6897" spans="1:5" x14ac:dyDescent="0.25">
      <c r="A6897" t="s">
        <v>3686</v>
      </c>
      <c r="B6897" t="s">
        <v>11</v>
      </c>
      <c r="C6897" t="s">
        <v>12</v>
      </c>
      <c r="D6897"/>
      <c r="E6897" s="1" t="str">
        <f t="shared" si="1118"/>
        <v xml:space="preserve">gcmin:silver  rdf:type  skos:Concept. </v>
      </c>
    </row>
    <row r="6898" spans="1:5" ht="30" x14ac:dyDescent="0.25">
      <c r="A6898" s="1" t="s">
        <v>3686</v>
      </c>
      <c r="B6898" s="1" t="s">
        <v>598</v>
      </c>
      <c r="C6898" s="1" t="s">
        <v>3689</v>
      </c>
      <c r="D6898" s="1" t="str">
        <f t="shared" ref="D6898:D6899" si="1126">""""&amp;C6898&amp;""""</f>
        <v>"Ag"</v>
      </c>
      <c r="E6898" s="1" t="str">
        <f t="shared" si="1118"/>
        <v xml:space="preserve">gcmin:silver  gcmin:rruffchemistry  "Ag". </v>
      </c>
    </row>
    <row r="6899" spans="1:5" ht="30" x14ac:dyDescent="0.25">
      <c r="A6899" s="1" t="s">
        <v>3686</v>
      </c>
      <c r="B6899" s="1" t="s">
        <v>26</v>
      </c>
      <c r="C6899" s="1" t="s">
        <v>3692</v>
      </c>
      <c r="D6899" s="1" t="str">
        <f t="shared" si="1126"/>
        <v>"http://www.mindat.org/min-3664.html"</v>
      </c>
      <c r="E6899" s="1" t="str">
        <f t="shared" si="1118"/>
        <v xml:space="preserve">gcmin:silver  gcmin:mindaturl  "http://www.mindat.org/min-3664.html". </v>
      </c>
    </row>
    <row r="6900" spans="1:5" x14ac:dyDescent="0.25">
      <c r="A6900" t="s">
        <v>3686</v>
      </c>
      <c r="B6900" t="s">
        <v>4</v>
      </c>
      <c r="C6900">
        <v>6154</v>
      </c>
      <c r="D6900"/>
      <c r="E6900" s="1" t="str">
        <f t="shared" si="1118"/>
        <v xml:space="preserve">gcmin:silver  gcmin:localitycount  6154. </v>
      </c>
    </row>
    <row r="6901" spans="1:5" ht="30" x14ac:dyDescent="0.25">
      <c r="A6901" s="1" t="s">
        <v>3686</v>
      </c>
      <c r="B6901" s="1" t="s">
        <v>590</v>
      </c>
      <c r="C6901" s="1" t="s">
        <v>675</v>
      </c>
      <c r="D6901" s="1" t="str">
        <f t="shared" ref="D6901:D6904" si="1127">""""&amp;C6901&amp;""""</f>
        <v>"Grandfathered|Approved"</v>
      </c>
      <c r="E6901" s="1" t="str">
        <f t="shared" si="1118"/>
        <v xml:space="preserve">gcmin:silver  gcmin:imastatus  "Grandfathered|Approved". </v>
      </c>
    </row>
    <row r="6902" spans="1:5" ht="30" x14ac:dyDescent="0.25">
      <c r="A6902" s="1" t="s">
        <v>3686</v>
      </c>
      <c r="B6902" s="1" t="s">
        <v>116</v>
      </c>
      <c r="C6902" s="1" t="s">
        <v>3689</v>
      </c>
      <c r="D6902" s="1" t="str">
        <f t="shared" si="1127"/>
        <v>"Ag"</v>
      </c>
      <c r="E6902" s="1" t="str">
        <f t="shared" si="1118"/>
        <v xml:space="preserve">gcmin:silver  gcmin:imachemistry  "Ag". </v>
      </c>
    </row>
    <row r="6903" spans="1:5" ht="30" x14ac:dyDescent="0.25">
      <c r="A6903" s="1" t="s">
        <v>3686</v>
      </c>
      <c r="B6903" s="1" t="s">
        <v>21</v>
      </c>
      <c r="C6903" s="1" t="s">
        <v>3693</v>
      </c>
      <c r="D6903" s="1" t="str">
        <f t="shared" si="1127"/>
        <v>"min-3664"</v>
      </c>
      <c r="E6903" s="1" t="str">
        <f t="shared" si="1118"/>
        <v xml:space="preserve">gcmin:silver  gcmin:mindatid  "min-3664". </v>
      </c>
    </row>
    <row r="6904" spans="1:5" ht="30" x14ac:dyDescent="0.25">
      <c r="A6904" s="1" t="s">
        <v>3686</v>
      </c>
      <c r="B6904" s="1" t="s">
        <v>577</v>
      </c>
      <c r="C6904" s="1" t="s">
        <v>3694</v>
      </c>
      <c r="D6904" s="1" t="str">
        <f t="shared" si="1127"/>
        <v>"http://www.webmineral.com/data/Silver.shtml"</v>
      </c>
      <c r="E6904" s="1" t="str">
        <f t="shared" si="1118"/>
        <v xml:space="preserve">gcmin:silver  gcmin:webmineralurl  "http://www.webmineral.com/data/Silver.shtml". </v>
      </c>
    </row>
    <row r="6905" spans="1:5" x14ac:dyDescent="0.25">
      <c r="A6905" t="s">
        <v>3686</v>
      </c>
      <c r="B6905" t="s">
        <v>7</v>
      </c>
      <c r="C6905" t="s">
        <v>3695</v>
      </c>
      <c r="D6905"/>
      <c r="E6905" s="1" t="str">
        <f t="shared" si="1118"/>
        <v xml:space="preserve">gcmin:silver  skos:exactMatch  &lt;https://www.mindat.org/1:1:3664:7&gt;. </v>
      </c>
    </row>
    <row r="6906" spans="1:5" x14ac:dyDescent="0.25">
      <c r="A6906" t="s">
        <v>3686</v>
      </c>
      <c r="B6906" t="s">
        <v>13</v>
      </c>
      <c r="C6906" t="s">
        <v>77</v>
      </c>
      <c r="D6906"/>
      <c r="E6906" s="1" t="str">
        <f t="shared" si="1118"/>
        <v xml:space="preserve">gcmin:silver  skos:inScheme  gcmin:conceptScheme. </v>
      </c>
    </row>
    <row r="6907" spans="1:5" ht="30" x14ac:dyDescent="0.25">
      <c r="A6907" s="1" t="s">
        <v>3686</v>
      </c>
      <c r="B6907" s="1" t="s">
        <v>610</v>
      </c>
      <c r="C6907" s="1" t="s">
        <v>1769</v>
      </c>
      <c r="D6907" s="1" t="str">
        <f>""""&amp;C6907&amp;""""</f>
        <v>"copper"</v>
      </c>
      <c r="E6907" s="1" t="str">
        <f t="shared" si="1118"/>
        <v xml:space="preserve">gcmin:silver  gcmin:fleischersgroup  "copper". </v>
      </c>
    </row>
    <row r="6908" spans="1:5" x14ac:dyDescent="0.25">
      <c r="A6908" t="s">
        <v>3686</v>
      </c>
      <c r="B6908" t="s">
        <v>23</v>
      </c>
      <c r="C6908" t="s">
        <v>306</v>
      </c>
      <c r="D6908"/>
      <c r="E6908" s="1" t="str">
        <f t="shared" si="1118"/>
        <v xml:space="preserve">gcmin:silver  skos:broader  &lt;https://w3id.org/geochem/1.0/mingroup/32720&gt;. </v>
      </c>
    </row>
    <row r="6909" spans="1:5" ht="30" x14ac:dyDescent="0.25">
      <c r="A6909" s="1" t="s">
        <v>3686</v>
      </c>
      <c r="B6909" s="1" t="s">
        <v>601</v>
      </c>
      <c r="C6909" s="1" t="s">
        <v>3687</v>
      </c>
      <c r="D6909" s="1" t="str">
        <f t="shared" ref="D6909:D6910" si="1128">""""&amp;C6909&amp;""""</f>
        <v>"Silver"</v>
      </c>
      <c r="E6909" s="1" t="str">
        <f t="shared" si="1118"/>
        <v xml:space="preserve">gcmin:silver  gcmin:rruffnamehtml  "Silver". </v>
      </c>
    </row>
    <row r="6910" spans="1:5" ht="30" x14ac:dyDescent="0.25">
      <c r="A6910" s="1" t="s">
        <v>3686</v>
      </c>
      <c r="B6910" s="1" t="s">
        <v>604</v>
      </c>
      <c r="C6910" s="1" t="s">
        <v>1777</v>
      </c>
      <c r="D6910" s="1" t="str">
        <f t="shared" si="1128"/>
        <v>"Copper-cupalite family"</v>
      </c>
      <c r="E6910" s="1" t="str">
        <f t="shared" si="1118"/>
        <v xml:space="preserve">gcmin:silver  gcmin:strunzlabel  "Copper-cupalite family". </v>
      </c>
    </row>
    <row r="6911" spans="1:5" ht="30" x14ac:dyDescent="0.25">
      <c r="A6911" t="s">
        <v>3696</v>
      </c>
      <c r="B6911" t="s">
        <v>7</v>
      </c>
      <c r="C6911" t="s">
        <v>3697</v>
      </c>
      <c r="D6911"/>
      <c r="E6911" s="1" t="str">
        <f t="shared" si="1118"/>
        <v xml:space="preserve">gcmin:skutterudite  skos:exactMatch  &lt;http://www.wikidata.org/entity/Q417274&gt;. </v>
      </c>
    </row>
    <row r="6912" spans="1:5" ht="30" x14ac:dyDescent="0.25">
      <c r="A6912" s="1" t="s">
        <v>3696</v>
      </c>
      <c r="B6912" s="1" t="s">
        <v>17</v>
      </c>
      <c r="C6912" s="1" t="s">
        <v>3698</v>
      </c>
      <c r="D6912" s="1" t="str">
        <f t="shared" ref="D6912:D6914" si="1129">""""&amp;C6912&amp;""""</f>
        <v>"Skutterudite"</v>
      </c>
      <c r="E6912" s="1" t="str">
        <f t="shared" si="1118"/>
        <v xml:space="preserve">gcmin:skutterudite  skos:prefLabel  "Skutterudite". </v>
      </c>
    </row>
    <row r="6913" spans="1:5" ht="45" x14ac:dyDescent="0.25">
      <c r="A6913" s="1" t="s">
        <v>3696</v>
      </c>
      <c r="B6913" s="1" t="s">
        <v>602</v>
      </c>
      <c r="C6913" s="1" t="s">
        <v>3699</v>
      </c>
      <c r="D6913" s="1" t="str">
        <f t="shared" si="1129"/>
        <v>"https://www.handbookofmineralogy.org/pdfs/skutterudite.pdf"</v>
      </c>
      <c r="E6913" s="1" t="str">
        <f t="shared" si="1118"/>
        <v xml:space="preserve">gcmin:skutterudite  gcmin:handbookofmineralogyurl  "https://www.handbookofmineralogy.org/pdfs/skutterudite.pdf". </v>
      </c>
    </row>
    <row r="6914" spans="1:5" ht="30" x14ac:dyDescent="0.25">
      <c r="A6914" s="1" t="s">
        <v>3696</v>
      </c>
      <c r="B6914" s="1" t="s">
        <v>587</v>
      </c>
      <c r="C6914" s="1" t="s">
        <v>3698</v>
      </c>
      <c r="D6914" s="1" t="str">
        <f t="shared" si="1129"/>
        <v>"Skutterudite"</v>
      </c>
      <c r="E6914" s="1" t="str">
        <f t="shared" si="1118"/>
        <v xml:space="preserve">gcmin:skutterudite  gcmin:rruffnameplain  "Skutterudite". </v>
      </c>
    </row>
    <row r="6915" spans="1:5" x14ac:dyDescent="0.25">
      <c r="A6915" t="s">
        <v>3696</v>
      </c>
      <c r="B6915" t="s">
        <v>4</v>
      </c>
      <c r="C6915">
        <v>625</v>
      </c>
      <c r="D6915"/>
      <c r="E6915" s="1" t="str">
        <f t="shared" ref="E6915:E6978" si="1130">A6915 &amp; "  " &amp; B6915 &amp; "  " &amp; IF(ISBLANK(D6915),C6915, D6915) &amp; ". "</f>
        <v xml:space="preserve">gcmin:skutterudite  gcmin:localitycount  625. </v>
      </c>
    </row>
    <row r="6916" spans="1:5" ht="30" x14ac:dyDescent="0.25">
      <c r="A6916" s="1" t="s">
        <v>3696</v>
      </c>
      <c r="B6916" s="1" t="s">
        <v>586</v>
      </c>
      <c r="C6916" s="1">
        <v>1827</v>
      </c>
      <c r="D6916" s="1" t="str">
        <f t="shared" ref="D6916:D6921" si="1131">""""&amp;C6916&amp;""""</f>
        <v>"1827"</v>
      </c>
      <c r="E6916" s="1" t="str">
        <f t="shared" si="1130"/>
        <v xml:space="preserve">gcmin:skutterudite  gcmin:wikipediadate  "1827". </v>
      </c>
    </row>
    <row r="6917" spans="1:5" ht="30" x14ac:dyDescent="0.25">
      <c r="A6917" s="1" t="s">
        <v>3696</v>
      </c>
      <c r="B6917" s="1" t="s">
        <v>584</v>
      </c>
      <c r="C6917" s="1" t="s">
        <v>3219</v>
      </c>
      <c r="D6917" s="1" t="str">
        <f t="shared" si="1131"/>
        <v>"Perovskite"</v>
      </c>
      <c r="E6917" s="1" t="str">
        <f t="shared" si="1130"/>
        <v xml:space="preserve">gcmin:skutterudite  gcmin:structuralgroup  "Perovskite". </v>
      </c>
    </row>
    <row r="6918" spans="1:5" ht="30" x14ac:dyDescent="0.25">
      <c r="A6918" s="1" t="s">
        <v>3696</v>
      </c>
      <c r="B6918" s="1" t="s">
        <v>601</v>
      </c>
      <c r="C6918" s="1" t="s">
        <v>3698</v>
      </c>
      <c r="D6918" s="1" t="str">
        <f t="shared" si="1131"/>
        <v>"Skutterudite"</v>
      </c>
      <c r="E6918" s="1" t="str">
        <f t="shared" si="1130"/>
        <v xml:space="preserve">gcmin:skutterudite  gcmin:rruffnamehtml  "Skutterudite". </v>
      </c>
    </row>
    <row r="6919" spans="1:5" ht="30" x14ac:dyDescent="0.25">
      <c r="A6919" s="1" t="s">
        <v>3696</v>
      </c>
      <c r="B6919" s="1" t="s">
        <v>598</v>
      </c>
      <c r="C6919" s="1" t="s">
        <v>3700</v>
      </c>
      <c r="D6919" s="1" t="str">
        <f t="shared" si="1131"/>
        <v>"Co&lt;sup&gt;3+&lt;/sup&gt;As&lt;sub&gt;3&lt;/sub&gt;"</v>
      </c>
      <c r="E6919" s="1" t="str">
        <f t="shared" si="1130"/>
        <v xml:space="preserve">gcmin:skutterudite  gcmin:rruffchemistry  "Co&lt;sup&gt;3+&lt;/sup&gt;As&lt;sub&gt;3&lt;/sub&gt;". </v>
      </c>
    </row>
    <row r="6920" spans="1:5" ht="30" x14ac:dyDescent="0.25">
      <c r="A6920" s="1" t="s">
        <v>3696</v>
      </c>
      <c r="B6920" s="1" t="s">
        <v>21</v>
      </c>
      <c r="C6920" s="1" t="s">
        <v>3701</v>
      </c>
      <c r="D6920" s="1" t="str">
        <f t="shared" si="1131"/>
        <v>"min-3682"</v>
      </c>
      <c r="E6920" s="1" t="str">
        <f t="shared" si="1130"/>
        <v xml:space="preserve">gcmin:skutterudite  gcmin:mindatid  "min-3682". </v>
      </c>
    </row>
    <row r="6921" spans="1:5" ht="30" x14ac:dyDescent="0.25">
      <c r="A6921" s="1" t="s">
        <v>3696</v>
      </c>
      <c r="B6921" s="1" t="s">
        <v>577</v>
      </c>
      <c r="C6921" s="1" t="s">
        <v>3702</v>
      </c>
      <c r="D6921" s="1" t="str">
        <f t="shared" si="1131"/>
        <v>"http://www.webmineral.com/data/Skutterudite.shtml"</v>
      </c>
      <c r="E6921" s="1" t="str">
        <f t="shared" si="1130"/>
        <v xml:space="preserve">gcmin:skutterudite  gcmin:webmineralurl  "http://www.webmineral.com/data/Skutterudite.shtml". </v>
      </c>
    </row>
    <row r="6922" spans="1:5" x14ac:dyDescent="0.25">
      <c r="A6922" t="s">
        <v>3696</v>
      </c>
      <c r="B6922" t="s">
        <v>11</v>
      </c>
      <c r="C6922" t="s">
        <v>12</v>
      </c>
      <c r="D6922"/>
      <c r="E6922" s="1" t="str">
        <f t="shared" si="1130"/>
        <v xml:space="preserve">gcmin:skutterudite  rdf:type  skos:Concept. </v>
      </c>
    </row>
    <row r="6923" spans="1:5" ht="30" x14ac:dyDescent="0.25">
      <c r="A6923" t="s">
        <v>3696</v>
      </c>
      <c r="B6923" t="s">
        <v>23</v>
      </c>
      <c r="C6923" t="s">
        <v>329</v>
      </c>
      <c r="D6923"/>
      <c r="E6923" s="1" t="str">
        <f t="shared" si="1130"/>
        <v xml:space="preserve">gcmin:skutterudite  skos:broader  &lt;https://w3id.org/geochem/1.0/mingroup/39437&gt;. </v>
      </c>
    </row>
    <row r="6924" spans="1:5" x14ac:dyDescent="0.25">
      <c r="A6924" t="s">
        <v>3696</v>
      </c>
      <c r="B6924" t="s">
        <v>7</v>
      </c>
      <c r="C6924" t="s">
        <v>3703</v>
      </c>
      <c r="D6924"/>
      <c r="E6924" s="1" t="str">
        <f t="shared" si="1130"/>
        <v xml:space="preserve">gcmin:skutterudite  skos:exactMatch  &lt;https://www.mindat.org/1:1:3682:1&gt;. </v>
      </c>
    </row>
    <row r="6925" spans="1:5" ht="30" x14ac:dyDescent="0.25">
      <c r="A6925" s="1" t="s">
        <v>3696</v>
      </c>
      <c r="B6925" s="1" t="s">
        <v>575</v>
      </c>
      <c r="C6925" s="1" t="s">
        <v>3704</v>
      </c>
      <c r="D6925" s="1" t="str">
        <f t="shared" ref="D6925:D6928" si="1132">""""&amp;C6925&amp;""""</f>
        <v>"02.EC.05"</v>
      </c>
      <c r="E6925" s="1" t="str">
        <f t="shared" si="1130"/>
        <v xml:space="preserve">gcmin:skutterudite  gcmin:strunzcodeV10  "02.EC.05". </v>
      </c>
    </row>
    <row r="6926" spans="1:5" ht="30" x14ac:dyDescent="0.25">
      <c r="A6926" s="1" t="s">
        <v>3696</v>
      </c>
      <c r="B6926" s="1" t="s">
        <v>579</v>
      </c>
      <c r="C6926" s="1" t="s">
        <v>712</v>
      </c>
      <c r="D6926" s="1" t="str">
        <f t="shared" si="1132"/>
        <v>"cubic"</v>
      </c>
      <c r="E6926" s="1" t="str">
        <f t="shared" si="1130"/>
        <v xml:space="preserve">gcmin:skutterudite  gcmin:crystalsystem  "cubic". </v>
      </c>
    </row>
    <row r="6927" spans="1:5" ht="30" x14ac:dyDescent="0.25">
      <c r="A6927" s="1" t="s">
        <v>3696</v>
      </c>
      <c r="B6927" s="1" t="s">
        <v>588</v>
      </c>
      <c r="C6927" s="1" t="s">
        <v>3705</v>
      </c>
      <c r="D6927" s="1" t="str">
        <f t="shared" si="1132"/>
        <v>"Co | As"</v>
      </c>
      <c r="E6927" s="1" t="str">
        <f t="shared" si="1130"/>
        <v xml:space="preserve">gcmin:skutterudite  gcmin:chemistryelements  "Co | As". </v>
      </c>
    </row>
    <row r="6928" spans="1:5" ht="30" x14ac:dyDescent="0.25">
      <c r="A6928" s="1" t="s">
        <v>3696</v>
      </c>
      <c r="B6928" s="1" t="s">
        <v>610</v>
      </c>
      <c r="C6928" s="1" t="s">
        <v>3706</v>
      </c>
      <c r="D6928" s="1" t="str">
        <f t="shared" si="1132"/>
        <v>"skutterudite"</v>
      </c>
      <c r="E6928" s="1" t="str">
        <f t="shared" si="1130"/>
        <v xml:space="preserve">gcmin:skutterudite  gcmin:fleischersgroup  "skutterudite". </v>
      </c>
    </row>
    <row r="6929" spans="1:5" x14ac:dyDescent="0.25">
      <c r="A6929" t="s">
        <v>3696</v>
      </c>
      <c r="B6929" t="s">
        <v>7</v>
      </c>
      <c r="C6929" t="s">
        <v>3707</v>
      </c>
      <c r="D6929"/>
      <c r="E6929" s="1" t="str">
        <f t="shared" si="1130"/>
        <v xml:space="preserve">gcmin:skutterudite  skos:exactMatch  gsqmin:skutterudite. </v>
      </c>
    </row>
    <row r="6930" spans="1:5" x14ac:dyDescent="0.25">
      <c r="A6930" t="s">
        <v>3696</v>
      </c>
      <c r="B6930" t="s">
        <v>13</v>
      </c>
      <c r="C6930" t="s">
        <v>77</v>
      </c>
      <c r="D6930"/>
      <c r="E6930" s="1" t="str">
        <f t="shared" si="1130"/>
        <v xml:space="preserve">gcmin:skutterudite  skos:inScheme  gcmin:conceptScheme. </v>
      </c>
    </row>
    <row r="6931" spans="1:5" ht="30" x14ac:dyDescent="0.25">
      <c r="A6931" s="1" t="s">
        <v>3696</v>
      </c>
      <c r="B6931" s="1" t="s">
        <v>116</v>
      </c>
      <c r="C6931" s="1" t="s">
        <v>3708</v>
      </c>
      <c r="D6931" s="1" t="str">
        <f t="shared" ref="D6931:D6937" si="1133">""""&amp;C6931&amp;""""</f>
        <v>"CoAs&lt;sub&gt;3&lt;/sub&gt;"</v>
      </c>
      <c r="E6931" s="1" t="str">
        <f t="shared" si="1130"/>
        <v xml:space="preserve">gcmin:skutterudite  gcmin:imachemistry  "CoAs&lt;sub&gt;3&lt;/sub&gt;". </v>
      </c>
    </row>
    <row r="6932" spans="1:5" ht="135" x14ac:dyDescent="0.25">
      <c r="A6932" s="1" t="s">
        <v>3696</v>
      </c>
      <c r="B6932" s="1" t="s">
        <v>593</v>
      </c>
      <c r="C6932" s="1" t="s">
        <v>3709</v>
      </c>
      <c r="D6932" s="1" t="str">
        <f t="shared" si="1133"/>
        <v>"Haidinger W (1845) Zweite Klasse: Geogenide. XIII. Ordnung. Kiese III. Kobaltkies. Skutterudit. in Handbuch der Bestimmenden Mineralogie, Bei Braum?ller and Seidel (Wien) 559-562 Chemical formula revised from CoAs_3-x_ to CoAs_3_: Schumer B N, Andrade M B, Evans S H, Downs R T (2017) A new formula and crystal structure for nickelskutterudite, (Ni,Co,Fe)As_3_, and occupancy of the icosahedral cation site in the skutterudite group. American Mineralogist 102, 205-209"</v>
      </c>
      <c r="E6932" s="1" t="str">
        <f t="shared" si="1130"/>
        <v xml:space="preserve">gcmin:skutterudite  gcmin:statusnotes  "Haidinger W (1845) Zweite Klasse: Geogenide. XIII. Ordnung. Kiese III. Kobaltkies. Skutterudit. in Handbuch der Bestimmenden Mineralogie, Bei Braum?ller and Seidel (Wien) 559-562 Chemical formula revised from CoAs_3-x_ to CoAs_3_: Schumer B N, Andrade M B, Evans S H, Downs R T (2017) A new formula and crystal structure for nickelskutterudite, (Ni,Co,Fe)As_3_, and occupancy of the icosahedral cation site in the skutterudite group. American Mineralogist 102, 205-209". </v>
      </c>
    </row>
    <row r="6933" spans="1:5" ht="30" x14ac:dyDescent="0.25">
      <c r="A6933" s="1" t="s">
        <v>3696</v>
      </c>
      <c r="B6933" s="1" t="s">
        <v>604</v>
      </c>
      <c r="C6933" s="1" t="s">
        <v>3710</v>
      </c>
      <c r="D6933" s="1" t="str">
        <f t="shared" si="1133"/>
        <v>"Metal sulfide, M:S = 1:&gt;2"</v>
      </c>
      <c r="E6933" s="1" t="str">
        <f t="shared" si="1130"/>
        <v xml:space="preserve">gcmin:skutterudite  gcmin:strunzlabel  "Metal sulfide, M:S = 1:&gt;2". </v>
      </c>
    </row>
    <row r="6934" spans="1:5" ht="30" x14ac:dyDescent="0.25">
      <c r="A6934" s="1" t="s">
        <v>3696</v>
      </c>
      <c r="B6934" s="1" t="s">
        <v>581</v>
      </c>
      <c r="C6934" s="1" t="s">
        <v>3711</v>
      </c>
      <c r="D6934" s="1" t="str">
        <f t="shared" si="1133"/>
        <v>"R050593 | R070528 | R100195"</v>
      </c>
      <c r="E6934" s="1" t="str">
        <f t="shared" si="1130"/>
        <v xml:space="preserve">gcmin:skutterudite  gcmin:rruffids  "R050593 | R070528 | R100195". </v>
      </c>
    </row>
    <row r="6935" spans="1:5" ht="30" x14ac:dyDescent="0.25">
      <c r="A6935" s="1" t="s">
        <v>3696</v>
      </c>
      <c r="B6935" s="1" t="s">
        <v>590</v>
      </c>
      <c r="C6935" s="1" t="s">
        <v>675</v>
      </c>
      <c r="D6935" s="1" t="str">
        <f t="shared" si="1133"/>
        <v>"Grandfathered|Approved"</v>
      </c>
      <c r="E6935" s="1" t="str">
        <f t="shared" si="1130"/>
        <v xml:space="preserve">gcmin:skutterudite  gcmin:imastatus  "Grandfathered|Approved". </v>
      </c>
    </row>
    <row r="6936" spans="1:5" ht="30" x14ac:dyDescent="0.25">
      <c r="A6936" s="1" t="s">
        <v>3696</v>
      </c>
      <c r="B6936" s="1" t="s">
        <v>26</v>
      </c>
      <c r="C6936" s="1" t="s">
        <v>3712</v>
      </c>
      <c r="D6936" s="1" t="str">
        <f t="shared" si="1133"/>
        <v>"http://www.mindat.org/min-3682.html"</v>
      </c>
      <c r="E6936" s="1" t="str">
        <f t="shared" si="1130"/>
        <v xml:space="preserve">gcmin:skutterudite  gcmin:mindaturl  "http://www.mindat.org/min-3682.html". </v>
      </c>
    </row>
    <row r="6937" spans="1:5" ht="30" x14ac:dyDescent="0.25">
      <c r="A6937" s="1" t="s">
        <v>3696</v>
      </c>
      <c r="B6937" s="1" t="s">
        <v>15</v>
      </c>
      <c r="C6937" s="1" t="s">
        <v>3698</v>
      </c>
      <c r="D6937" s="1" t="str">
        <f t="shared" si="1133"/>
        <v>"Skutterudite"</v>
      </c>
      <c r="E6937" s="1" t="str">
        <f t="shared" si="1130"/>
        <v xml:space="preserve">gcmin:skutterudite  rdfs:label  "Skutterudite". </v>
      </c>
    </row>
    <row r="6938" spans="1:5" x14ac:dyDescent="0.25">
      <c r="A6938" t="s">
        <v>3000</v>
      </c>
      <c r="B6938" t="s">
        <v>4</v>
      </c>
      <c r="C6938">
        <v>2968</v>
      </c>
      <c r="D6938"/>
      <c r="E6938" s="1" t="str">
        <f t="shared" si="1130"/>
        <v xml:space="preserve">gcmin:smectitegroup  gcmin:localitycount  2968. </v>
      </c>
    </row>
    <row r="6939" spans="1:5" x14ac:dyDescent="0.25">
      <c r="A6939" t="s">
        <v>3000</v>
      </c>
      <c r="B6939" t="s">
        <v>13</v>
      </c>
      <c r="C6939" t="s">
        <v>77</v>
      </c>
      <c r="D6939"/>
      <c r="E6939" s="1" t="str">
        <f t="shared" si="1130"/>
        <v xml:space="preserve">gcmin:smectitegroup  skos:inScheme  gcmin:conceptScheme. </v>
      </c>
    </row>
    <row r="6940" spans="1:5" ht="30" x14ac:dyDescent="0.25">
      <c r="A6940" s="1" t="s">
        <v>3000</v>
      </c>
      <c r="B6940" s="1" t="s">
        <v>15</v>
      </c>
      <c r="C6940" s="1" t="s">
        <v>3713</v>
      </c>
      <c r="D6940" s="1" t="str">
        <f>""""&amp;C6940&amp;""""</f>
        <v>"Smectite"</v>
      </c>
      <c r="E6940" s="1" t="str">
        <f t="shared" si="1130"/>
        <v xml:space="preserve">gcmin:smectitegroup  rdfs:label  "Smectite". </v>
      </c>
    </row>
    <row r="6941" spans="1:5" x14ac:dyDescent="0.25">
      <c r="A6941" t="s">
        <v>3000</v>
      </c>
      <c r="B6941" t="s">
        <v>23</v>
      </c>
      <c r="C6941" t="s">
        <v>1640</v>
      </c>
      <c r="D6941"/>
      <c r="E6941" s="1" t="str">
        <f t="shared" si="1130"/>
        <v xml:space="preserve">gcmin:smectitegroup  skos:broader  gcmin:claymineral. </v>
      </c>
    </row>
    <row r="6942" spans="1:5" ht="30" x14ac:dyDescent="0.25">
      <c r="A6942" s="1" t="s">
        <v>3000</v>
      </c>
      <c r="B6942" s="1" t="s">
        <v>19</v>
      </c>
      <c r="C6942" s="1" t="s">
        <v>32</v>
      </c>
      <c r="E6942" s="1" t="str">
        <f t="shared" si="1130"/>
        <v xml:space="preserve">gcmin:smectitegroup  dcterm:source  gcmin:SMRadditions. </v>
      </c>
    </row>
    <row r="6943" spans="1:5" ht="30" x14ac:dyDescent="0.25">
      <c r="A6943" s="1" t="s">
        <v>3000</v>
      </c>
      <c r="B6943" s="1" t="s">
        <v>26</v>
      </c>
      <c r="C6943" s="1" t="s">
        <v>3714</v>
      </c>
      <c r="D6943" s="1" t="str">
        <f t="shared" ref="D6943" si="1134">""""&amp;C6943&amp;""""</f>
        <v>"https://www.mindat.org/min-11119.html"</v>
      </c>
      <c r="E6943" s="1" t="str">
        <f t="shared" si="1130"/>
        <v xml:space="preserve">gcmin:smectitegroup  gcmin:mindaturl  "https://www.mindat.org/min-11119.html". </v>
      </c>
    </row>
    <row r="6944" spans="1:5" x14ac:dyDescent="0.25">
      <c r="A6944" t="s">
        <v>3000</v>
      </c>
      <c r="B6944" t="s">
        <v>11</v>
      </c>
      <c r="C6944" t="s">
        <v>12</v>
      </c>
      <c r="D6944"/>
      <c r="E6944" s="1" t="str">
        <f t="shared" si="1130"/>
        <v xml:space="preserve">gcmin:smectitegroup  rdf:type  skos:Concept. </v>
      </c>
    </row>
    <row r="6945" spans="1:5" ht="30" x14ac:dyDescent="0.25">
      <c r="A6945" s="1" t="s">
        <v>3000</v>
      </c>
      <c r="B6945" s="1" t="s">
        <v>17</v>
      </c>
      <c r="C6945" s="1" t="s">
        <v>3713</v>
      </c>
      <c r="D6945" s="1" t="str">
        <f t="shared" ref="D6945:D6947" si="1135">""""&amp;C6945&amp;""""</f>
        <v>"Smectite"</v>
      </c>
      <c r="E6945" s="1" t="str">
        <f t="shared" si="1130"/>
        <v xml:space="preserve">gcmin:smectitegroup  skos:prefLabel  "Smectite". </v>
      </c>
    </row>
    <row r="6946" spans="1:5" ht="30" x14ac:dyDescent="0.25">
      <c r="A6946" s="1" t="s">
        <v>3000</v>
      </c>
      <c r="B6946" s="1" t="s">
        <v>21</v>
      </c>
      <c r="C6946" s="1" t="s">
        <v>3715</v>
      </c>
      <c r="D6946" s="1" t="str">
        <f t="shared" si="1135"/>
        <v>"min-11119"</v>
      </c>
      <c r="E6946" s="1" t="str">
        <f t="shared" si="1130"/>
        <v xml:space="preserve">gcmin:smectitegroup  gcmin:mindatid  "min-11119". </v>
      </c>
    </row>
    <row r="6947" spans="1:5" ht="180" x14ac:dyDescent="0.25">
      <c r="A6947" s="1" t="s">
        <v>3000</v>
      </c>
      <c r="B6947" s="1" t="s">
        <v>5</v>
      </c>
      <c r="C6947" s="1" t="s">
        <v>3716</v>
      </c>
      <c r="D6947" s="1" t="str">
        <f t="shared" si="1135"/>
        <v>"Smectite a group name for platy phyllosilicates of 2:1 layer and a layer charge of ~ -0.2 to -0.6 per formula unit. Generally for natural samples, the d(001) spacing is approximately 14.4-15.6 ?, although other spacing may occur depending on H2O retention and interlayer occupancy. The group is further divided into subgroups that are either trioctahedral (according to Bailey, 1980, this subgroup name is saponite) or dioctahedral (subgroup name of montmorillonite, according to Bailey, 1980), and these subgroups are further divided into mineral species.  Prior to circa 1975, the smectite group was called the montmorillonite-saponite group"</v>
      </c>
      <c r="E6947" s="1" t="str">
        <f t="shared" si="1130"/>
        <v xml:space="preserve">gcmin:smectitegroup  rdfs:comment  "Smectite a group name for platy phyllosilicates of 2:1 layer and a layer charge of ~ -0.2 to -0.6 per formula unit. Generally for natural samples, the d(001) spacing is approximately 14.4-15.6 ?, although other spacing may occur depending on H2O retention and interlayer occupancy. The group is further divided into subgroups that are either trioctahedral (according to Bailey, 1980, this subgroup name is saponite) or dioctahedral (subgroup name of montmorillonite, according to Bailey, 1980), and these subgroups are further divided into mineral species.  Prior to circa 1975, the smectite group was called the montmorillonite-saponite group". </v>
      </c>
    </row>
    <row r="6948" spans="1:5" x14ac:dyDescent="0.25">
      <c r="A6948" t="s">
        <v>3000</v>
      </c>
      <c r="B6948" t="s">
        <v>7</v>
      </c>
      <c r="C6948" t="s">
        <v>3717</v>
      </c>
      <c r="D6948"/>
      <c r="E6948" s="1" t="str">
        <f t="shared" si="1130"/>
        <v xml:space="preserve">gcmin:smectitegroup  skos:exactMatch  gsqmin:smectite. </v>
      </c>
    </row>
    <row r="6949" spans="1:5" ht="30" x14ac:dyDescent="0.25">
      <c r="A6949" s="1" t="s">
        <v>3718</v>
      </c>
      <c r="B6949" s="1" t="s">
        <v>588</v>
      </c>
      <c r="C6949" s="1" t="s">
        <v>3719</v>
      </c>
      <c r="D6949" s="1" t="str">
        <f>""""&amp;C6949&amp;""""</f>
        <v>"Zn | C | O"</v>
      </c>
      <c r="E6949" s="1" t="str">
        <f t="shared" si="1130"/>
        <v xml:space="preserve">gcmin:smithsonite  gcmin:chemistryelements  "Zn | C | O". </v>
      </c>
    </row>
    <row r="6950" spans="1:5" x14ac:dyDescent="0.25">
      <c r="A6950" t="s">
        <v>3718</v>
      </c>
      <c r="B6950" t="s">
        <v>11</v>
      </c>
      <c r="C6950" t="s">
        <v>12</v>
      </c>
      <c r="D6950"/>
      <c r="E6950" s="1" t="str">
        <f t="shared" si="1130"/>
        <v xml:space="preserve">gcmin:smithsonite  rdf:type  skos:Concept. </v>
      </c>
    </row>
    <row r="6951" spans="1:5" ht="30" x14ac:dyDescent="0.25">
      <c r="A6951" s="1" t="s">
        <v>3718</v>
      </c>
      <c r="B6951" s="1" t="s">
        <v>606</v>
      </c>
      <c r="C6951" s="1" t="s">
        <v>3720</v>
      </c>
      <c r="D6951" s="1" t="str">
        <f t="shared" ref="D6951:D6954" si="1136">""""&amp;C6951&amp;""""</f>
        <v>"IUPAC: Zinc carbonate"</v>
      </c>
      <c r="E6951" s="1" t="str">
        <f t="shared" si="1130"/>
        <v xml:space="preserve">gcmin:smithsonite  gcmin:iupacchemname  "IUPAC: Zinc carbonate". </v>
      </c>
    </row>
    <row r="6952" spans="1:5" ht="45" x14ac:dyDescent="0.25">
      <c r="A6952" s="1" t="s">
        <v>3718</v>
      </c>
      <c r="B6952" s="1" t="s">
        <v>602</v>
      </c>
      <c r="C6952" s="1" t="s">
        <v>3721</v>
      </c>
      <c r="D6952" s="1" t="str">
        <f t="shared" si="1136"/>
        <v>"https://www.handbookofmineralogy.org/pdfs/smithsonite.pdf"</v>
      </c>
      <c r="E6952" s="1" t="str">
        <f t="shared" si="1130"/>
        <v xml:space="preserve">gcmin:smithsonite  gcmin:handbookofmineralogyurl  "https://www.handbookofmineralogy.org/pdfs/smithsonite.pdf". </v>
      </c>
    </row>
    <row r="6953" spans="1:5" ht="30" x14ac:dyDescent="0.25">
      <c r="A6953" s="1" t="s">
        <v>3718</v>
      </c>
      <c r="B6953" s="1" t="s">
        <v>586</v>
      </c>
      <c r="C6953" s="1">
        <v>1780</v>
      </c>
      <c r="D6953" s="1" t="str">
        <f t="shared" si="1136"/>
        <v>"1780"</v>
      </c>
      <c r="E6953" s="1" t="str">
        <f t="shared" si="1130"/>
        <v xml:space="preserve">gcmin:smithsonite  gcmin:wikipediadate  "1780". </v>
      </c>
    </row>
    <row r="6954" spans="1:5" ht="30" x14ac:dyDescent="0.25">
      <c r="A6954" s="1" t="s">
        <v>3718</v>
      </c>
      <c r="B6954" s="1" t="s">
        <v>584</v>
      </c>
      <c r="C6954" s="1" t="s">
        <v>1390</v>
      </c>
      <c r="D6954" s="1" t="str">
        <f t="shared" si="1136"/>
        <v>"Calcite"</v>
      </c>
      <c r="E6954" s="1" t="str">
        <f t="shared" si="1130"/>
        <v xml:space="preserve">gcmin:smithsonite  gcmin:structuralgroup  "Calcite". </v>
      </c>
    </row>
    <row r="6955" spans="1:5" x14ac:dyDescent="0.25">
      <c r="A6955" t="s">
        <v>3718</v>
      </c>
      <c r="B6955" t="s">
        <v>4</v>
      </c>
      <c r="C6955">
        <v>2975</v>
      </c>
      <c r="D6955"/>
      <c r="E6955" s="1" t="str">
        <f t="shared" si="1130"/>
        <v xml:space="preserve">gcmin:smithsonite  gcmin:localitycount  2975. </v>
      </c>
    </row>
    <row r="6956" spans="1:5" x14ac:dyDescent="0.25">
      <c r="A6956" t="s">
        <v>3718</v>
      </c>
      <c r="B6956" t="s">
        <v>13</v>
      </c>
      <c r="C6956" t="s">
        <v>77</v>
      </c>
      <c r="D6956"/>
      <c r="E6956" s="1" t="str">
        <f t="shared" si="1130"/>
        <v xml:space="preserve">gcmin:smithsonite  skos:inScheme  gcmin:conceptScheme. </v>
      </c>
    </row>
    <row r="6957" spans="1:5" ht="30" x14ac:dyDescent="0.25">
      <c r="A6957" s="1" t="s">
        <v>3718</v>
      </c>
      <c r="B6957" s="1" t="s">
        <v>579</v>
      </c>
      <c r="C6957" s="1" t="s">
        <v>750</v>
      </c>
      <c r="D6957" s="1" t="str">
        <f t="shared" ref="D6957:D6963" si="1137">""""&amp;C6957&amp;""""</f>
        <v>"hexagonal"</v>
      </c>
      <c r="E6957" s="1" t="str">
        <f t="shared" si="1130"/>
        <v xml:space="preserve">gcmin:smithsonite  gcmin:crystalsystem  "hexagonal". </v>
      </c>
    </row>
    <row r="6958" spans="1:5" ht="30" x14ac:dyDescent="0.25">
      <c r="A6958" s="1" t="s">
        <v>3718</v>
      </c>
      <c r="B6958" s="1" t="s">
        <v>593</v>
      </c>
      <c r="C6958" s="1" t="s">
        <v>3722</v>
      </c>
      <c r="D6958" s="1" t="str">
        <f t="shared" si="1137"/>
        <v>"Beudant F S (1832) Smithsonite, zinc carbonat?, in Trait? ?l?mentaire de Min?ralogie, 2nd Edition, (Paris) 354-357"</v>
      </c>
      <c r="E6958" s="1" t="str">
        <f t="shared" si="1130"/>
        <v xml:space="preserve">gcmin:smithsonite  gcmin:statusnotes  "Beudant F S (1832) Smithsonite, zinc carbonat?, in Trait? ?l?mentaire de Min?ralogie, 2nd Edition, (Paris) 354-357". </v>
      </c>
    </row>
    <row r="6959" spans="1:5" ht="30" x14ac:dyDescent="0.25">
      <c r="A6959" s="1" t="s">
        <v>3718</v>
      </c>
      <c r="B6959" s="1" t="s">
        <v>577</v>
      </c>
      <c r="C6959" s="1" t="s">
        <v>3723</v>
      </c>
      <c r="D6959" s="1" t="str">
        <f t="shared" si="1137"/>
        <v>"http://www.webmineral.com/data/Smithsonite.shtml"</v>
      </c>
      <c r="E6959" s="1" t="str">
        <f t="shared" si="1130"/>
        <v xml:space="preserve">gcmin:smithsonite  gcmin:webmineralurl  "http://www.webmineral.com/data/Smithsonite.shtml". </v>
      </c>
    </row>
    <row r="6960" spans="1:5" ht="30" x14ac:dyDescent="0.25">
      <c r="A6960" s="1" t="s">
        <v>3718</v>
      </c>
      <c r="B6960" s="1" t="s">
        <v>604</v>
      </c>
      <c r="C6960" s="1" t="s">
        <v>870</v>
      </c>
      <c r="D6960" s="1" t="str">
        <f t="shared" si="1137"/>
        <v>"Carbonate without additional anions, without H2O, Alkali-earth (and other M2+) carbonates"</v>
      </c>
      <c r="E6960" s="1" t="str">
        <f t="shared" si="1130"/>
        <v xml:space="preserve">gcmin:smithsonite  gcmin:strunzlabel  "Carbonate without additional anions, without H2O, Alkali-earth (and other M2+) carbonates". </v>
      </c>
    </row>
    <row r="6961" spans="1:5" ht="30" x14ac:dyDescent="0.25">
      <c r="A6961" s="1" t="s">
        <v>3718</v>
      </c>
      <c r="B6961" s="1" t="s">
        <v>116</v>
      </c>
      <c r="C6961" s="1" t="s">
        <v>3724</v>
      </c>
      <c r="D6961" s="1" t="str">
        <f t="shared" si="1137"/>
        <v>"Zn(CO&lt;sub&gt;3&lt;/sub&gt;)"</v>
      </c>
      <c r="E6961" s="1" t="str">
        <f t="shared" si="1130"/>
        <v xml:space="preserve">gcmin:smithsonite  gcmin:imachemistry  "Zn(CO&lt;sub&gt;3&lt;/sub&gt;)". </v>
      </c>
    </row>
    <row r="6962" spans="1:5" ht="30" x14ac:dyDescent="0.25">
      <c r="A6962" s="1" t="s">
        <v>3718</v>
      </c>
      <c r="B6962" s="1" t="s">
        <v>26</v>
      </c>
      <c r="C6962" s="1" t="s">
        <v>3725</v>
      </c>
      <c r="D6962" s="1" t="str">
        <f t="shared" si="1137"/>
        <v>"http://www.mindat.org/min-3688.html"</v>
      </c>
      <c r="E6962" s="1" t="str">
        <f t="shared" si="1130"/>
        <v xml:space="preserve">gcmin:smithsonite  gcmin:mindaturl  "http://www.mindat.org/min-3688.html". </v>
      </c>
    </row>
    <row r="6963" spans="1:5" ht="30" x14ac:dyDescent="0.25">
      <c r="A6963" s="1" t="s">
        <v>3718</v>
      </c>
      <c r="B6963" s="1" t="s">
        <v>15</v>
      </c>
      <c r="C6963" s="1" t="s">
        <v>3726</v>
      </c>
      <c r="D6963" s="1" t="str">
        <f t="shared" si="1137"/>
        <v>"Smithsonite"</v>
      </c>
      <c r="E6963" s="1" t="str">
        <f t="shared" si="1130"/>
        <v xml:space="preserve">gcmin:smithsonite  rdfs:label  "Smithsonite". </v>
      </c>
    </row>
    <row r="6964" spans="1:5" ht="30" x14ac:dyDescent="0.25">
      <c r="A6964" t="s">
        <v>3718</v>
      </c>
      <c r="B6964" t="s">
        <v>7</v>
      </c>
      <c r="C6964" t="s">
        <v>3727</v>
      </c>
      <c r="D6964"/>
      <c r="E6964" s="1" t="str">
        <f t="shared" si="1130"/>
        <v xml:space="preserve">gcmin:smithsonite  skos:exactMatch  &lt;http://www.wikidata.org/entity/Q152400&gt;. </v>
      </c>
    </row>
    <row r="6965" spans="1:5" ht="30" x14ac:dyDescent="0.25">
      <c r="A6965" s="1" t="s">
        <v>3718</v>
      </c>
      <c r="B6965" s="1" t="s">
        <v>575</v>
      </c>
      <c r="C6965" s="1" t="s">
        <v>1401</v>
      </c>
      <c r="D6965" s="1" t="str">
        <f t="shared" ref="D6965:D6968" si="1138">""""&amp;C6965&amp;""""</f>
        <v>"05.AB.05"</v>
      </c>
      <c r="E6965" s="1" t="str">
        <f t="shared" si="1130"/>
        <v xml:space="preserve">gcmin:smithsonite  gcmin:strunzcodeV10  "05.AB.05". </v>
      </c>
    </row>
    <row r="6966" spans="1:5" ht="30" x14ac:dyDescent="0.25">
      <c r="A6966" s="1" t="s">
        <v>3718</v>
      </c>
      <c r="B6966" s="1" t="s">
        <v>21</v>
      </c>
      <c r="C6966" s="1" t="s">
        <v>3728</v>
      </c>
      <c r="D6966" s="1" t="str">
        <f t="shared" si="1138"/>
        <v>"min-3688"</v>
      </c>
      <c r="E6966" s="1" t="str">
        <f t="shared" si="1130"/>
        <v xml:space="preserve">gcmin:smithsonite  gcmin:mindatid  "min-3688". </v>
      </c>
    </row>
    <row r="6967" spans="1:5" ht="30" x14ac:dyDescent="0.25">
      <c r="A6967" s="1" t="s">
        <v>3718</v>
      </c>
      <c r="B6967" s="1" t="s">
        <v>601</v>
      </c>
      <c r="C6967" s="1" t="s">
        <v>3726</v>
      </c>
      <c r="D6967" s="1" t="str">
        <f t="shared" si="1138"/>
        <v>"Smithsonite"</v>
      </c>
      <c r="E6967" s="1" t="str">
        <f t="shared" si="1130"/>
        <v xml:space="preserve">gcmin:smithsonite  gcmin:rruffnamehtml  "Smithsonite". </v>
      </c>
    </row>
    <row r="6968" spans="1:5" ht="30" x14ac:dyDescent="0.25">
      <c r="A6968" s="1" t="s">
        <v>3718</v>
      </c>
      <c r="B6968" s="1" t="s">
        <v>590</v>
      </c>
      <c r="C6968" s="1" t="s">
        <v>675</v>
      </c>
      <c r="D6968" s="1" t="str">
        <f t="shared" si="1138"/>
        <v>"Grandfathered|Approved"</v>
      </c>
      <c r="E6968" s="1" t="str">
        <f t="shared" si="1130"/>
        <v xml:space="preserve">gcmin:smithsonite  gcmin:imastatus  "Grandfathered|Approved". </v>
      </c>
    </row>
    <row r="6969" spans="1:5" ht="30" x14ac:dyDescent="0.25">
      <c r="A6969" t="s">
        <v>3718</v>
      </c>
      <c r="B6969" t="s">
        <v>23</v>
      </c>
      <c r="C6969" t="s">
        <v>99</v>
      </c>
      <c r="D6969"/>
      <c r="E6969" s="1" t="str">
        <f t="shared" si="1130"/>
        <v xml:space="preserve">gcmin:smithsonite  skos:broader  &lt;https://w3id.org/geochem/1.0/mingroup/29161&gt;. </v>
      </c>
    </row>
    <row r="6970" spans="1:5" ht="30" x14ac:dyDescent="0.25">
      <c r="A6970" s="1" t="s">
        <v>3718</v>
      </c>
      <c r="B6970" s="1" t="s">
        <v>587</v>
      </c>
      <c r="C6970" s="1" t="s">
        <v>3726</v>
      </c>
      <c r="D6970" s="1" t="str">
        <f t="shared" ref="D6970:D6971" si="1139">""""&amp;C6970&amp;""""</f>
        <v>"Smithsonite"</v>
      </c>
      <c r="E6970" s="1" t="str">
        <f t="shared" si="1130"/>
        <v xml:space="preserve">gcmin:smithsonite  gcmin:rruffnameplain  "Smithsonite". </v>
      </c>
    </row>
    <row r="6971" spans="1:5" ht="30" x14ac:dyDescent="0.25">
      <c r="A6971" s="1" t="s">
        <v>3718</v>
      </c>
      <c r="B6971" s="1" t="s">
        <v>17</v>
      </c>
      <c r="C6971" s="1" t="s">
        <v>3726</v>
      </c>
      <c r="D6971" s="1" t="str">
        <f t="shared" si="1139"/>
        <v>"Smithsonite"</v>
      </c>
      <c r="E6971" s="1" t="str">
        <f t="shared" si="1130"/>
        <v xml:space="preserve">gcmin:smithsonite  skos:prefLabel  "Smithsonite". </v>
      </c>
    </row>
    <row r="6972" spans="1:5" x14ac:dyDescent="0.25">
      <c r="A6972" t="s">
        <v>3718</v>
      </c>
      <c r="B6972" t="s">
        <v>7</v>
      </c>
      <c r="C6972" t="s">
        <v>3729</v>
      </c>
      <c r="D6972"/>
      <c r="E6972" s="1" t="str">
        <f t="shared" si="1130"/>
        <v xml:space="preserve">gcmin:smithsonite  skos:exactMatch  gsqmin:smithsonite. </v>
      </c>
    </row>
    <row r="6973" spans="1:5" x14ac:dyDescent="0.25">
      <c r="A6973" t="s">
        <v>3718</v>
      </c>
      <c r="B6973" t="s">
        <v>7</v>
      </c>
      <c r="C6973" t="s">
        <v>3730</v>
      </c>
      <c r="D6973"/>
      <c r="E6973" s="1" t="str">
        <f t="shared" si="1130"/>
        <v xml:space="preserve">gcmin:smithsonite  skos:exactMatch  &lt;https://www.mindat.org/1:1:3688:3&gt;. </v>
      </c>
    </row>
    <row r="6974" spans="1:5" ht="30" x14ac:dyDescent="0.25">
      <c r="A6974" s="1" t="s">
        <v>3718</v>
      </c>
      <c r="B6974" s="1" t="s">
        <v>610</v>
      </c>
      <c r="C6974" s="1" t="s">
        <v>1394</v>
      </c>
      <c r="D6974" s="1" t="str">
        <f t="shared" ref="D6974:D6977" si="1140">""""&amp;C6974&amp;""""</f>
        <v>"calcite"</v>
      </c>
      <c r="E6974" s="1" t="str">
        <f t="shared" si="1130"/>
        <v xml:space="preserve">gcmin:smithsonite  gcmin:fleischersgroup  "calcite". </v>
      </c>
    </row>
    <row r="6975" spans="1:5" ht="30" x14ac:dyDescent="0.25">
      <c r="A6975" s="1" t="s">
        <v>3718</v>
      </c>
      <c r="B6975" s="1" t="s">
        <v>581</v>
      </c>
      <c r="C6975" s="1" t="s">
        <v>3731</v>
      </c>
      <c r="D6975" s="1" t="str">
        <f t="shared" si="1140"/>
        <v>"R040035 | R040051"</v>
      </c>
      <c r="E6975" s="1" t="str">
        <f t="shared" si="1130"/>
        <v xml:space="preserve">gcmin:smithsonite  gcmin:rruffids  "R040035 | R040051". </v>
      </c>
    </row>
    <row r="6976" spans="1:5" ht="30" x14ac:dyDescent="0.25">
      <c r="A6976" s="1" t="s">
        <v>3718</v>
      </c>
      <c r="B6976" s="1" t="s">
        <v>598</v>
      </c>
      <c r="C6976" s="1" t="s">
        <v>3732</v>
      </c>
      <c r="D6976" s="1" t="str">
        <f t="shared" si="1140"/>
        <v>"Zn&lt;sup&gt;2+&lt;/sup&gt;CO&lt;sub&gt;3&lt;/sub&gt;"</v>
      </c>
      <c r="E6976" s="1" t="str">
        <f t="shared" si="1130"/>
        <v xml:space="preserve">gcmin:smithsonite  gcmin:rruffchemistry  "Zn&lt;sup&gt;2+&lt;/sup&gt;CO&lt;sub&gt;3&lt;/sub&gt;". </v>
      </c>
    </row>
    <row r="6977" spans="1:5" ht="30" x14ac:dyDescent="0.25">
      <c r="A6977" s="1" t="s">
        <v>3733</v>
      </c>
      <c r="B6977" s="1" t="s">
        <v>15</v>
      </c>
      <c r="C6977" s="1" t="s">
        <v>3734</v>
      </c>
      <c r="D6977" s="1" t="str">
        <f t="shared" si="1140"/>
        <v>"Sodalite"</v>
      </c>
      <c r="E6977" s="1" t="str">
        <f t="shared" si="1130"/>
        <v xml:space="preserve">gcmin:sodalite  rdfs:label  "Sodalite". </v>
      </c>
    </row>
    <row r="6978" spans="1:5" x14ac:dyDescent="0.25">
      <c r="A6978" t="s">
        <v>3733</v>
      </c>
      <c r="B6978" t="s">
        <v>11</v>
      </c>
      <c r="C6978" t="s">
        <v>12</v>
      </c>
      <c r="D6978"/>
      <c r="E6978" s="1" t="str">
        <f t="shared" si="1130"/>
        <v xml:space="preserve">gcmin:sodalite  rdf:type  skos:Concept. </v>
      </c>
    </row>
    <row r="6979" spans="1:5" x14ac:dyDescent="0.25">
      <c r="A6979" t="s">
        <v>3733</v>
      </c>
      <c r="B6979" t="s">
        <v>7</v>
      </c>
      <c r="C6979" t="s">
        <v>3735</v>
      </c>
      <c r="D6979"/>
      <c r="E6979" s="1" t="str">
        <f t="shared" ref="E6979:E7042" si="1141">A6979 &amp; "  " &amp; B6979 &amp; "  " &amp; IF(ISBLANK(D6979),C6979, D6979) &amp; ". "</f>
        <v xml:space="preserve">gcmin:sodalite  skos:exactMatch  &lt;https://www.mindat.org/1:1:3701:9&gt;. </v>
      </c>
    </row>
    <row r="6980" spans="1:5" ht="30" x14ac:dyDescent="0.25">
      <c r="A6980" s="1" t="s">
        <v>3733</v>
      </c>
      <c r="B6980" s="1" t="s">
        <v>21</v>
      </c>
      <c r="C6980" s="1" t="s">
        <v>3736</v>
      </c>
      <c r="D6980" s="1" t="str">
        <f t="shared" ref="D6980:D6984" si="1142">""""&amp;C6980&amp;""""</f>
        <v>"min-3701"</v>
      </c>
      <c r="E6980" s="1" t="str">
        <f t="shared" si="1141"/>
        <v xml:space="preserve">gcmin:sodalite  gcmin:mindatid  "min-3701". </v>
      </c>
    </row>
    <row r="6981" spans="1:5" ht="30" x14ac:dyDescent="0.25">
      <c r="A6981" s="1" t="s">
        <v>3733</v>
      </c>
      <c r="B6981" s="1" t="s">
        <v>17</v>
      </c>
      <c r="C6981" s="1" t="s">
        <v>3734</v>
      </c>
      <c r="D6981" s="1" t="str">
        <f t="shared" si="1142"/>
        <v>"Sodalite"</v>
      </c>
      <c r="E6981" s="1" t="str">
        <f t="shared" si="1141"/>
        <v xml:space="preserve">gcmin:sodalite  skos:prefLabel  "Sodalite". </v>
      </c>
    </row>
    <row r="6982" spans="1:5" ht="30" x14ac:dyDescent="0.25">
      <c r="A6982" s="1" t="s">
        <v>3733</v>
      </c>
      <c r="B6982" s="1" t="s">
        <v>587</v>
      </c>
      <c r="C6982" s="1" t="s">
        <v>3734</v>
      </c>
      <c r="D6982" s="1" t="str">
        <f t="shared" si="1142"/>
        <v>"Sodalite"</v>
      </c>
      <c r="E6982" s="1" t="str">
        <f t="shared" si="1141"/>
        <v xml:space="preserve">gcmin:sodalite  gcmin:rruffnameplain  "Sodalite". </v>
      </c>
    </row>
    <row r="6983" spans="1:5" ht="30" x14ac:dyDescent="0.25">
      <c r="A6983" s="1" t="s">
        <v>3733</v>
      </c>
      <c r="B6983" s="1" t="s">
        <v>579</v>
      </c>
      <c r="C6983" s="1" t="s">
        <v>712</v>
      </c>
      <c r="D6983" s="1" t="str">
        <f t="shared" si="1142"/>
        <v>"cubic"</v>
      </c>
      <c r="E6983" s="1" t="str">
        <f t="shared" si="1141"/>
        <v xml:space="preserve">gcmin:sodalite  gcmin:crystalsystem  "cubic". </v>
      </c>
    </row>
    <row r="6984" spans="1:5" ht="45" x14ac:dyDescent="0.25">
      <c r="A6984" s="1" t="s">
        <v>3733</v>
      </c>
      <c r="B6984" s="1" t="s">
        <v>593</v>
      </c>
      <c r="C6984" s="1" t="s">
        <v>3737</v>
      </c>
      <c r="D6984" s="1" t="str">
        <f t="shared" si="1142"/>
        <v>"Thomson T (1812) A chemical analysis of sodalite, a new mineral from Greenland, Transactions of the Royal Society of Edinburgh 6, 387-395"</v>
      </c>
      <c r="E6984" s="1" t="str">
        <f t="shared" si="1141"/>
        <v xml:space="preserve">gcmin:sodalite  gcmin:statusnotes  "Thomson T (1812) A chemical analysis of sodalite, a new mineral from Greenland, Transactions of the Royal Society of Edinburgh 6, 387-395". </v>
      </c>
    </row>
    <row r="6985" spans="1:5" x14ac:dyDescent="0.25">
      <c r="A6985" t="s">
        <v>3733</v>
      </c>
      <c r="B6985" t="s">
        <v>4</v>
      </c>
      <c r="C6985">
        <v>764</v>
      </c>
      <c r="D6985"/>
      <c r="E6985" s="1" t="str">
        <f t="shared" si="1141"/>
        <v xml:space="preserve">gcmin:sodalite  gcmin:localitycount  764. </v>
      </c>
    </row>
    <row r="6986" spans="1:5" ht="30" x14ac:dyDescent="0.25">
      <c r="A6986" s="1" t="s">
        <v>3733</v>
      </c>
      <c r="B6986" s="1" t="s">
        <v>590</v>
      </c>
      <c r="C6986" s="1" t="s">
        <v>675</v>
      </c>
      <c r="D6986" s="1" t="str">
        <f t="shared" ref="D6986:D6987" si="1143">""""&amp;C6986&amp;""""</f>
        <v>"Grandfathered|Approved"</v>
      </c>
      <c r="E6986" s="1" t="str">
        <f t="shared" si="1141"/>
        <v xml:space="preserve">gcmin:sodalite  gcmin:imastatus  "Grandfathered|Approved". </v>
      </c>
    </row>
    <row r="6987" spans="1:5" ht="30" x14ac:dyDescent="0.25">
      <c r="A6987" s="1" t="s">
        <v>3733</v>
      </c>
      <c r="B6987" s="1" t="s">
        <v>581</v>
      </c>
      <c r="C6987" s="1" t="s">
        <v>3738</v>
      </c>
      <c r="D6987" s="1" t="str">
        <f t="shared" si="1143"/>
        <v>"R040141 | R060355 | R060354 | R060416 | R060405 | R060435 | R060436"</v>
      </c>
      <c r="E6987" s="1" t="str">
        <f t="shared" si="1141"/>
        <v xml:space="preserve">gcmin:sodalite  gcmin:rruffids  "R040141 | R060355 | R060354 | R060416 | R060405 | R060435 | R060436". </v>
      </c>
    </row>
    <row r="6988" spans="1:5" ht="30" x14ac:dyDescent="0.25">
      <c r="A6988" t="s">
        <v>3733</v>
      </c>
      <c r="B6988" t="s">
        <v>23</v>
      </c>
      <c r="C6988" t="s">
        <v>106</v>
      </c>
      <c r="D6988"/>
      <c r="E6988" s="1" t="str">
        <f t="shared" si="1141"/>
        <v xml:space="preserve">gcmin:sodalite  skos:broader  &lt;https://w3id.org/geochem/1.0/mingroup/29220&gt;. </v>
      </c>
    </row>
    <row r="6989" spans="1:5" x14ac:dyDescent="0.25">
      <c r="A6989" t="s">
        <v>3733</v>
      </c>
      <c r="B6989" t="s">
        <v>7</v>
      </c>
      <c r="C6989" t="s">
        <v>3739</v>
      </c>
      <c r="D6989"/>
      <c r="E6989" s="1" t="str">
        <f t="shared" si="1141"/>
        <v xml:space="preserve">gcmin:sodalite  skos:exactMatch  &lt;http://www.wikidata.org/entity/Q410759&gt;. </v>
      </c>
    </row>
    <row r="6990" spans="1:5" x14ac:dyDescent="0.25">
      <c r="A6990" t="s">
        <v>3733</v>
      </c>
      <c r="B6990" t="s">
        <v>7</v>
      </c>
      <c r="C6990" t="s">
        <v>3740</v>
      </c>
      <c r="D6990"/>
      <c r="E6990" s="1" t="str">
        <f t="shared" si="1141"/>
        <v xml:space="preserve">gcmin:sodalite  skos:exactMatch  gsqmin:sodalite. </v>
      </c>
    </row>
    <row r="6991" spans="1:5" ht="30" x14ac:dyDescent="0.25">
      <c r="A6991" s="1" t="s">
        <v>3733</v>
      </c>
      <c r="B6991" s="1" t="s">
        <v>588</v>
      </c>
      <c r="C6991" s="1" t="s">
        <v>3741</v>
      </c>
      <c r="D6991" s="1" t="str">
        <f t="shared" ref="D6991:D6992" si="1144">""""&amp;C6991&amp;""""</f>
        <v>"Na | Si | Al | O | Cl"</v>
      </c>
      <c r="E6991" s="1" t="str">
        <f t="shared" si="1141"/>
        <v xml:space="preserve">gcmin:sodalite  gcmin:chemistryelements  "Na | Si | Al | O | Cl". </v>
      </c>
    </row>
    <row r="6992" spans="1:5" ht="30" x14ac:dyDescent="0.25">
      <c r="A6992" s="1" t="s">
        <v>3733</v>
      </c>
      <c r="B6992" s="1" t="s">
        <v>604</v>
      </c>
      <c r="C6992" s="1" t="s">
        <v>3742</v>
      </c>
      <c r="D6992" s="1" t="str">
        <f t="shared" si="1144"/>
        <v>"Tektosilicate with additional anions"</v>
      </c>
      <c r="E6992" s="1" t="str">
        <f t="shared" si="1141"/>
        <v xml:space="preserve">gcmin:sodalite  gcmin:strunzlabel  "Tektosilicate with additional anions". </v>
      </c>
    </row>
    <row r="6993" spans="1:5" x14ac:dyDescent="0.25">
      <c r="A6993" t="s">
        <v>3733</v>
      </c>
      <c r="B6993" t="s">
        <v>13</v>
      </c>
      <c r="C6993" t="s">
        <v>77</v>
      </c>
      <c r="D6993"/>
      <c r="E6993" s="1" t="str">
        <f t="shared" si="1141"/>
        <v xml:space="preserve">gcmin:sodalite  skos:inScheme  gcmin:conceptScheme. </v>
      </c>
    </row>
    <row r="6994" spans="1:5" ht="30" x14ac:dyDescent="0.25">
      <c r="A6994" s="1" t="s">
        <v>3733</v>
      </c>
      <c r="B6994" s="1" t="s">
        <v>601</v>
      </c>
      <c r="C6994" s="1" t="s">
        <v>3734</v>
      </c>
      <c r="D6994" s="1" t="str">
        <f t="shared" ref="D6994:D7003" si="1145">""""&amp;C6994&amp;""""</f>
        <v>"Sodalite"</v>
      </c>
      <c r="E6994" s="1" t="str">
        <f t="shared" si="1141"/>
        <v xml:space="preserve">gcmin:sodalite  gcmin:rruffnamehtml  "Sodalite". </v>
      </c>
    </row>
    <row r="6995" spans="1:5" ht="30" x14ac:dyDescent="0.25">
      <c r="A6995" s="1" t="s">
        <v>3733</v>
      </c>
      <c r="B6995" s="1" t="s">
        <v>586</v>
      </c>
      <c r="C6995" s="1">
        <v>1812</v>
      </c>
      <c r="D6995" s="1" t="str">
        <f t="shared" si="1145"/>
        <v>"1812"</v>
      </c>
      <c r="E6995" s="1" t="str">
        <f t="shared" si="1141"/>
        <v xml:space="preserve">gcmin:sodalite  gcmin:wikipediadate  "1812". </v>
      </c>
    </row>
    <row r="6996" spans="1:5" ht="45" x14ac:dyDescent="0.25">
      <c r="A6996" s="1" t="s">
        <v>3733</v>
      </c>
      <c r="B6996" s="1" t="s">
        <v>602</v>
      </c>
      <c r="C6996" s="1" t="s">
        <v>3743</v>
      </c>
      <c r="D6996" s="1" t="str">
        <f t="shared" si="1145"/>
        <v>"https://www.handbookofmineralogy.org/pdfs/sodalite.pdf"</v>
      </c>
      <c r="E6996" s="1" t="str">
        <f t="shared" si="1141"/>
        <v xml:space="preserve">gcmin:sodalite  gcmin:handbookofmineralogyurl  "https://www.handbookofmineralogy.org/pdfs/sodalite.pdf". </v>
      </c>
    </row>
    <row r="6997" spans="1:5" ht="30" x14ac:dyDescent="0.25">
      <c r="A6997" s="1" t="s">
        <v>3733</v>
      </c>
      <c r="B6997" s="1" t="s">
        <v>575</v>
      </c>
      <c r="C6997" s="1" t="s">
        <v>3744</v>
      </c>
      <c r="D6997" s="1" t="str">
        <f t="shared" si="1145"/>
        <v>"09.FB.10"</v>
      </c>
      <c r="E6997" s="1" t="str">
        <f t="shared" si="1141"/>
        <v xml:space="preserve">gcmin:sodalite  gcmin:strunzcodeV10  "09.FB.10". </v>
      </c>
    </row>
    <row r="6998" spans="1:5" ht="30" x14ac:dyDescent="0.25">
      <c r="A6998" s="1" t="s">
        <v>3733</v>
      </c>
      <c r="B6998" s="1" t="s">
        <v>577</v>
      </c>
      <c r="C6998" s="1" t="s">
        <v>3745</v>
      </c>
      <c r="D6998" s="1" t="str">
        <f t="shared" si="1145"/>
        <v>"http://www.webmineral.com/data/Sodalite.shtml"</v>
      </c>
      <c r="E6998" s="1" t="str">
        <f t="shared" si="1141"/>
        <v xml:space="preserve">gcmin:sodalite  gcmin:webmineralurl  "http://www.webmineral.com/data/Sodalite.shtml". </v>
      </c>
    </row>
    <row r="6999" spans="1:5" ht="30" x14ac:dyDescent="0.25">
      <c r="A6999" s="1" t="s">
        <v>3733</v>
      </c>
      <c r="B6999" s="1" t="s">
        <v>584</v>
      </c>
      <c r="C6999" s="1" t="s">
        <v>3734</v>
      </c>
      <c r="D6999" s="1" t="str">
        <f t="shared" si="1145"/>
        <v>"Sodalite"</v>
      </c>
      <c r="E6999" s="1" t="str">
        <f t="shared" si="1141"/>
        <v xml:space="preserve">gcmin:sodalite  gcmin:structuralgroup  "Sodalite". </v>
      </c>
    </row>
    <row r="7000" spans="1:5" ht="30" x14ac:dyDescent="0.25">
      <c r="A7000" s="1" t="s">
        <v>3733</v>
      </c>
      <c r="B7000" s="1" t="s">
        <v>26</v>
      </c>
      <c r="C7000" s="1" t="s">
        <v>3746</v>
      </c>
      <c r="D7000" s="1" t="str">
        <f t="shared" si="1145"/>
        <v>"http://www.mindat.org/min-3701.html"</v>
      </c>
      <c r="E7000" s="1" t="str">
        <f t="shared" si="1141"/>
        <v xml:space="preserve">gcmin:sodalite  gcmin:mindaturl  "http://www.mindat.org/min-3701.html". </v>
      </c>
    </row>
    <row r="7001" spans="1:5" ht="30" x14ac:dyDescent="0.25">
      <c r="A7001" s="1" t="s">
        <v>3733</v>
      </c>
      <c r="B7001" s="1" t="s">
        <v>598</v>
      </c>
      <c r="C7001" s="1" t="s">
        <v>3747</v>
      </c>
      <c r="D7001" s="1" t="str">
        <f t="shared" si="1145"/>
        <v>"Na&lt;sub&gt;4&lt;/sub&gt;Si&lt;sub&gt;3&lt;/sub&gt;Al&lt;sub&gt;3&lt;/sub&gt;O&lt;sub&gt;12&lt;/sub&gt;Cl"</v>
      </c>
      <c r="E7001" s="1" t="str">
        <f t="shared" si="1141"/>
        <v xml:space="preserve">gcmin:sodalite  gcmin:rruffchemistry  "Na&lt;sub&gt;4&lt;/sub&gt;Si&lt;sub&gt;3&lt;/sub&gt;Al&lt;sub&gt;3&lt;/sub&gt;O&lt;sub&gt;12&lt;/sub&gt;Cl". </v>
      </c>
    </row>
    <row r="7002" spans="1:5" ht="30" x14ac:dyDescent="0.25">
      <c r="A7002" s="1" t="s">
        <v>3733</v>
      </c>
      <c r="B7002" s="1" t="s">
        <v>116</v>
      </c>
      <c r="C7002" s="1" t="s">
        <v>3748</v>
      </c>
      <c r="D7002" s="1" t="str">
        <f t="shared" si="1145"/>
        <v>"Na&lt;sub&gt;4&lt;/sub&gt;(Si&lt;sub&gt;3&lt;/sub&gt;Al&lt;sub&gt;3&lt;/sub&gt;)O&lt;sub&gt;12&lt;/sub&gt;Cl"</v>
      </c>
      <c r="E7002" s="1" t="str">
        <f t="shared" si="1141"/>
        <v xml:space="preserve">gcmin:sodalite  gcmin:imachemistry  "Na&lt;sub&gt;4&lt;/sub&gt;(Si&lt;sub&gt;3&lt;/sub&gt;Al&lt;sub&gt;3&lt;/sub&gt;)O&lt;sub&gt;12&lt;/sub&gt;Cl". </v>
      </c>
    </row>
    <row r="7003" spans="1:5" ht="30" x14ac:dyDescent="0.25">
      <c r="A7003" s="1" t="s">
        <v>3733</v>
      </c>
      <c r="B7003" s="1" t="s">
        <v>610</v>
      </c>
      <c r="C7003" s="1" t="s">
        <v>3749</v>
      </c>
      <c r="D7003" s="1" t="str">
        <f t="shared" si="1145"/>
        <v>"cancrinite-sodalite-sodalite subgroup"</v>
      </c>
      <c r="E7003" s="1" t="str">
        <f t="shared" si="1141"/>
        <v xml:space="preserve">gcmin:sodalite  gcmin:fleischersgroup  "cancrinite-sodalite-sodalite subgroup". </v>
      </c>
    </row>
    <row r="7004" spans="1:5" x14ac:dyDescent="0.25">
      <c r="A7004" t="s">
        <v>3750</v>
      </c>
      <c r="B7004" t="s">
        <v>11</v>
      </c>
      <c r="C7004" t="s">
        <v>12</v>
      </c>
      <c r="D7004"/>
      <c r="E7004" s="1" t="str">
        <f t="shared" si="1141"/>
        <v xml:space="preserve">gcmin:sperrylite  rdf:type  skos:Concept. </v>
      </c>
    </row>
    <row r="7005" spans="1:5" ht="30" x14ac:dyDescent="0.25">
      <c r="A7005" s="1" t="s">
        <v>3750</v>
      </c>
      <c r="B7005" s="1" t="s">
        <v>584</v>
      </c>
      <c r="C7005" s="1" t="s">
        <v>3421</v>
      </c>
      <c r="D7005" s="1" t="str">
        <f>""""&amp;C7005&amp;""""</f>
        <v>"Pyrite"</v>
      </c>
      <c r="E7005" s="1" t="str">
        <f t="shared" si="1141"/>
        <v xml:space="preserve">gcmin:sperrylite  gcmin:structuralgroup  "Pyrite". </v>
      </c>
    </row>
    <row r="7006" spans="1:5" x14ac:dyDescent="0.25">
      <c r="A7006" t="s">
        <v>3750</v>
      </c>
      <c r="B7006" t="s">
        <v>13</v>
      </c>
      <c r="C7006" t="s">
        <v>77</v>
      </c>
      <c r="D7006"/>
      <c r="E7006" s="1" t="str">
        <f t="shared" si="1141"/>
        <v xml:space="preserve">gcmin:sperrylite  skos:inScheme  gcmin:conceptScheme. </v>
      </c>
    </row>
    <row r="7007" spans="1:5" ht="30" x14ac:dyDescent="0.25">
      <c r="A7007" s="1" t="s">
        <v>3750</v>
      </c>
      <c r="B7007" s="1" t="s">
        <v>26</v>
      </c>
      <c r="C7007" s="1" t="s">
        <v>3751</v>
      </c>
      <c r="D7007" s="1" t="str">
        <f t="shared" ref="D7007:D7009" si="1146">""""&amp;C7007&amp;""""</f>
        <v>"http://www.mindat.org/min-3723.html"</v>
      </c>
      <c r="E7007" s="1" t="str">
        <f t="shared" si="1141"/>
        <v xml:space="preserve">gcmin:sperrylite  gcmin:mindaturl  "http://www.mindat.org/min-3723.html". </v>
      </c>
    </row>
    <row r="7008" spans="1:5" ht="30" x14ac:dyDescent="0.25">
      <c r="A7008" s="1" t="s">
        <v>3750</v>
      </c>
      <c r="B7008" s="1" t="s">
        <v>586</v>
      </c>
      <c r="C7008" s="1">
        <v>1889</v>
      </c>
      <c r="D7008" s="1" t="str">
        <f t="shared" si="1146"/>
        <v>"1889"</v>
      </c>
      <c r="E7008" s="1" t="str">
        <f t="shared" si="1141"/>
        <v xml:space="preserve">gcmin:sperrylite  gcmin:wikipediadate  "1889". </v>
      </c>
    </row>
    <row r="7009" spans="1:5" ht="30" x14ac:dyDescent="0.25">
      <c r="A7009" s="1" t="s">
        <v>3750</v>
      </c>
      <c r="B7009" s="1" t="s">
        <v>606</v>
      </c>
      <c r="C7009" s="1" t="s">
        <v>3752</v>
      </c>
      <c r="D7009" s="1" t="str">
        <f t="shared" si="1146"/>
        <v>"IUPAC: Platinum diarsenide"</v>
      </c>
      <c r="E7009" s="1" t="str">
        <f t="shared" si="1141"/>
        <v xml:space="preserve">gcmin:sperrylite  gcmin:iupacchemname  "IUPAC: Platinum diarsenide". </v>
      </c>
    </row>
    <row r="7010" spans="1:5" x14ac:dyDescent="0.25">
      <c r="A7010" t="s">
        <v>3750</v>
      </c>
      <c r="B7010" t="s">
        <v>7</v>
      </c>
      <c r="C7010" t="s">
        <v>3753</v>
      </c>
      <c r="D7010"/>
      <c r="E7010" s="1" t="str">
        <f t="shared" si="1141"/>
        <v xml:space="preserve">gcmin:sperrylite  skos:exactMatch  gsqmin:sperrylite. </v>
      </c>
    </row>
    <row r="7011" spans="1:5" x14ac:dyDescent="0.25">
      <c r="A7011" t="s">
        <v>3750</v>
      </c>
      <c r="B7011" t="s">
        <v>7</v>
      </c>
      <c r="C7011" t="s">
        <v>3754</v>
      </c>
      <c r="D7011"/>
      <c r="E7011" s="1" t="str">
        <f t="shared" si="1141"/>
        <v xml:space="preserve">gcmin:sperrylite  skos:exactMatch  &lt;http://www.wikidata.org/entity/Q425150&gt;. </v>
      </c>
    </row>
    <row r="7012" spans="1:5" ht="30" x14ac:dyDescent="0.25">
      <c r="A7012" s="1" t="s">
        <v>3750</v>
      </c>
      <c r="B7012" s="1" t="s">
        <v>581</v>
      </c>
      <c r="C7012" s="1" t="s">
        <v>3755</v>
      </c>
      <c r="D7012" s="1" t="str">
        <f t="shared" ref="D7012:D7022" si="1147">""""&amp;C7012&amp;""""</f>
        <v>"R070214"</v>
      </c>
      <c r="E7012" s="1" t="str">
        <f t="shared" si="1141"/>
        <v xml:space="preserve">gcmin:sperrylite  gcmin:rruffids  "R070214". </v>
      </c>
    </row>
    <row r="7013" spans="1:5" ht="45" x14ac:dyDescent="0.25">
      <c r="A7013" s="1" t="s">
        <v>3750</v>
      </c>
      <c r="B7013" s="1" t="s">
        <v>602</v>
      </c>
      <c r="C7013" s="1" t="s">
        <v>3756</v>
      </c>
      <c r="D7013" s="1" t="str">
        <f t="shared" si="1147"/>
        <v>"https://www.handbookofmineralogy.org/pdfs/sperrylite.pdf"</v>
      </c>
      <c r="E7013" s="1" t="str">
        <f t="shared" si="1141"/>
        <v xml:space="preserve">gcmin:sperrylite  gcmin:handbookofmineralogyurl  "https://www.handbookofmineralogy.org/pdfs/sperrylite.pdf". </v>
      </c>
    </row>
    <row r="7014" spans="1:5" ht="30" x14ac:dyDescent="0.25">
      <c r="A7014" s="1" t="s">
        <v>3750</v>
      </c>
      <c r="B7014" s="1" t="s">
        <v>604</v>
      </c>
      <c r="C7014" s="1" t="s">
        <v>1026</v>
      </c>
      <c r="D7014" s="1" t="str">
        <f t="shared" si="1147"/>
        <v>"Metal sulfide, M: S &lt;= 1:2 with Fe, Co, Ni, PGE, etc."</v>
      </c>
      <c r="E7014" s="1" t="str">
        <f t="shared" si="1141"/>
        <v xml:space="preserve">gcmin:sperrylite  gcmin:strunzlabel  "Metal sulfide, M: S &lt;= 1:2 with Fe, Co, Ni, PGE, etc.". </v>
      </c>
    </row>
    <row r="7015" spans="1:5" ht="30" x14ac:dyDescent="0.25">
      <c r="A7015" s="1" t="s">
        <v>3750</v>
      </c>
      <c r="B7015" s="1" t="s">
        <v>610</v>
      </c>
      <c r="C7015" s="1" t="s">
        <v>3425</v>
      </c>
      <c r="D7015" s="1" t="str">
        <f t="shared" si="1147"/>
        <v>"pyrite"</v>
      </c>
      <c r="E7015" s="1" t="str">
        <f t="shared" si="1141"/>
        <v xml:space="preserve">gcmin:sperrylite  gcmin:fleischersgroup  "pyrite". </v>
      </c>
    </row>
    <row r="7016" spans="1:5" ht="30" x14ac:dyDescent="0.25">
      <c r="A7016" s="1" t="s">
        <v>3750</v>
      </c>
      <c r="B7016" s="1" t="s">
        <v>15</v>
      </c>
      <c r="C7016" s="1" t="s">
        <v>3757</v>
      </c>
      <c r="D7016" s="1" t="str">
        <f t="shared" si="1147"/>
        <v>"Sperrylite"</v>
      </c>
      <c r="E7016" s="1" t="str">
        <f t="shared" si="1141"/>
        <v xml:space="preserve">gcmin:sperrylite  rdfs:label  "Sperrylite". </v>
      </c>
    </row>
    <row r="7017" spans="1:5" ht="30" x14ac:dyDescent="0.25">
      <c r="A7017" s="1" t="s">
        <v>3750</v>
      </c>
      <c r="B7017" s="1" t="s">
        <v>598</v>
      </c>
      <c r="C7017" s="1" t="s">
        <v>3758</v>
      </c>
      <c r="D7017" s="1" t="str">
        <f t="shared" si="1147"/>
        <v>"PtAs&lt;sub&gt;2&lt;/sub&gt;"</v>
      </c>
      <c r="E7017" s="1" t="str">
        <f t="shared" si="1141"/>
        <v xml:space="preserve">gcmin:sperrylite  gcmin:rruffchemistry  "PtAs&lt;sub&gt;2&lt;/sub&gt;". </v>
      </c>
    </row>
    <row r="7018" spans="1:5" ht="30" x14ac:dyDescent="0.25">
      <c r="A7018" s="1" t="s">
        <v>3750</v>
      </c>
      <c r="B7018" s="1" t="s">
        <v>575</v>
      </c>
      <c r="C7018" s="1" t="s">
        <v>3416</v>
      </c>
      <c r="D7018" s="1" t="str">
        <f t="shared" si="1147"/>
        <v>"02.EB.05a"</v>
      </c>
      <c r="E7018" s="1" t="str">
        <f t="shared" si="1141"/>
        <v xml:space="preserve">gcmin:sperrylite  gcmin:strunzcodeV10  "02.EB.05a". </v>
      </c>
    </row>
    <row r="7019" spans="1:5" ht="30" x14ac:dyDescent="0.25">
      <c r="A7019" s="1" t="s">
        <v>3750</v>
      </c>
      <c r="B7019" s="1" t="s">
        <v>17</v>
      </c>
      <c r="C7019" s="1" t="s">
        <v>3757</v>
      </c>
      <c r="D7019" s="1" t="str">
        <f t="shared" si="1147"/>
        <v>"Sperrylite"</v>
      </c>
      <c r="E7019" s="1" t="str">
        <f t="shared" si="1141"/>
        <v xml:space="preserve">gcmin:sperrylite  skos:prefLabel  "Sperrylite". </v>
      </c>
    </row>
    <row r="7020" spans="1:5" ht="30" x14ac:dyDescent="0.25">
      <c r="A7020" s="1" t="s">
        <v>3750</v>
      </c>
      <c r="B7020" s="1" t="s">
        <v>577</v>
      </c>
      <c r="C7020" s="1" t="s">
        <v>3759</v>
      </c>
      <c r="D7020" s="1" t="str">
        <f t="shared" si="1147"/>
        <v>"http://www.webmineral.com/data/Sperrylite.shtml"</v>
      </c>
      <c r="E7020" s="1" t="str">
        <f t="shared" si="1141"/>
        <v xml:space="preserve">gcmin:sperrylite  gcmin:webmineralurl  "http://www.webmineral.com/data/Sperrylite.shtml". </v>
      </c>
    </row>
    <row r="7021" spans="1:5" ht="30" x14ac:dyDescent="0.25">
      <c r="A7021" s="1" t="s">
        <v>3750</v>
      </c>
      <c r="B7021" s="1" t="s">
        <v>587</v>
      </c>
      <c r="C7021" s="1" t="s">
        <v>3757</v>
      </c>
      <c r="D7021" s="1" t="str">
        <f t="shared" si="1147"/>
        <v>"Sperrylite"</v>
      </c>
      <c r="E7021" s="1" t="str">
        <f t="shared" si="1141"/>
        <v xml:space="preserve">gcmin:sperrylite  gcmin:rruffnameplain  "Sperrylite". </v>
      </c>
    </row>
    <row r="7022" spans="1:5" ht="30" x14ac:dyDescent="0.25">
      <c r="A7022" s="1" t="s">
        <v>3750</v>
      </c>
      <c r="B7022" s="1" t="s">
        <v>21</v>
      </c>
      <c r="C7022" s="1" t="s">
        <v>3760</v>
      </c>
      <c r="D7022" s="1" t="str">
        <f t="shared" si="1147"/>
        <v>"min-3723"</v>
      </c>
      <c r="E7022" s="1" t="str">
        <f t="shared" si="1141"/>
        <v xml:space="preserve">gcmin:sperrylite  gcmin:mindatid  "min-3723". </v>
      </c>
    </row>
    <row r="7023" spans="1:5" ht="30" x14ac:dyDescent="0.25">
      <c r="A7023" t="s">
        <v>3750</v>
      </c>
      <c r="B7023" t="s">
        <v>23</v>
      </c>
      <c r="C7023" t="s">
        <v>554</v>
      </c>
      <c r="D7023"/>
      <c r="E7023" s="1" t="str">
        <f t="shared" si="1141"/>
        <v xml:space="preserve">gcmin:sperrylite  skos:broader  &lt;https://w3id.org/geochem/1.0/mingroup/9258&gt;. </v>
      </c>
    </row>
    <row r="7024" spans="1:5" ht="30" x14ac:dyDescent="0.25">
      <c r="A7024" s="1" t="s">
        <v>3750</v>
      </c>
      <c r="B7024" s="1" t="s">
        <v>116</v>
      </c>
      <c r="C7024" s="1" t="s">
        <v>3758</v>
      </c>
      <c r="D7024" s="1" t="str">
        <f t="shared" ref="D7024:D7026" si="1148">""""&amp;C7024&amp;""""</f>
        <v>"PtAs&lt;sub&gt;2&lt;/sub&gt;"</v>
      </c>
      <c r="E7024" s="1" t="str">
        <f t="shared" si="1141"/>
        <v xml:space="preserve">gcmin:sperrylite  gcmin:imachemistry  "PtAs&lt;sub&gt;2&lt;/sub&gt;". </v>
      </c>
    </row>
    <row r="7025" spans="1:5" ht="30" x14ac:dyDescent="0.25">
      <c r="A7025" s="1" t="s">
        <v>3750</v>
      </c>
      <c r="B7025" s="1" t="s">
        <v>588</v>
      </c>
      <c r="C7025" s="1" t="s">
        <v>3761</v>
      </c>
      <c r="D7025" s="1" t="str">
        <f t="shared" si="1148"/>
        <v>"Pt | As"</v>
      </c>
      <c r="E7025" s="1" t="str">
        <f t="shared" si="1141"/>
        <v xml:space="preserve">gcmin:sperrylite  gcmin:chemistryelements  "Pt | As". </v>
      </c>
    </row>
    <row r="7026" spans="1:5" ht="30" x14ac:dyDescent="0.25">
      <c r="A7026" s="1" t="s">
        <v>3750</v>
      </c>
      <c r="B7026" s="1" t="s">
        <v>593</v>
      </c>
      <c r="C7026" s="1" t="s">
        <v>3762</v>
      </c>
      <c r="D7026" s="1" t="str">
        <f t="shared" si="1148"/>
        <v>"Wells H L (1889) Sperrylite, a new mineral, American Journal of Science 137, 67-70"</v>
      </c>
      <c r="E7026" s="1" t="str">
        <f t="shared" si="1141"/>
        <v xml:space="preserve">gcmin:sperrylite  gcmin:statusnotes  "Wells H L (1889) Sperrylite, a new mineral, American Journal of Science 137, 67-70". </v>
      </c>
    </row>
    <row r="7027" spans="1:5" x14ac:dyDescent="0.25">
      <c r="A7027" t="s">
        <v>3750</v>
      </c>
      <c r="B7027" t="s">
        <v>7</v>
      </c>
      <c r="C7027" t="s">
        <v>3763</v>
      </c>
      <c r="D7027"/>
      <c r="E7027" s="1" t="str">
        <f t="shared" si="1141"/>
        <v xml:space="preserve">gcmin:sperrylite  skos:exactMatch  &lt;https://www.mindat.org/1:1:3723:1&gt;. </v>
      </c>
    </row>
    <row r="7028" spans="1:5" ht="30" x14ac:dyDescent="0.25">
      <c r="A7028" s="1" t="s">
        <v>3750</v>
      </c>
      <c r="B7028" s="1" t="s">
        <v>579</v>
      </c>
      <c r="C7028" s="1" t="s">
        <v>712</v>
      </c>
      <c r="D7028" s="1" t="str">
        <f t="shared" ref="D7028:D7030" si="1149">""""&amp;C7028&amp;""""</f>
        <v>"cubic"</v>
      </c>
      <c r="E7028" s="1" t="str">
        <f t="shared" si="1141"/>
        <v xml:space="preserve">gcmin:sperrylite  gcmin:crystalsystem  "cubic". </v>
      </c>
    </row>
    <row r="7029" spans="1:5" ht="30" x14ac:dyDescent="0.25">
      <c r="A7029" s="1" t="s">
        <v>3750</v>
      </c>
      <c r="B7029" s="1" t="s">
        <v>601</v>
      </c>
      <c r="C7029" s="1" t="s">
        <v>3757</v>
      </c>
      <c r="D7029" s="1" t="str">
        <f t="shared" si="1149"/>
        <v>"Sperrylite"</v>
      </c>
      <c r="E7029" s="1" t="str">
        <f t="shared" si="1141"/>
        <v xml:space="preserve">gcmin:sperrylite  gcmin:rruffnamehtml  "Sperrylite". </v>
      </c>
    </row>
    <row r="7030" spans="1:5" ht="30" x14ac:dyDescent="0.25">
      <c r="A7030" s="1" t="s">
        <v>3750</v>
      </c>
      <c r="B7030" s="1" t="s">
        <v>590</v>
      </c>
      <c r="C7030" s="1" t="s">
        <v>675</v>
      </c>
      <c r="D7030" s="1" t="str">
        <f t="shared" si="1149"/>
        <v>"Grandfathered|Approved"</v>
      </c>
      <c r="E7030" s="1" t="str">
        <f t="shared" si="1141"/>
        <v xml:space="preserve">gcmin:sperrylite  gcmin:imastatus  "Grandfathered|Approved". </v>
      </c>
    </row>
    <row r="7031" spans="1:5" x14ac:dyDescent="0.25">
      <c r="A7031" t="s">
        <v>3750</v>
      </c>
      <c r="B7031" t="s">
        <v>4</v>
      </c>
      <c r="C7031">
        <v>485</v>
      </c>
      <c r="D7031"/>
      <c r="E7031" s="1" t="str">
        <f t="shared" si="1141"/>
        <v xml:space="preserve">gcmin:sperrylite  gcmin:localitycount  485. </v>
      </c>
    </row>
    <row r="7032" spans="1:5" ht="30" x14ac:dyDescent="0.25">
      <c r="A7032" s="1" t="s">
        <v>3764</v>
      </c>
      <c r="B7032" s="1" t="s">
        <v>604</v>
      </c>
      <c r="C7032" s="1" t="s">
        <v>702</v>
      </c>
      <c r="D7032" s="1" t="str">
        <f t="shared" ref="D7032:D7033" si="1150">""""&amp;C7032&amp;""""</f>
        <v>"Nesosilicate without additional anions; cations in [6] and/or greater coordination"</v>
      </c>
      <c r="E7032" s="1" t="str">
        <f t="shared" si="1141"/>
        <v xml:space="preserve">gcmin:spessartine  gcmin:strunzlabel  "Nesosilicate without additional anions; cations in [6] and/or greater coordination". </v>
      </c>
    </row>
    <row r="7033" spans="1:5" ht="30" x14ac:dyDescent="0.25">
      <c r="A7033" s="1" t="s">
        <v>3764</v>
      </c>
      <c r="B7033" s="1" t="s">
        <v>593</v>
      </c>
      <c r="C7033" s="1" t="s">
        <v>3765</v>
      </c>
      <c r="D7033" s="1" t="str">
        <f t="shared" si="1150"/>
        <v>"Beudant F S (1832) Spessartine, in Trait? ?l?mentaire de Min?ralogie, 2nd Edition, (Paris) 52-55"</v>
      </c>
      <c r="E7033" s="1" t="str">
        <f t="shared" si="1141"/>
        <v xml:space="preserve">gcmin:spessartine  gcmin:statusnotes  "Beudant F S (1832) Spessartine, in Trait? ?l?mentaire de Min?ralogie, 2nd Edition, (Paris) 52-55". </v>
      </c>
    </row>
    <row r="7034" spans="1:5" x14ac:dyDescent="0.25">
      <c r="A7034" t="s">
        <v>3764</v>
      </c>
      <c r="B7034" t="s">
        <v>4</v>
      </c>
      <c r="C7034">
        <v>1458</v>
      </c>
      <c r="D7034"/>
      <c r="E7034" s="1" t="str">
        <f t="shared" si="1141"/>
        <v xml:space="preserve">gcmin:spessartine  gcmin:localitycount  1458. </v>
      </c>
    </row>
    <row r="7035" spans="1:5" ht="30" x14ac:dyDescent="0.25">
      <c r="A7035" s="1" t="s">
        <v>3764</v>
      </c>
      <c r="B7035" s="1" t="s">
        <v>26</v>
      </c>
      <c r="C7035" s="1" t="s">
        <v>3766</v>
      </c>
      <c r="D7035" s="1" t="str">
        <f>""""&amp;C7035&amp;""""</f>
        <v>"http://www.mindat.org/min-3725.html"</v>
      </c>
      <c r="E7035" s="1" t="str">
        <f t="shared" si="1141"/>
        <v xml:space="preserve">gcmin:spessartine  gcmin:mindaturl  "http://www.mindat.org/min-3725.html". </v>
      </c>
    </row>
    <row r="7036" spans="1:5" ht="30" x14ac:dyDescent="0.25">
      <c r="A7036" t="s">
        <v>3764</v>
      </c>
      <c r="B7036" t="s">
        <v>7</v>
      </c>
      <c r="C7036" t="s">
        <v>3767</v>
      </c>
      <c r="D7036"/>
      <c r="E7036" s="1" t="str">
        <f t="shared" si="1141"/>
        <v xml:space="preserve">gcmin:spessartine  skos:exactMatch  &lt;http://www.wikidata.org/entity/Q20653385&gt;. </v>
      </c>
    </row>
    <row r="7037" spans="1:5" ht="30" x14ac:dyDescent="0.25">
      <c r="A7037" s="1" t="s">
        <v>3764</v>
      </c>
      <c r="B7037" s="1" t="s">
        <v>587</v>
      </c>
      <c r="C7037" s="1" t="s">
        <v>3768</v>
      </c>
      <c r="D7037" s="1" t="str">
        <f t="shared" ref="D7037:D7043" si="1151">""""&amp;C7037&amp;""""</f>
        <v>"Spessartine"</v>
      </c>
      <c r="E7037" s="1" t="str">
        <f t="shared" si="1141"/>
        <v xml:space="preserve">gcmin:spessartine  gcmin:rruffnameplain  "Spessartine". </v>
      </c>
    </row>
    <row r="7038" spans="1:5" ht="30" x14ac:dyDescent="0.25">
      <c r="A7038" s="1" t="s">
        <v>3764</v>
      </c>
      <c r="B7038" s="1" t="s">
        <v>15</v>
      </c>
      <c r="C7038" s="1" t="s">
        <v>3768</v>
      </c>
      <c r="D7038" s="1" t="str">
        <f t="shared" si="1151"/>
        <v>"Spessartine"</v>
      </c>
      <c r="E7038" s="1" t="str">
        <f t="shared" si="1141"/>
        <v xml:space="preserve">gcmin:spessartine  rdfs:label  "Spessartine". </v>
      </c>
    </row>
    <row r="7039" spans="1:5" ht="30" x14ac:dyDescent="0.25">
      <c r="A7039" s="1" t="s">
        <v>3764</v>
      </c>
      <c r="B7039" s="1" t="s">
        <v>588</v>
      </c>
      <c r="C7039" s="1" t="s">
        <v>3769</v>
      </c>
      <c r="D7039" s="1" t="str">
        <f t="shared" si="1151"/>
        <v>"Mn | Al | Si | O"</v>
      </c>
      <c r="E7039" s="1" t="str">
        <f t="shared" si="1141"/>
        <v xml:space="preserve">gcmin:spessartine  gcmin:chemistryelements  "Mn | Al | Si | O". </v>
      </c>
    </row>
    <row r="7040" spans="1:5" ht="30" x14ac:dyDescent="0.25">
      <c r="A7040" s="1" t="s">
        <v>3764</v>
      </c>
      <c r="B7040" s="1" t="s">
        <v>17</v>
      </c>
      <c r="C7040" s="1" t="s">
        <v>3768</v>
      </c>
      <c r="D7040" s="1" t="str">
        <f t="shared" si="1151"/>
        <v>"Spessartine"</v>
      </c>
      <c r="E7040" s="1" t="str">
        <f t="shared" si="1141"/>
        <v xml:space="preserve">gcmin:spessartine  skos:prefLabel  "Spessartine". </v>
      </c>
    </row>
    <row r="7041" spans="1:5" ht="45" x14ac:dyDescent="0.25">
      <c r="A7041" s="1" t="s">
        <v>3764</v>
      </c>
      <c r="B7041" s="1" t="s">
        <v>116</v>
      </c>
      <c r="C7041" s="1" t="s">
        <v>3770</v>
      </c>
      <c r="D7041" s="1" t="str">
        <f t="shared" si="1151"/>
        <v>"Mn&lt;sup&gt;2+&lt;/sup&gt;&lt;sub&gt;3&lt;/sub&gt;Al&lt;sub&gt;2&lt;/sub&gt;(SiO&lt;sub&gt;4&lt;/sub&gt;)&lt;sub&gt;3&lt;/sub&gt;"</v>
      </c>
      <c r="E7041" s="1" t="str">
        <f t="shared" si="1141"/>
        <v xml:space="preserve">gcmin:spessartine  gcmin:imachemistry  "Mn&lt;sup&gt;2+&lt;/sup&gt;&lt;sub&gt;3&lt;/sub&gt;Al&lt;sub&gt;2&lt;/sub&gt;(SiO&lt;sub&gt;4&lt;/sub&gt;)&lt;sub&gt;3&lt;/sub&gt;". </v>
      </c>
    </row>
    <row r="7042" spans="1:5" ht="30" x14ac:dyDescent="0.25">
      <c r="A7042" s="1" t="s">
        <v>3764</v>
      </c>
      <c r="B7042" s="1" t="s">
        <v>606</v>
      </c>
      <c r="C7042" s="1" t="s">
        <v>3771</v>
      </c>
      <c r="D7042" s="1" t="str">
        <f t="shared" si="1151"/>
        <v>"IUPAC: TrimanganeseII dialuminium trinesosilicate"</v>
      </c>
      <c r="E7042" s="1" t="str">
        <f t="shared" si="1141"/>
        <v xml:space="preserve">gcmin:spessartine  gcmin:iupacchemname  "IUPAC: TrimanganeseII dialuminium trinesosilicate". </v>
      </c>
    </row>
    <row r="7043" spans="1:5" ht="30" x14ac:dyDescent="0.25">
      <c r="A7043" s="1" t="s">
        <v>3764</v>
      </c>
      <c r="B7043" s="1" t="s">
        <v>21</v>
      </c>
      <c r="C7043" s="1" t="s">
        <v>3772</v>
      </c>
      <c r="D7043" s="1" t="str">
        <f t="shared" si="1151"/>
        <v>"min-3725"</v>
      </c>
      <c r="E7043" s="1" t="str">
        <f t="shared" ref="E7043:E7106" si="1152">A7043 &amp; "  " &amp; B7043 &amp; "  " &amp; IF(ISBLANK(D7043),C7043, D7043) &amp; ". "</f>
        <v xml:space="preserve">gcmin:spessartine  gcmin:mindatid  "min-3725". </v>
      </c>
    </row>
    <row r="7044" spans="1:5" x14ac:dyDescent="0.25">
      <c r="A7044" t="s">
        <v>3764</v>
      </c>
      <c r="B7044" t="s">
        <v>7</v>
      </c>
      <c r="C7044" t="s">
        <v>3773</v>
      </c>
      <c r="D7044"/>
      <c r="E7044" s="1" t="str">
        <f t="shared" si="1152"/>
        <v xml:space="preserve">gcmin:spessartine  skos:exactMatch  &lt;https://www.mindat.org/1:1:3725:5&gt;. </v>
      </c>
    </row>
    <row r="7045" spans="1:5" ht="30" x14ac:dyDescent="0.25">
      <c r="A7045" s="1" t="s">
        <v>3764</v>
      </c>
      <c r="B7045" s="1" t="s">
        <v>610</v>
      </c>
      <c r="C7045" s="1" t="s">
        <v>705</v>
      </c>
      <c r="D7045" s="1" t="str">
        <f t="shared" ref="D7045:D7046" si="1153">""""&amp;C7045&amp;""""</f>
        <v>"garnet"</v>
      </c>
      <c r="E7045" s="1" t="str">
        <f t="shared" si="1152"/>
        <v xml:space="preserve">gcmin:spessartine  gcmin:fleischersgroup  "garnet". </v>
      </c>
    </row>
    <row r="7046" spans="1:5" ht="30" x14ac:dyDescent="0.25">
      <c r="A7046" s="1" t="s">
        <v>3764</v>
      </c>
      <c r="B7046" s="1" t="s">
        <v>581</v>
      </c>
      <c r="C7046" s="1" t="s">
        <v>3774</v>
      </c>
      <c r="D7046" s="1" t="str">
        <f t="shared" si="1153"/>
        <v>"R050063 | R060177 | R060279 | R060447 | R060451 | R080053"</v>
      </c>
      <c r="E7046" s="1" t="str">
        <f t="shared" si="1152"/>
        <v xml:space="preserve">gcmin:spessartine  gcmin:rruffids  "R050063 | R060177 | R060279 | R060447 | R060451 | R080053". </v>
      </c>
    </row>
    <row r="7047" spans="1:5" x14ac:dyDescent="0.25">
      <c r="A7047" t="s">
        <v>3764</v>
      </c>
      <c r="B7047" t="s">
        <v>7</v>
      </c>
      <c r="C7047" t="s">
        <v>3775</v>
      </c>
      <c r="D7047"/>
      <c r="E7047" s="1" t="str">
        <f t="shared" si="1152"/>
        <v xml:space="preserve">gcmin:spessartine  skos:exactMatch  gsqmin:spessartine. </v>
      </c>
    </row>
    <row r="7048" spans="1:5" ht="45" x14ac:dyDescent="0.25">
      <c r="A7048" s="1" t="s">
        <v>3764</v>
      </c>
      <c r="B7048" s="1" t="s">
        <v>602</v>
      </c>
      <c r="C7048" s="1" t="s">
        <v>3776</v>
      </c>
      <c r="D7048" s="1" t="str">
        <f t="shared" ref="D7048:D7051" si="1154">""""&amp;C7048&amp;""""</f>
        <v>"https://www.handbookofmineralogy.org/pdfs/spessartine.pdf"</v>
      </c>
      <c r="E7048" s="1" t="str">
        <f t="shared" si="1152"/>
        <v xml:space="preserve">gcmin:spessartine  gcmin:handbookofmineralogyurl  "https://www.handbookofmineralogy.org/pdfs/spessartine.pdf". </v>
      </c>
    </row>
    <row r="7049" spans="1:5" ht="30" x14ac:dyDescent="0.25">
      <c r="A7049" s="1" t="s">
        <v>3764</v>
      </c>
      <c r="B7049" s="1" t="s">
        <v>579</v>
      </c>
      <c r="C7049" s="1" t="s">
        <v>712</v>
      </c>
      <c r="D7049" s="1" t="str">
        <f t="shared" si="1154"/>
        <v>"cubic"</v>
      </c>
      <c r="E7049" s="1" t="str">
        <f t="shared" si="1152"/>
        <v xml:space="preserve">gcmin:spessartine  gcmin:crystalsystem  "cubic". </v>
      </c>
    </row>
    <row r="7050" spans="1:5" ht="30" x14ac:dyDescent="0.25">
      <c r="A7050" s="1" t="s">
        <v>3764</v>
      </c>
      <c r="B7050" s="1" t="s">
        <v>601</v>
      </c>
      <c r="C7050" s="1" t="s">
        <v>3768</v>
      </c>
      <c r="D7050" s="1" t="str">
        <f t="shared" si="1154"/>
        <v>"Spessartine"</v>
      </c>
      <c r="E7050" s="1" t="str">
        <f t="shared" si="1152"/>
        <v xml:space="preserve">gcmin:spessartine  gcmin:rruffnamehtml  "Spessartine". </v>
      </c>
    </row>
    <row r="7051" spans="1:5" ht="45" x14ac:dyDescent="0.25">
      <c r="A7051" s="1" t="s">
        <v>3764</v>
      </c>
      <c r="B7051" s="1" t="s">
        <v>598</v>
      </c>
      <c r="C7051" s="1" t="s">
        <v>3770</v>
      </c>
      <c r="D7051" s="1" t="str">
        <f t="shared" si="1154"/>
        <v>"Mn&lt;sup&gt;2+&lt;/sup&gt;&lt;sub&gt;3&lt;/sub&gt;Al&lt;sub&gt;2&lt;/sub&gt;(SiO&lt;sub&gt;4&lt;/sub&gt;)&lt;sub&gt;3&lt;/sub&gt;"</v>
      </c>
      <c r="E7051" s="1" t="str">
        <f t="shared" si="1152"/>
        <v xml:space="preserve">gcmin:spessartine  gcmin:rruffchemistry  "Mn&lt;sup&gt;2+&lt;/sup&gt;&lt;sub&gt;3&lt;/sub&gt;Al&lt;sub&gt;2&lt;/sub&gt;(SiO&lt;sub&gt;4&lt;/sub&gt;)&lt;sub&gt;3&lt;/sub&gt;". </v>
      </c>
    </row>
    <row r="7052" spans="1:5" ht="30" x14ac:dyDescent="0.25">
      <c r="A7052" t="s">
        <v>3764</v>
      </c>
      <c r="B7052" t="s">
        <v>23</v>
      </c>
      <c r="C7052" t="s">
        <v>28</v>
      </c>
      <c r="D7052"/>
      <c r="E7052" s="1" t="str">
        <f t="shared" si="1152"/>
        <v xml:space="preserve">gcmin:spessartine  skos:broader  &lt;https://w3id.org/geochem/1.0/mingroup/10272&gt;. </v>
      </c>
    </row>
    <row r="7053" spans="1:5" x14ac:dyDescent="0.25">
      <c r="A7053" t="s">
        <v>3764</v>
      </c>
      <c r="B7053" t="s">
        <v>13</v>
      </c>
      <c r="C7053" t="s">
        <v>77</v>
      </c>
      <c r="D7053"/>
      <c r="E7053" s="1" t="str">
        <f t="shared" si="1152"/>
        <v xml:space="preserve">gcmin:spessartine  skos:inScheme  gcmin:conceptScheme. </v>
      </c>
    </row>
    <row r="7054" spans="1:5" x14ac:dyDescent="0.25">
      <c r="A7054" t="s">
        <v>3764</v>
      </c>
      <c r="B7054" t="s">
        <v>11</v>
      </c>
      <c r="C7054" t="s">
        <v>12</v>
      </c>
      <c r="D7054"/>
      <c r="E7054" s="1" t="str">
        <f t="shared" si="1152"/>
        <v xml:space="preserve">gcmin:spessartine  rdf:type  skos:Concept. </v>
      </c>
    </row>
    <row r="7055" spans="1:5" ht="30" x14ac:dyDescent="0.25">
      <c r="A7055" s="1" t="s">
        <v>3764</v>
      </c>
      <c r="B7055" s="1" t="s">
        <v>584</v>
      </c>
      <c r="C7055" s="1" t="s">
        <v>29</v>
      </c>
      <c r="D7055" s="1" t="str">
        <f t="shared" ref="D7055:D7062" si="1155">""""&amp;C7055&amp;""""</f>
        <v>"Garnet"</v>
      </c>
      <c r="E7055" s="1" t="str">
        <f t="shared" si="1152"/>
        <v xml:space="preserve">gcmin:spessartine  gcmin:structuralgroup  "Garnet". </v>
      </c>
    </row>
    <row r="7056" spans="1:5" ht="30" x14ac:dyDescent="0.25">
      <c r="A7056" s="1" t="s">
        <v>3764</v>
      </c>
      <c r="B7056" s="1" t="s">
        <v>586</v>
      </c>
      <c r="C7056" s="1">
        <v>1832</v>
      </c>
      <c r="D7056" s="1" t="str">
        <f t="shared" si="1155"/>
        <v>"1832"</v>
      </c>
      <c r="E7056" s="1" t="str">
        <f t="shared" si="1152"/>
        <v xml:space="preserve">gcmin:spessartine  gcmin:wikipediadate  "1832". </v>
      </c>
    </row>
    <row r="7057" spans="1:5" ht="30" x14ac:dyDescent="0.25">
      <c r="A7057" s="1" t="s">
        <v>3764</v>
      </c>
      <c r="B7057" s="1" t="s">
        <v>590</v>
      </c>
      <c r="C7057" s="1" t="s">
        <v>591</v>
      </c>
      <c r="D7057" s="1" t="str">
        <f t="shared" si="1155"/>
        <v>"Approved|Grandfathered"</v>
      </c>
      <c r="E7057" s="1" t="str">
        <f t="shared" si="1152"/>
        <v xml:space="preserve">gcmin:spessartine  gcmin:imastatus  "Approved|Grandfathered". </v>
      </c>
    </row>
    <row r="7058" spans="1:5" ht="30" x14ac:dyDescent="0.25">
      <c r="A7058" s="1" t="s">
        <v>3764</v>
      </c>
      <c r="B7058" s="1" t="s">
        <v>577</v>
      </c>
      <c r="C7058" s="1" t="s">
        <v>3777</v>
      </c>
      <c r="D7058" s="1" t="str">
        <f t="shared" si="1155"/>
        <v>"http://www.webmineral.com/data/Spessartine.shtml"</v>
      </c>
      <c r="E7058" s="1" t="str">
        <f t="shared" si="1152"/>
        <v xml:space="preserve">gcmin:spessartine  gcmin:webmineralurl  "http://www.webmineral.com/data/Spessartine.shtml". </v>
      </c>
    </row>
    <row r="7059" spans="1:5" ht="30" x14ac:dyDescent="0.25">
      <c r="A7059" s="1" t="s">
        <v>3764</v>
      </c>
      <c r="B7059" s="1" t="s">
        <v>575</v>
      </c>
      <c r="C7059" s="1" t="s">
        <v>704</v>
      </c>
      <c r="D7059" s="1" t="str">
        <f t="shared" si="1155"/>
        <v>"09.AD.25"</v>
      </c>
      <c r="E7059" s="1" t="str">
        <f t="shared" si="1152"/>
        <v xml:space="preserve">gcmin:spessartine  gcmin:strunzcodeV10  "09.AD.25". </v>
      </c>
    </row>
    <row r="7060" spans="1:5" ht="30" x14ac:dyDescent="0.25">
      <c r="A7060" s="1" t="s">
        <v>3778</v>
      </c>
      <c r="B7060" s="1" t="s">
        <v>15</v>
      </c>
      <c r="C7060" s="1" t="s">
        <v>3779</v>
      </c>
      <c r="D7060" s="1" t="str">
        <f t="shared" si="1155"/>
        <v>"Sphalerite"</v>
      </c>
      <c r="E7060" s="1" t="str">
        <f t="shared" si="1152"/>
        <v xml:space="preserve">gcmin:sphalerite  rdfs:label  "Sphalerite". </v>
      </c>
    </row>
    <row r="7061" spans="1:5" ht="30" x14ac:dyDescent="0.25">
      <c r="A7061" s="1" t="s">
        <v>3778</v>
      </c>
      <c r="B7061" s="1" t="s">
        <v>598</v>
      </c>
      <c r="C7061" s="1" t="s">
        <v>3780</v>
      </c>
      <c r="D7061" s="1" t="str">
        <f t="shared" si="1155"/>
        <v>"Zn&lt;sup&gt;2+&lt;/sup&gt;S&lt;sup&gt;2-&lt;/sup&gt;"</v>
      </c>
      <c r="E7061" s="1" t="str">
        <f t="shared" si="1152"/>
        <v xml:space="preserve">gcmin:sphalerite  gcmin:rruffchemistry  "Zn&lt;sup&gt;2+&lt;/sup&gt;S&lt;sup&gt;2-&lt;/sup&gt;". </v>
      </c>
    </row>
    <row r="7062" spans="1:5" ht="45" x14ac:dyDescent="0.25">
      <c r="A7062" s="1" t="s">
        <v>3778</v>
      </c>
      <c r="B7062" s="1" t="s">
        <v>602</v>
      </c>
      <c r="C7062" s="1" t="s">
        <v>3781</v>
      </c>
      <c r="D7062" s="1" t="str">
        <f t="shared" si="1155"/>
        <v>"https://www.handbookofmineralogy.org/pdfs/sphalerite.pdf"</v>
      </c>
      <c r="E7062" s="1" t="str">
        <f t="shared" si="1152"/>
        <v xml:space="preserve">gcmin:sphalerite  gcmin:handbookofmineralogyurl  "https://www.handbookofmineralogy.org/pdfs/sphalerite.pdf". </v>
      </c>
    </row>
    <row r="7063" spans="1:5" x14ac:dyDescent="0.25">
      <c r="A7063" t="s">
        <v>3778</v>
      </c>
      <c r="B7063" t="s">
        <v>4</v>
      </c>
      <c r="C7063">
        <v>25301</v>
      </c>
      <c r="D7063"/>
      <c r="E7063" s="1" t="str">
        <f t="shared" si="1152"/>
        <v xml:space="preserve">gcmin:sphalerite  gcmin:localitycount  25301. </v>
      </c>
    </row>
    <row r="7064" spans="1:5" ht="30" x14ac:dyDescent="0.25">
      <c r="A7064" s="1" t="s">
        <v>3778</v>
      </c>
      <c r="B7064" s="1" t="s">
        <v>581</v>
      </c>
      <c r="C7064" s="1" t="s">
        <v>3782</v>
      </c>
      <c r="D7064" s="1" t="str">
        <f t="shared" ref="D7064:D7066" si="1156">""""&amp;C7064&amp;""""</f>
        <v>"R040136 | R050005 | R050140 | R050237 | R060005 | R060636 | R100145"</v>
      </c>
      <c r="E7064" s="1" t="str">
        <f t="shared" si="1152"/>
        <v xml:space="preserve">gcmin:sphalerite  gcmin:rruffids  "R040136 | R050005 | R050140 | R050237 | R060005 | R060636 | R100145". </v>
      </c>
    </row>
    <row r="7065" spans="1:5" ht="30" x14ac:dyDescent="0.25">
      <c r="A7065" s="1" t="s">
        <v>3778</v>
      </c>
      <c r="B7065" s="1" t="s">
        <v>116</v>
      </c>
      <c r="C7065" s="1" t="s">
        <v>3783</v>
      </c>
      <c r="D7065" s="1" t="str">
        <f t="shared" si="1156"/>
        <v>"ZnS"</v>
      </c>
      <c r="E7065" s="1" t="str">
        <f t="shared" si="1152"/>
        <v xml:space="preserve">gcmin:sphalerite  gcmin:imachemistry  "ZnS". </v>
      </c>
    </row>
    <row r="7066" spans="1:5" ht="30" x14ac:dyDescent="0.25">
      <c r="A7066" s="1" t="s">
        <v>3778</v>
      </c>
      <c r="B7066" s="1" t="s">
        <v>590</v>
      </c>
      <c r="C7066" s="1" t="s">
        <v>643</v>
      </c>
      <c r="D7066" s="1" t="str">
        <f t="shared" si="1156"/>
        <v>"Approved"</v>
      </c>
      <c r="E7066" s="1" t="str">
        <f t="shared" si="1152"/>
        <v xml:space="preserve">gcmin:sphalerite  gcmin:imastatus  "Approved". </v>
      </c>
    </row>
    <row r="7067" spans="1:5" x14ac:dyDescent="0.25">
      <c r="A7067" t="s">
        <v>3778</v>
      </c>
      <c r="B7067" t="s">
        <v>11</v>
      </c>
      <c r="C7067" t="s">
        <v>12</v>
      </c>
      <c r="D7067"/>
      <c r="E7067" s="1" t="str">
        <f t="shared" si="1152"/>
        <v xml:space="preserve">gcmin:sphalerite  rdf:type  skos:Concept. </v>
      </c>
    </row>
    <row r="7068" spans="1:5" x14ac:dyDescent="0.25">
      <c r="A7068" t="s">
        <v>3778</v>
      </c>
      <c r="B7068" t="s">
        <v>7</v>
      </c>
      <c r="C7068" t="s">
        <v>3784</v>
      </c>
      <c r="D7068"/>
      <c r="E7068" s="1" t="str">
        <f t="shared" si="1152"/>
        <v xml:space="preserve">gcmin:sphalerite  skos:exactMatch  &lt;https://www.mindat.org/1:1:3727:9&gt;. </v>
      </c>
    </row>
    <row r="7069" spans="1:5" x14ac:dyDescent="0.25">
      <c r="A7069" t="s">
        <v>3778</v>
      </c>
      <c r="B7069" t="s">
        <v>13</v>
      </c>
      <c r="C7069" t="s">
        <v>77</v>
      </c>
      <c r="D7069"/>
      <c r="E7069" s="1" t="str">
        <f t="shared" si="1152"/>
        <v xml:space="preserve">gcmin:sphalerite  skos:inScheme  gcmin:conceptScheme. </v>
      </c>
    </row>
    <row r="7070" spans="1:5" ht="30" x14ac:dyDescent="0.25">
      <c r="A7070" s="1" t="s">
        <v>3778</v>
      </c>
      <c r="B7070" s="1" t="s">
        <v>17</v>
      </c>
      <c r="C7070" s="1" t="s">
        <v>3779</v>
      </c>
      <c r="D7070" s="1" t="str">
        <f t="shared" ref="D7070:D7071" si="1157">""""&amp;C7070&amp;""""</f>
        <v>"Sphalerite"</v>
      </c>
      <c r="E7070" s="1" t="str">
        <f t="shared" si="1152"/>
        <v xml:space="preserve">gcmin:sphalerite  skos:prefLabel  "Sphalerite". </v>
      </c>
    </row>
    <row r="7071" spans="1:5" ht="30" x14ac:dyDescent="0.25">
      <c r="A7071" s="1" t="s">
        <v>3778</v>
      </c>
      <c r="B7071" s="1" t="s">
        <v>604</v>
      </c>
      <c r="C7071" s="1" t="s">
        <v>1514</v>
      </c>
      <c r="D7071" s="1" t="str">
        <f t="shared" si="1157"/>
        <v>"Metal sulfide (M = S) with Zn, Fe, Cu, Ag, etc."</v>
      </c>
      <c r="E7071" s="1" t="str">
        <f t="shared" si="1152"/>
        <v xml:space="preserve">gcmin:sphalerite  gcmin:strunzlabel  "Metal sulfide (M = S) with Zn, Fe, Cu, Ag, etc.". </v>
      </c>
    </row>
    <row r="7072" spans="1:5" x14ac:dyDescent="0.25">
      <c r="A7072" t="s">
        <v>3778</v>
      </c>
      <c r="B7072" t="s">
        <v>7</v>
      </c>
      <c r="C7072" t="s">
        <v>3785</v>
      </c>
      <c r="D7072"/>
      <c r="E7072" s="1" t="str">
        <f t="shared" si="1152"/>
        <v xml:space="preserve">gcmin:sphalerite  skos:exactMatch  &lt;http://www.wikidata.org/entity/Q105006&gt;. </v>
      </c>
    </row>
    <row r="7073" spans="1:5" x14ac:dyDescent="0.25">
      <c r="A7073" t="s">
        <v>3778</v>
      </c>
      <c r="B7073" t="s">
        <v>7</v>
      </c>
      <c r="C7073" t="s">
        <v>3786</v>
      </c>
      <c r="D7073"/>
      <c r="E7073" s="1" t="str">
        <f t="shared" si="1152"/>
        <v xml:space="preserve">gcmin:sphalerite  skos:exactMatch  gsqmin:sphalerite. </v>
      </c>
    </row>
    <row r="7074" spans="1:5" ht="30" x14ac:dyDescent="0.25">
      <c r="A7074" s="1" t="s">
        <v>3778</v>
      </c>
      <c r="B7074" s="1" t="s">
        <v>584</v>
      </c>
      <c r="C7074" s="1" t="s">
        <v>3779</v>
      </c>
      <c r="D7074" s="1" t="str">
        <f t="shared" ref="D7074:D7080" si="1158">""""&amp;C7074&amp;""""</f>
        <v>"Sphalerite"</v>
      </c>
      <c r="E7074" s="1" t="str">
        <f t="shared" si="1152"/>
        <v xml:space="preserve">gcmin:sphalerite  gcmin:structuralgroup  "Sphalerite". </v>
      </c>
    </row>
    <row r="7075" spans="1:5" ht="30" x14ac:dyDescent="0.25">
      <c r="A7075" s="1" t="s">
        <v>3778</v>
      </c>
      <c r="B7075" s="1" t="s">
        <v>601</v>
      </c>
      <c r="C7075" s="1" t="s">
        <v>3779</v>
      </c>
      <c r="D7075" s="1" t="str">
        <f t="shared" si="1158"/>
        <v>"Sphalerite"</v>
      </c>
      <c r="E7075" s="1" t="str">
        <f t="shared" si="1152"/>
        <v xml:space="preserve">gcmin:sphalerite  gcmin:rruffnamehtml  "Sphalerite". </v>
      </c>
    </row>
    <row r="7076" spans="1:5" ht="30" x14ac:dyDescent="0.25">
      <c r="A7076" s="1" t="s">
        <v>3778</v>
      </c>
      <c r="B7076" s="1" t="s">
        <v>606</v>
      </c>
      <c r="C7076" s="1" t="s">
        <v>3787</v>
      </c>
      <c r="D7076" s="1" t="str">
        <f t="shared" si="1158"/>
        <v>"IUPAC: Zinc sulfide"</v>
      </c>
      <c r="E7076" s="1" t="str">
        <f t="shared" si="1152"/>
        <v xml:space="preserve">gcmin:sphalerite  gcmin:iupacchemname  "IUPAC: Zinc sulfide". </v>
      </c>
    </row>
    <row r="7077" spans="1:5" ht="30" x14ac:dyDescent="0.25">
      <c r="A7077" s="1" t="s">
        <v>3778</v>
      </c>
      <c r="B7077" s="1" t="s">
        <v>588</v>
      </c>
      <c r="C7077" s="1" t="s">
        <v>3788</v>
      </c>
      <c r="D7077" s="1" t="str">
        <f t="shared" si="1158"/>
        <v>"Zn | S"</v>
      </c>
      <c r="E7077" s="1" t="str">
        <f t="shared" si="1152"/>
        <v xml:space="preserve">gcmin:sphalerite  gcmin:chemistryelements  "Zn | S". </v>
      </c>
    </row>
    <row r="7078" spans="1:5" ht="30" x14ac:dyDescent="0.25">
      <c r="A7078" s="1" t="s">
        <v>3778</v>
      </c>
      <c r="B7078" s="1" t="s">
        <v>587</v>
      </c>
      <c r="C7078" s="1" t="s">
        <v>3779</v>
      </c>
      <c r="D7078" s="1" t="str">
        <f t="shared" si="1158"/>
        <v>"Sphalerite"</v>
      </c>
      <c r="E7078" s="1" t="str">
        <f t="shared" si="1152"/>
        <v xml:space="preserve">gcmin:sphalerite  gcmin:rruffnameplain  "Sphalerite". </v>
      </c>
    </row>
    <row r="7079" spans="1:5" ht="30" x14ac:dyDescent="0.25">
      <c r="A7079" s="1" t="s">
        <v>3778</v>
      </c>
      <c r="B7079" s="1" t="s">
        <v>577</v>
      </c>
      <c r="C7079" s="1" t="s">
        <v>3789</v>
      </c>
      <c r="D7079" s="1" t="str">
        <f t="shared" si="1158"/>
        <v>"http://www.webmineral.com/data/Sphalerite.shtml"</v>
      </c>
      <c r="E7079" s="1" t="str">
        <f t="shared" si="1152"/>
        <v xml:space="preserve">gcmin:sphalerite  gcmin:webmineralurl  "http://www.webmineral.com/data/Sphalerite.shtml". </v>
      </c>
    </row>
    <row r="7080" spans="1:5" ht="30" x14ac:dyDescent="0.25">
      <c r="A7080" s="1" t="s">
        <v>3778</v>
      </c>
      <c r="B7080" s="1" t="s">
        <v>586</v>
      </c>
      <c r="C7080" s="1">
        <v>1847</v>
      </c>
      <c r="D7080" s="1" t="str">
        <f t="shared" si="1158"/>
        <v>"1847"</v>
      </c>
      <c r="E7080" s="1" t="str">
        <f t="shared" si="1152"/>
        <v xml:space="preserve">gcmin:sphalerite  gcmin:wikipediadate  "1847". </v>
      </c>
    </row>
    <row r="7081" spans="1:5" ht="30" x14ac:dyDescent="0.25">
      <c r="A7081" t="s">
        <v>3778</v>
      </c>
      <c r="B7081" t="s">
        <v>23</v>
      </c>
      <c r="C7081" t="s">
        <v>232</v>
      </c>
      <c r="D7081"/>
      <c r="E7081" s="1" t="str">
        <f t="shared" si="1152"/>
        <v xml:space="preserve">gcmin:sphalerite  skos:broader  &lt;https://w3id.org/geochem/1.0/mingroup/29333&gt;. </v>
      </c>
    </row>
    <row r="7082" spans="1:5" ht="30" x14ac:dyDescent="0.25">
      <c r="A7082" s="1" t="s">
        <v>3778</v>
      </c>
      <c r="B7082" s="1" t="s">
        <v>579</v>
      </c>
      <c r="C7082" s="1" t="s">
        <v>712</v>
      </c>
      <c r="D7082" s="1" t="str">
        <f t="shared" ref="D7082:D7092" si="1159">""""&amp;C7082&amp;""""</f>
        <v>"cubic"</v>
      </c>
      <c r="E7082" s="1" t="str">
        <f t="shared" si="1152"/>
        <v xml:space="preserve">gcmin:sphalerite  gcmin:crystalsystem  "cubic". </v>
      </c>
    </row>
    <row r="7083" spans="1:5" ht="60" x14ac:dyDescent="0.25">
      <c r="A7083" s="1" t="s">
        <v>3778</v>
      </c>
      <c r="B7083" s="1" t="s">
        <v>593</v>
      </c>
      <c r="C7083" s="1" t="s">
        <v>3790</v>
      </c>
      <c r="D7083" s="1" t="str">
        <f t="shared" si="1159"/>
        <v>"Glocker E F (1847) Ordo IV. Cinnabaritae. IV. Cinnabaritae sphaleritoidei. 12. Sphalerites, in Generum et Specierum Mineralium, Secundum Ordines Naturales Digestorum Synopsis, Apud Eduardum Anton 13-18"</v>
      </c>
      <c r="E7083" s="1" t="str">
        <f t="shared" si="1152"/>
        <v xml:space="preserve">gcmin:sphalerite  gcmin:statusnotes  "Glocker E F (1847) Ordo IV. Cinnabaritae. IV. Cinnabaritae sphaleritoidei. 12. Sphalerites, in Generum et Specierum Mineralium, Secundum Ordines Naturales Digestorum Synopsis, Apud Eduardum Anton 13-18". </v>
      </c>
    </row>
    <row r="7084" spans="1:5" ht="30" x14ac:dyDescent="0.25">
      <c r="A7084" s="1" t="s">
        <v>3778</v>
      </c>
      <c r="B7084" s="1" t="s">
        <v>610</v>
      </c>
      <c r="C7084" s="1" t="s">
        <v>3791</v>
      </c>
      <c r="D7084" s="1" t="str">
        <f t="shared" si="1159"/>
        <v>"sphalerite"</v>
      </c>
      <c r="E7084" s="1" t="str">
        <f t="shared" si="1152"/>
        <v xml:space="preserve">gcmin:sphalerite  gcmin:fleischersgroup  "sphalerite". </v>
      </c>
    </row>
    <row r="7085" spans="1:5" ht="30" x14ac:dyDescent="0.25">
      <c r="A7085" s="1" t="s">
        <v>3778</v>
      </c>
      <c r="B7085" s="1" t="s">
        <v>21</v>
      </c>
      <c r="C7085" s="1" t="s">
        <v>3792</v>
      </c>
      <c r="D7085" s="1" t="str">
        <f t="shared" si="1159"/>
        <v>"min-3727"</v>
      </c>
      <c r="E7085" s="1" t="str">
        <f t="shared" si="1152"/>
        <v xml:space="preserve">gcmin:sphalerite  gcmin:mindatid  "min-3727". </v>
      </c>
    </row>
    <row r="7086" spans="1:5" ht="30" x14ac:dyDescent="0.25">
      <c r="A7086" s="1" t="s">
        <v>3778</v>
      </c>
      <c r="B7086" s="1" t="s">
        <v>26</v>
      </c>
      <c r="C7086" s="1" t="s">
        <v>3793</v>
      </c>
      <c r="D7086" s="1" t="str">
        <f t="shared" si="1159"/>
        <v>"http://www.mindat.org/min-3727.html"</v>
      </c>
      <c r="E7086" s="1" t="str">
        <f t="shared" si="1152"/>
        <v xml:space="preserve">gcmin:sphalerite  gcmin:mindaturl  "http://www.mindat.org/min-3727.html". </v>
      </c>
    </row>
    <row r="7087" spans="1:5" ht="30" x14ac:dyDescent="0.25">
      <c r="A7087" s="1" t="s">
        <v>3778</v>
      </c>
      <c r="B7087" s="1" t="s">
        <v>575</v>
      </c>
      <c r="C7087" s="1" t="s">
        <v>3794</v>
      </c>
      <c r="D7087" s="1" t="str">
        <f t="shared" si="1159"/>
        <v>"02.CB.05a"</v>
      </c>
      <c r="E7087" s="1" t="str">
        <f t="shared" si="1152"/>
        <v xml:space="preserve">gcmin:sphalerite  gcmin:strunzcodeV10  "02.CB.05a". </v>
      </c>
    </row>
    <row r="7088" spans="1:5" ht="30" x14ac:dyDescent="0.25">
      <c r="A7088" s="1" t="s">
        <v>3795</v>
      </c>
      <c r="B7088" s="1" t="s">
        <v>593</v>
      </c>
      <c r="C7088" s="1" t="s">
        <v>2275</v>
      </c>
      <c r="D7088" s="1" t="str">
        <f t="shared" si="1159"/>
        <v>"Mineral name has been known since antiquity and predates any formal descriptive publication"</v>
      </c>
      <c r="E7088" s="1" t="str">
        <f t="shared" si="1152"/>
        <v xml:space="preserve">gcmin:spinel  gcmin:statusnotes  "Mineral name has been known since antiquity and predates any formal descriptive publication". </v>
      </c>
    </row>
    <row r="7089" spans="1:5" x14ac:dyDescent="0.25">
      <c r="A7089" s="1" t="s">
        <v>3795</v>
      </c>
      <c r="B7089" s="1" t="s">
        <v>15</v>
      </c>
      <c r="C7089" s="1" t="s">
        <v>1579</v>
      </c>
      <c r="D7089" s="1" t="str">
        <f t="shared" si="1159"/>
        <v>"Spinel"</v>
      </c>
      <c r="E7089" s="1" t="str">
        <f t="shared" si="1152"/>
        <v xml:space="preserve">gcmin:spinel  rdfs:label  "Spinel". </v>
      </c>
    </row>
    <row r="7090" spans="1:5" ht="30" x14ac:dyDescent="0.25">
      <c r="A7090" s="1" t="s">
        <v>3795</v>
      </c>
      <c r="B7090" s="1" t="s">
        <v>584</v>
      </c>
      <c r="C7090" s="1" t="s">
        <v>1579</v>
      </c>
      <c r="D7090" s="1" t="str">
        <f t="shared" si="1159"/>
        <v>"Spinel"</v>
      </c>
      <c r="E7090" s="1" t="str">
        <f t="shared" si="1152"/>
        <v xml:space="preserve">gcmin:spinel  gcmin:structuralgroup  "Spinel". </v>
      </c>
    </row>
    <row r="7091" spans="1:5" ht="30" x14ac:dyDescent="0.25">
      <c r="A7091" s="1" t="s">
        <v>3795</v>
      </c>
      <c r="B7091" s="1" t="s">
        <v>598</v>
      </c>
      <c r="C7091" s="1" t="s">
        <v>3796</v>
      </c>
      <c r="D7091" s="1" t="str">
        <f t="shared" si="1159"/>
        <v>"MgAl&lt;sub&gt;2&lt;/sub&gt;O&lt;sub&gt;4&lt;/sub&gt;"</v>
      </c>
      <c r="E7091" s="1" t="str">
        <f t="shared" si="1152"/>
        <v xml:space="preserve">gcmin:spinel  gcmin:rruffchemistry  "MgAl&lt;sub&gt;2&lt;/sub&gt;O&lt;sub&gt;4&lt;/sub&gt;". </v>
      </c>
    </row>
    <row r="7092" spans="1:5" ht="30" x14ac:dyDescent="0.25">
      <c r="A7092" s="1" t="s">
        <v>3795</v>
      </c>
      <c r="B7092" s="1" t="s">
        <v>21</v>
      </c>
      <c r="C7092" s="1" t="s">
        <v>3797</v>
      </c>
      <c r="D7092" s="1" t="str">
        <f t="shared" si="1159"/>
        <v>"min-3729"</v>
      </c>
      <c r="E7092" s="1" t="str">
        <f t="shared" si="1152"/>
        <v xml:space="preserve">gcmin:spinel  gcmin:mindatid  "min-3729". </v>
      </c>
    </row>
    <row r="7093" spans="1:5" x14ac:dyDescent="0.25">
      <c r="A7093" t="s">
        <v>3795</v>
      </c>
      <c r="B7093" t="s">
        <v>11</v>
      </c>
      <c r="C7093" t="s">
        <v>12</v>
      </c>
      <c r="D7093"/>
      <c r="E7093" s="1" t="str">
        <f t="shared" si="1152"/>
        <v xml:space="preserve">gcmin:spinel  rdf:type  skos:Concept. </v>
      </c>
    </row>
    <row r="7094" spans="1:5" ht="45" x14ac:dyDescent="0.25">
      <c r="A7094" s="1" t="s">
        <v>3795</v>
      </c>
      <c r="B7094" s="1" t="s">
        <v>581</v>
      </c>
      <c r="C7094" s="1" t="s">
        <v>3798</v>
      </c>
      <c r="D7094" s="1" t="str">
        <f t="shared" ref="D7094:D7099" si="1160">""""&amp;C7094&amp;""""</f>
        <v>"R050184 | R050259 | R050411 | R050392 | R060798 | R060799 | R070013 | RS549903 | RS886298 | R100133 | R110101 | R120116"</v>
      </c>
      <c r="E7094" s="1" t="str">
        <f t="shared" si="1152"/>
        <v xml:space="preserve">gcmin:spinel  gcmin:rruffids  "R050184 | R050259 | R050411 | R050392 | R060798 | R060799 | R070013 | RS549903 | RS886298 | R100133 | R110101 | R120116". </v>
      </c>
    </row>
    <row r="7095" spans="1:5" ht="30" x14ac:dyDescent="0.25">
      <c r="A7095" s="1" t="s">
        <v>3795</v>
      </c>
      <c r="B7095" s="1" t="s">
        <v>606</v>
      </c>
      <c r="C7095" s="1" t="s">
        <v>3799</v>
      </c>
      <c r="D7095" s="1" t="str">
        <f t="shared" si="1160"/>
        <v>"IUPAC: Magnesium dialuminium tetraoxide"</v>
      </c>
      <c r="E7095" s="1" t="str">
        <f t="shared" si="1152"/>
        <v xml:space="preserve">gcmin:spinel  gcmin:iupacchemname  "IUPAC: Magnesium dialuminium tetraoxide". </v>
      </c>
    </row>
    <row r="7096" spans="1:5" ht="45" x14ac:dyDescent="0.25">
      <c r="A7096" s="1" t="s">
        <v>3795</v>
      </c>
      <c r="B7096" s="1" t="s">
        <v>602</v>
      </c>
      <c r="C7096" s="1" t="s">
        <v>3800</v>
      </c>
      <c r="D7096" s="1" t="str">
        <f t="shared" si="1160"/>
        <v>"https://www.handbookofmineralogy.org/pdfs/spinel.pdf"</v>
      </c>
      <c r="E7096" s="1" t="str">
        <f t="shared" si="1152"/>
        <v xml:space="preserve">gcmin:spinel  gcmin:handbookofmineralogyurl  "https://www.handbookofmineralogy.org/pdfs/spinel.pdf". </v>
      </c>
    </row>
    <row r="7097" spans="1:5" ht="30" x14ac:dyDescent="0.25">
      <c r="A7097" s="1" t="s">
        <v>3795</v>
      </c>
      <c r="B7097" s="1" t="s">
        <v>601</v>
      </c>
      <c r="C7097" s="1" t="s">
        <v>1579</v>
      </c>
      <c r="D7097" s="1" t="str">
        <f t="shared" si="1160"/>
        <v>"Spinel"</v>
      </c>
      <c r="E7097" s="1" t="str">
        <f t="shared" si="1152"/>
        <v xml:space="preserve">gcmin:spinel  gcmin:rruffnamehtml  "Spinel". </v>
      </c>
    </row>
    <row r="7098" spans="1:5" ht="30" x14ac:dyDescent="0.25">
      <c r="A7098" s="1" t="s">
        <v>3795</v>
      </c>
      <c r="B7098" s="1" t="s">
        <v>116</v>
      </c>
      <c r="C7098" s="1" t="s">
        <v>3796</v>
      </c>
      <c r="D7098" s="1" t="str">
        <f t="shared" si="1160"/>
        <v>"MgAl&lt;sub&gt;2&lt;/sub&gt;O&lt;sub&gt;4&lt;/sub&gt;"</v>
      </c>
      <c r="E7098" s="1" t="str">
        <f t="shared" si="1152"/>
        <v xml:space="preserve">gcmin:spinel  gcmin:imachemistry  "MgAl&lt;sub&gt;2&lt;/sub&gt;O&lt;sub&gt;4&lt;/sub&gt;". </v>
      </c>
    </row>
    <row r="7099" spans="1:5" ht="30" x14ac:dyDescent="0.25">
      <c r="A7099" s="1" t="s">
        <v>3795</v>
      </c>
      <c r="B7099" s="1" t="s">
        <v>586</v>
      </c>
      <c r="C7099" s="1">
        <v>1797</v>
      </c>
      <c r="D7099" s="1" t="str">
        <f t="shared" si="1160"/>
        <v>"1797"</v>
      </c>
      <c r="E7099" s="1" t="str">
        <f t="shared" si="1152"/>
        <v xml:space="preserve">gcmin:spinel  gcmin:wikipediadate  "1797". </v>
      </c>
    </row>
    <row r="7100" spans="1:5" x14ac:dyDescent="0.25">
      <c r="A7100" t="s">
        <v>3795</v>
      </c>
      <c r="B7100" t="s">
        <v>7</v>
      </c>
      <c r="C7100" t="s">
        <v>3801</v>
      </c>
      <c r="D7100"/>
      <c r="E7100" s="1" t="str">
        <f t="shared" si="1152"/>
        <v xml:space="preserve">gcmin:spinel  skos:exactMatch  &lt;https://www.mindat.org/1:1:3729:3&gt;. </v>
      </c>
    </row>
    <row r="7101" spans="1:5" ht="30" x14ac:dyDescent="0.25">
      <c r="A7101" s="1" t="s">
        <v>3795</v>
      </c>
      <c r="B7101" s="1" t="s">
        <v>577</v>
      </c>
      <c r="C7101" s="1" t="s">
        <v>3802</v>
      </c>
      <c r="D7101" s="1" t="str">
        <f>""""&amp;C7101&amp;""""</f>
        <v>"http://www.webmineral.com/data/Spinel.shtml"</v>
      </c>
      <c r="E7101" s="1" t="str">
        <f t="shared" si="1152"/>
        <v xml:space="preserve">gcmin:spinel  gcmin:webmineralurl  "http://www.webmineral.com/data/Spinel.shtml". </v>
      </c>
    </row>
    <row r="7102" spans="1:5" x14ac:dyDescent="0.25">
      <c r="A7102" t="s">
        <v>3795</v>
      </c>
      <c r="B7102" t="s">
        <v>13</v>
      </c>
      <c r="C7102" t="s">
        <v>77</v>
      </c>
      <c r="D7102"/>
      <c r="E7102" s="1" t="str">
        <f t="shared" si="1152"/>
        <v xml:space="preserve">gcmin:spinel  skos:inScheme  gcmin:conceptScheme. </v>
      </c>
    </row>
    <row r="7103" spans="1:5" ht="30" x14ac:dyDescent="0.25">
      <c r="A7103" s="1" t="s">
        <v>3795</v>
      </c>
      <c r="B7103" s="1" t="s">
        <v>588</v>
      </c>
      <c r="C7103" s="1" t="s">
        <v>3803</v>
      </c>
      <c r="D7103" s="1" t="str">
        <f>""""&amp;C7103&amp;""""</f>
        <v>"Mg | Al | O"</v>
      </c>
      <c r="E7103" s="1" t="str">
        <f t="shared" si="1152"/>
        <v xml:space="preserve">gcmin:spinel  gcmin:chemistryelements  "Mg | Al | O". </v>
      </c>
    </row>
    <row r="7104" spans="1:5" x14ac:dyDescent="0.25">
      <c r="A7104" t="s">
        <v>3795</v>
      </c>
      <c r="B7104" t="s">
        <v>7</v>
      </c>
      <c r="C7104" t="s">
        <v>3804</v>
      </c>
      <c r="D7104"/>
      <c r="E7104" s="1" t="str">
        <f t="shared" si="1152"/>
        <v xml:space="preserve">gcmin:spinel  skos:exactMatch  gsqmin:spinel. </v>
      </c>
    </row>
    <row r="7105" spans="1:5" ht="30" x14ac:dyDescent="0.25">
      <c r="A7105" s="1" t="s">
        <v>3795</v>
      </c>
      <c r="B7105" s="1" t="s">
        <v>590</v>
      </c>
      <c r="C7105" s="1" t="s">
        <v>675</v>
      </c>
      <c r="D7105" s="1" t="str">
        <f t="shared" ref="D7105:D7107" si="1161">""""&amp;C7105&amp;""""</f>
        <v>"Grandfathered|Approved"</v>
      </c>
      <c r="E7105" s="1" t="str">
        <f t="shared" si="1152"/>
        <v xml:space="preserve">gcmin:spinel  gcmin:imastatus  "Grandfathered|Approved". </v>
      </c>
    </row>
    <row r="7106" spans="1:5" ht="30" x14ac:dyDescent="0.25">
      <c r="A7106" s="1" t="s">
        <v>3795</v>
      </c>
      <c r="B7106" s="1" t="s">
        <v>610</v>
      </c>
      <c r="C7106" s="1" t="s">
        <v>1589</v>
      </c>
      <c r="D7106" s="1" t="str">
        <f t="shared" si="1161"/>
        <v>"spinel"</v>
      </c>
      <c r="E7106" s="1" t="str">
        <f t="shared" si="1152"/>
        <v xml:space="preserve">gcmin:spinel  gcmin:fleischersgroup  "spinel". </v>
      </c>
    </row>
    <row r="7107" spans="1:5" x14ac:dyDescent="0.25">
      <c r="A7107" s="1" t="s">
        <v>3795</v>
      </c>
      <c r="B7107" s="1" t="s">
        <v>17</v>
      </c>
      <c r="C7107" s="1" t="s">
        <v>1579</v>
      </c>
      <c r="D7107" s="1" t="str">
        <f t="shared" si="1161"/>
        <v>"Spinel"</v>
      </c>
      <c r="E7107" s="1" t="str">
        <f t="shared" ref="E7107:E7170" si="1162">A7107 &amp; "  " &amp; B7107 &amp; "  " &amp; IF(ISBLANK(D7107),C7107, D7107) &amp; ". "</f>
        <v xml:space="preserve">gcmin:spinel  skos:prefLabel  "Spinel". </v>
      </c>
    </row>
    <row r="7108" spans="1:5" x14ac:dyDescent="0.25">
      <c r="A7108" t="s">
        <v>3795</v>
      </c>
      <c r="B7108" t="s">
        <v>4</v>
      </c>
      <c r="C7108">
        <v>2576</v>
      </c>
      <c r="D7108"/>
      <c r="E7108" s="1" t="str">
        <f t="shared" si="1162"/>
        <v xml:space="preserve">gcmin:spinel  gcmin:localitycount  2576. </v>
      </c>
    </row>
    <row r="7109" spans="1:5" ht="30" x14ac:dyDescent="0.25">
      <c r="A7109" s="1" t="s">
        <v>3795</v>
      </c>
      <c r="B7109" s="1" t="s">
        <v>579</v>
      </c>
      <c r="C7109" s="1" t="s">
        <v>712</v>
      </c>
      <c r="D7109" s="1" t="str">
        <f t="shared" ref="D7109:D7111" si="1163">""""&amp;C7109&amp;""""</f>
        <v>"cubic"</v>
      </c>
      <c r="E7109" s="1" t="str">
        <f t="shared" si="1162"/>
        <v xml:space="preserve">gcmin:spinel  gcmin:crystalsystem  "cubic". </v>
      </c>
    </row>
    <row r="7110" spans="1:5" ht="30" x14ac:dyDescent="0.25">
      <c r="A7110" s="1" t="s">
        <v>3795</v>
      </c>
      <c r="B7110" s="1" t="s">
        <v>26</v>
      </c>
      <c r="C7110" s="1" t="s">
        <v>3805</v>
      </c>
      <c r="D7110" s="1" t="str">
        <f t="shared" si="1163"/>
        <v>"http://www.mindat.org/min-3729.html"</v>
      </c>
      <c r="E7110" s="1" t="str">
        <f t="shared" si="1162"/>
        <v xml:space="preserve">gcmin:spinel  gcmin:mindaturl  "http://www.mindat.org/min-3729.html". </v>
      </c>
    </row>
    <row r="7111" spans="1:5" ht="30" x14ac:dyDescent="0.25">
      <c r="A7111" s="1" t="s">
        <v>3795</v>
      </c>
      <c r="B7111" s="1" t="s">
        <v>604</v>
      </c>
      <c r="C7111" s="1" t="s">
        <v>1581</v>
      </c>
      <c r="D7111" s="1" t="str">
        <f t="shared" si="1163"/>
        <v>"Oxide, Metal: Oxygen = 3:4 and similar, With only medium-sized cations"</v>
      </c>
      <c r="E7111" s="1" t="str">
        <f t="shared" si="1162"/>
        <v xml:space="preserve">gcmin:spinel  gcmin:strunzlabel  "Oxide, Metal: Oxygen = 3:4 and similar, With only medium-sized cations". </v>
      </c>
    </row>
    <row r="7112" spans="1:5" x14ac:dyDescent="0.25">
      <c r="A7112" t="s">
        <v>3795</v>
      </c>
      <c r="B7112" t="s">
        <v>7</v>
      </c>
      <c r="C7112" t="s">
        <v>3806</v>
      </c>
      <c r="D7112"/>
      <c r="E7112" s="1" t="str">
        <f t="shared" si="1162"/>
        <v xml:space="preserve">gcmin:spinel  skos:exactMatch  &lt;http://www.wikidata.org/entity/Q191310&gt;. </v>
      </c>
    </row>
    <row r="7113" spans="1:5" ht="30" x14ac:dyDescent="0.25">
      <c r="A7113" s="1" t="s">
        <v>3795</v>
      </c>
      <c r="B7113" s="1" t="s">
        <v>575</v>
      </c>
      <c r="C7113" s="1" t="s">
        <v>1594</v>
      </c>
      <c r="D7113" s="1" t="str">
        <f t="shared" ref="D7113:D7114" si="1164">""""&amp;C7113&amp;""""</f>
        <v>"04.BB.05"</v>
      </c>
      <c r="E7113" s="1" t="str">
        <f t="shared" si="1162"/>
        <v xml:space="preserve">gcmin:spinel  gcmin:strunzcodeV10  "04.BB.05". </v>
      </c>
    </row>
    <row r="7114" spans="1:5" ht="30" x14ac:dyDescent="0.25">
      <c r="A7114" s="1" t="s">
        <v>3795</v>
      </c>
      <c r="B7114" s="1" t="s">
        <v>587</v>
      </c>
      <c r="C7114" s="1" t="s">
        <v>1579</v>
      </c>
      <c r="D7114" s="1" t="str">
        <f t="shared" si="1164"/>
        <v>"Spinel"</v>
      </c>
      <c r="E7114" s="1" t="str">
        <f t="shared" si="1162"/>
        <v xml:space="preserve">gcmin:spinel  gcmin:rruffnameplain  "Spinel". </v>
      </c>
    </row>
    <row r="7115" spans="1:5" x14ac:dyDescent="0.25">
      <c r="A7115" t="s">
        <v>3795</v>
      </c>
      <c r="B7115" t="s">
        <v>23</v>
      </c>
      <c r="C7115" t="s">
        <v>508</v>
      </c>
      <c r="D7115"/>
      <c r="E7115" s="1" t="str">
        <f t="shared" si="1162"/>
        <v xml:space="preserve">gcmin:spinel  skos:broader  &lt;https://w3id.org/geochem/1.0/mingroup/52933&gt;. </v>
      </c>
    </row>
    <row r="7116" spans="1:5" ht="30" x14ac:dyDescent="0.25">
      <c r="A7116" s="1" t="s">
        <v>3807</v>
      </c>
      <c r="B7116" s="1" t="s">
        <v>587</v>
      </c>
      <c r="C7116" s="1" t="s">
        <v>3808</v>
      </c>
      <c r="D7116" s="1" t="str">
        <f>""""&amp;C7116&amp;""""</f>
        <v>"Spodumene"</v>
      </c>
      <c r="E7116" s="1" t="str">
        <f t="shared" si="1162"/>
        <v xml:space="preserve">gcmin:spodumene  gcmin:rruffnameplain  "Spodumene". </v>
      </c>
    </row>
    <row r="7117" spans="1:5" x14ac:dyDescent="0.25">
      <c r="A7117" t="s">
        <v>3807</v>
      </c>
      <c r="B7117" t="s">
        <v>11</v>
      </c>
      <c r="C7117" t="s">
        <v>12</v>
      </c>
      <c r="D7117"/>
      <c r="E7117" s="1" t="str">
        <f t="shared" si="1162"/>
        <v xml:space="preserve">gcmin:spodumene  rdf:type  skos:Concept. </v>
      </c>
    </row>
    <row r="7118" spans="1:5" ht="30" x14ac:dyDescent="0.25">
      <c r="A7118" s="1" t="s">
        <v>3807</v>
      </c>
      <c r="B7118" s="1" t="s">
        <v>590</v>
      </c>
      <c r="C7118" s="1" t="s">
        <v>643</v>
      </c>
      <c r="D7118" s="1" t="str">
        <f>""""&amp;C7118&amp;""""</f>
        <v>"Approved"</v>
      </c>
      <c r="E7118" s="1" t="str">
        <f t="shared" si="1162"/>
        <v xml:space="preserve">gcmin:spodumene  gcmin:imastatus  "Approved". </v>
      </c>
    </row>
    <row r="7119" spans="1:5" ht="30" x14ac:dyDescent="0.25">
      <c r="A7119" t="s">
        <v>3807</v>
      </c>
      <c r="B7119" t="s">
        <v>7</v>
      </c>
      <c r="C7119" t="s">
        <v>3809</v>
      </c>
      <c r="D7119"/>
      <c r="E7119" s="1" t="str">
        <f t="shared" si="1162"/>
        <v xml:space="preserve">gcmin:spodumene  skos:exactMatch  &lt;http://www.wikidata.org/entity/Q120547&gt;. </v>
      </c>
    </row>
    <row r="7120" spans="1:5" ht="30" x14ac:dyDescent="0.25">
      <c r="A7120" s="1" t="s">
        <v>3807</v>
      </c>
      <c r="B7120" s="1" t="s">
        <v>17</v>
      </c>
      <c r="C7120" s="1" t="s">
        <v>3808</v>
      </c>
      <c r="D7120" s="1" t="str">
        <f t="shared" ref="D7120:D7121" si="1165">""""&amp;C7120&amp;""""</f>
        <v>"Spodumene"</v>
      </c>
      <c r="E7120" s="1" t="str">
        <f t="shared" si="1162"/>
        <v xml:space="preserve">gcmin:spodumene  skos:prefLabel  "Spodumene". </v>
      </c>
    </row>
    <row r="7121" spans="1:5" ht="45" x14ac:dyDescent="0.25">
      <c r="A7121" s="1" t="s">
        <v>3807</v>
      </c>
      <c r="B7121" s="1" t="s">
        <v>602</v>
      </c>
      <c r="C7121" s="1" t="s">
        <v>3810</v>
      </c>
      <c r="D7121" s="1" t="str">
        <f t="shared" si="1165"/>
        <v>"https://www.handbookofmineralogy.org/pdfs/spodumene.pdf"</v>
      </c>
      <c r="E7121" s="1" t="str">
        <f t="shared" si="1162"/>
        <v xml:space="preserve">gcmin:spodumene  gcmin:handbookofmineralogyurl  "https://www.handbookofmineralogy.org/pdfs/spodumene.pdf". </v>
      </c>
    </row>
    <row r="7122" spans="1:5" x14ac:dyDescent="0.25">
      <c r="A7122" t="s">
        <v>3807</v>
      </c>
      <c r="B7122" t="s">
        <v>7</v>
      </c>
      <c r="C7122" t="s">
        <v>3811</v>
      </c>
      <c r="D7122"/>
      <c r="E7122" s="1" t="str">
        <f t="shared" si="1162"/>
        <v xml:space="preserve">gcmin:spodumene  skos:exactMatch  gsqmin:spodumene. </v>
      </c>
    </row>
    <row r="7123" spans="1:5" ht="30" x14ac:dyDescent="0.25">
      <c r="A7123" s="1" t="s">
        <v>3807</v>
      </c>
      <c r="B7123" s="1" t="s">
        <v>21</v>
      </c>
      <c r="C7123" s="1" t="s">
        <v>3812</v>
      </c>
      <c r="D7123" s="1" t="str">
        <f t="shared" ref="D7123:D7125" si="1166">""""&amp;C7123&amp;""""</f>
        <v>"min-3733"</v>
      </c>
      <c r="E7123" s="1" t="str">
        <f t="shared" si="1162"/>
        <v xml:space="preserve">gcmin:spodumene  gcmin:mindatid  "min-3733". </v>
      </c>
    </row>
    <row r="7124" spans="1:5" ht="30" x14ac:dyDescent="0.25">
      <c r="A7124" s="1" t="s">
        <v>3807</v>
      </c>
      <c r="B7124" s="1" t="s">
        <v>579</v>
      </c>
      <c r="C7124" s="1" t="s">
        <v>580</v>
      </c>
      <c r="D7124" s="1" t="str">
        <f t="shared" si="1166"/>
        <v>"monoclinic"</v>
      </c>
      <c r="E7124" s="1" t="str">
        <f t="shared" si="1162"/>
        <v xml:space="preserve">gcmin:spodumene  gcmin:crystalsystem  "monoclinic". </v>
      </c>
    </row>
    <row r="7125" spans="1:5" ht="30" x14ac:dyDescent="0.25">
      <c r="A7125" s="1" t="s">
        <v>3807</v>
      </c>
      <c r="B7125" s="1" t="s">
        <v>604</v>
      </c>
      <c r="C7125" s="1" t="s">
        <v>640</v>
      </c>
      <c r="D7125" s="1" t="str">
        <f t="shared" si="1166"/>
        <v>"Inosilicate with 2-periodic single chains, Si2O6; pyroxene family"</v>
      </c>
      <c r="E7125" s="1" t="str">
        <f t="shared" si="1162"/>
        <v xml:space="preserve">gcmin:spodumene  gcmin:strunzlabel  "Inosilicate with 2-periodic single chains, Si2O6; pyroxene family". </v>
      </c>
    </row>
    <row r="7126" spans="1:5" x14ac:dyDescent="0.25">
      <c r="A7126" t="s">
        <v>3807</v>
      </c>
      <c r="B7126" t="s">
        <v>13</v>
      </c>
      <c r="C7126" t="s">
        <v>77</v>
      </c>
      <c r="D7126"/>
      <c r="E7126" s="1" t="str">
        <f t="shared" si="1162"/>
        <v xml:space="preserve">gcmin:spodumene  skos:inScheme  gcmin:conceptScheme. </v>
      </c>
    </row>
    <row r="7127" spans="1:5" x14ac:dyDescent="0.25">
      <c r="A7127" t="s">
        <v>3807</v>
      </c>
      <c r="B7127" t="s">
        <v>7</v>
      </c>
      <c r="C7127" t="s">
        <v>3813</v>
      </c>
      <c r="D7127"/>
      <c r="E7127" s="1" t="str">
        <f t="shared" si="1162"/>
        <v xml:space="preserve">gcmin:spodumene  skos:exactMatch  &lt;https://www.mindat.org/1:1:3733:0&gt;. </v>
      </c>
    </row>
    <row r="7128" spans="1:5" ht="30" x14ac:dyDescent="0.25">
      <c r="A7128" s="1" t="s">
        <v>3807</v>
      </c>
      <c r="B7128" s="1" t="s">
        <v>584</v>
      </c>
      <c r="C7128" s="1" t="s">
        <v>639</v>
      </c>
      <c r="D7128" s="1" t="str">
        <f t="shared" ref="D7128:D7136" si="1167">""""&amp;C7128&amp;""""</f>
        <v>"Pyroxene"</v>
      </c>
      <c r="E7128" s="1" t="str">
        <f t="shared" si="1162"/>
        <v xml:space="preserve">gcmin:spodumene  gcmin:structuralgroup  "Pyroxene". </v>
      </c>
    </row>
    <row r="7129" spans="1:5" ht="30" x14ac:dyDescent="0.25">
      <c r="A7129" s="1" t="s">
        <v>3807</v>
      </c>
      <c r="B7129" s="1" t="s">
        <v>601</v>
      </c>
      <c r="C7129" s="1" t="s">
        <v>3808</v>
      </c>
      <c r="D7129" s="1" t="str">
        <f t="shared" si="1167"/>
        <v>"Spodumene"</v>
      </c>
      <c r="E7129" s="1" t="str">
        <f t="shared" si="1162"/>
        <v xml:space="preserve">gcmin:spodumene  gcmin:rruffnamehtml  "Spodumene". </v>
      </c>
    </row>
    <row r="7130" spans="1:5" ht="30" x14ac:dyDescent="0.25">
      <c r="A7130" s="1" t="s">
        <v>3807</v>
      </c>
      <c r="B7130" s="1" t="s">
        <v>586</v>
      </c>
      <c r="C7130" s="1">
        <v>1800</v>
      </c>
      <c r="D7130" s="1" t="str">
        <f t="shared" si="1167"/>
        <v>"1800"</v>
      </c>
      <c r="E7130" s="1" t="str">
        <f t="shared" si="1162"/>
        <v xml:space="preserve">gcmin:spodumene  gcmin:wikipediadate  "1800". </v>
      </c>
    </row>
    <row r="7131" spans="1:5" ht="30" x14ac:dyDescent="0.25">
      <c r="A7131" s="1" t="s">
        <v>3807</v>
      </c>
      <c r="B7131" s="1" t="s">
        <v>581</v>
      </c>
      <c r="C7131" s="1" t="s">
        <v>3814</v>
      </c>
      <c r="D7131" s="1" t="str">
        <f t="shared" si="1167"/>
        <v>"R040050 | R050252 | R060039"</v>
      </c>
      <c r="E7131" s="1" t="str">
        <f t="shared" si="1162"/>
        <v xml:space="preserve">gcmin:spodumene  gcmin:rruffids  "R040050 | R050252 | R060039". </v>
      </c>
    </row>
    <row r="7132" spans="1:5" ht="30" x14ac:dyDescent="0.25">
      <c r="A7132" s="1" t="s">
        <v>3807</v>
      </c>
      <c r="B7132" s="1" t="s">
        <v>598</v>
      </c>
      <c r="C7132" s="1" t="s">
        <v>3815</v>
      </c>
      <c r="D7132" s="1" t="str">
        <f t="shared" si="1167"/>
        <v>"LiAlSi&lt;sub&gt;2&lt;/sub&gt;O&lt;sub&gt;6&lt;/sub&gt;"</v>
      </c>
      <c r="E7132" s="1" t="str">
        <f t="shared" si="1162"/>
        <v xml:space="preserve">gcmin:spodumene  gcmin:rruffchemistry  "LiAlSi&lt;sub&gt;2&lt;/sub&gt;O&lt;sub&gt;6&lt;/sub&gt;". </v>
      </c>
    </row>
    <row r="7133" spans="1:5" ht="30" x14ac:dyDescent="0.25">
      <c r="A7133" s="1" t="s">
        <v>3807</v>
      </c>
      <c r="B7133" s="1" t="s">
        <v>577</v>
      </c>
      <c r="C7133" s="1" t="s">
        <v>3816</v>
      </c>
      <c r="D7133" s="1" t="str">
        <f t="shared" si="1167"/>
        <v>"http://www.webmineral.com/data/Spodumene.shtml"</v>
      </c>
      <c r="E7133" s="1" t="str">
        <f t="shared" si="1162"/>
        <v xml:space="preserve">gcmin:spodumene  gcmin:webmineralurl  "http://www.webmineral.com/data/Spodumene.shtml". </v>
      </c>
    </row>
    <row r="7134" spans="1:5" ht="30" x14ac:dyDescent="0.25">
      <c r="A7134" s="1" t="s">
        <v>3807</v>
      </c>
      <c r="B7134" s="1" t="s">
        <v>610</v>
      </c>
      <c r="C7134" s="1" t="s">
        <v>633</v>
      </c>
      <c r="D7134" s="1" t="str">
        <f t="shared" si="1167"/>
        <v>"pyroxene"</v>
      </c>
      <c r="E7134" s="1" t="str">
        <f t="shared" si="1162"/>
        <v xml:space="preserve">gcmin:spodumene  gcmin:fleischersgroup  "pyroxene". </v>
      </c>
    </row>
    <row r="7135" spans="1:5" ht="30" x14ac:dyDescent="0.25">
      <c r="A7135" s="1" t="s">
        <v>3807</v>
      </c>
      <c r="B7135" s="1" t="s">
        <v>26</v>
      </c>
      <c r="C7135" s="1" t="s">
        <v>3817</v>
      </c>
      <c r="D7135" s="1" t="str">
        <f t="shared" si="1167"/>
        <v>"http://www.mindat.org/min-3733.html"</v>
      </c>
      <c r="E7135" s="1" t="str">
        <f t="shared" si="1162"/>
        <v xml:space="preserve">gcmin:spodumene  gcmin:mindaturl  "http://www.mindat.org/min-3733.html". </v>
      </c>
    </row>
    <row r="7136" spans="1:5" ht="30" x14ac:dyDescent="0.25">
      <c r="A7136" s="1" t="s">
        <v>3807</v>
      </c>
      <c r="B7136" s="1" t="s">
        <v>116</v>
      </c>
      <c r="C7136" s="1" t="s">
        <v>3815</v>
      </c>
      <c r="D7136" s="1" t="str">
        <f t="shared" si="1167"/>
        <v>"LiAlSi&lt;sub&gt;2&lt;/sub&gt;O&lt;sub&gt;6&lt;/sub&gt;"</v>
      </c>
      <c r="E7136" s="1" t="str">
        <f t="shared" si="1162"/>
        <v xml:space="preserve">gcmin:spodumene  gcmin:imachemistry  "LiAlSi&lt;sub&gt;2&lt;/sub&gt;O&lt;sub&gt;6&lt;/sub&gt;". </v>
      </c>
    </row>
    <row r="7137" spans="1:5" x14ac:dyDescent="0.25">
      <c r="A7137" t="s">
        <v>3807</v>
      </c>
      <c r="B7137" t="s">
        <v>4</v>
      </c>
      <c r="C7137">
        <v>867</v>
      </c>
      <c r="D7137"/>
      <c r="E7137" s="1" t="str">
        <f t="shared" si="1162"/>
        <v xml:space="preserve">gcmin:spodumene  gcmin:localitycount  867. </v>
      </c>
    </row>
    <row r="7138" spans="1:5" ht="30" x14ac:dyDescent="0.25">
      <c r="A7138" s="1" t="s">
        <v>3807</v>
      </c>
      <c r="B7138" s="1" t="s">
        <v>575</v>
      </c>
      <c r="C7138" s="1" t="s">
        <v>3818</v>
      </c>
      <c r="D7138" s="1" t="str">
        <f t="shared" ref="D7138:D7139" si="1168">""""&amp;C7138&amp;""""</f>
        <v>"09.DA.30"</v>
      </c>
      <c r="E7138" s="1" t="str">
        <f t="shared" si="1162"/>
        <v xml:space="preserve">gcmin:spodumene  gcmin:strunzcodeV10  "09.DA.30". </v>
      </c>
    </row>
    <row r="7139" spans="1:5" ht="60" x14ac:dyDescent="0.25">
      <c r="A7139" s="1" t="s">
        <v>3807</v>
      </c>
      <c r="B7139" s="1" t="s">
        <v>593</v>
      </c>
      <c r="C7139" s="1" t="s">
        <v>2017</v>
      </c>
      <c r="D7139" s="1" t="str">
        <f t="shared" si="1168"/>
        <v>"d╞Andrada J B (1800) Der eigenschaften und kennzeichen einiger neuen fossilien aus Schweden und Norwegen nebst einigen chemischen bemerkungen ueber dieselben, Allgemeines Journal der Chemie 4, 28-39"</v>
      </c>
      <c r="E7139" s="1" t="str">
        <f t="shared" si="1162"/>
        <v xml:space="preserve">gcmin:spodumene  gcmin:statusnotes  "d╞Andrada J B (1800) Der eigenschaften und kennzeichen einiger neuen fossilien aus Schweden und Norwegen nebst einigen chemischen bemerkungen ueber dieselben, Allgemeines Journal der Chemie 4, 28-39". </v>
      </c>
    </row>
    <row r="7140" spans="1:5" ht="30" x14ac:dyDescent="0.25">
      <c r="A7140" t="s">
        <v>3807</v>
      </c>
      <c r="B7140" t="s">
        <v>23</v>
      </c>
      <c r="C7140" t="s">
        <v>545</v>
      </c>
      <c r="D7140"/>
      <c r="E7140" s="1" t="str">
        <f t="shared" si="1162"/>
        <v xml:space="preserve">gcmin:spodumene  skos:broader  &lt;https://w3id.org/geochem/1.0/mingroup/7630&gt;. </v>
      </c>
    </row>
    <row r="7141" spans="1:5" ht="30" x14ac:dyDescent="0.25">
      <c r="A7141" s="1" t="s">
        <v>3807</v>
      </c>
      <c r="B7141" s="1" t="s">
        <v>15</v>
      </c>
      <c r="C7141" s="1" t="s">
        <v>3808</v>
      </c>
      <c r="D7141" s="1" t="str">
        <f t="shared" ref="D7141:D7146" si="1169">""""&amp;C7141&amp;""""</f>
        <v>"Spodumene"</v>
      </c>
      <c r="E7141" s="1" t="str">
        <f t="shared" si="1162"/>
        <v xml:space="preserve">gcmin:spodumene  rdfs:label  "Spodumene". </v>
      </c>
    </row>
    <row r="7142" spans="1:5" ht="30" x14ac:dyDescent="0.25">
      <c r="A7142" s="1" t="s">
        <v>3807</v>
      </c>
      <c r="B7142" s="1" t="s">
        <v>588</v>
      </c>
      <c r="C7142" s="1" t="s">
        <v>3819</v>
      </c>
      <c r="D7142" s="1" t="str">
        <f t="shared" si="1169"/>
        <v>"Li | Al | Si | O"</v>
      </c>
      <c r="E7142" s="1" t="str">
        <f t="shared" si="1162"/>
        <v xml:space="preserve">gcmin:spodumene  gcmin:chemistryelements  "Li | Al | Si | O". </v>
      </c>
    </row>
    <row r="7143" spans="1:5" ht="30" x14ac:dyDescent="0.25">
      <c r="A7143" s="1" t="s">
        <v>3820</v>
      </c>
      <c r="B7143" s="1" t="s">
        <v>610</v>
      </c>
      <c r="C7143" s="1" t="s">
        <v>3821</v>
      </c>
      <c r="D7143" s="1" t="str">
        <f t="shared" si="1169"/>
        <v>"stannite"</v>
      </c>
      <c r="E7143" s="1" t="str">
        <f t="shared" si="1162"/>
        <v xml:space="preserve">gcmin:stannite  gcmin:fleischersgroup  "stannite". </v>
      </c>
    </row>
    <row r="7144" spans="1:5" ht="45" x14ac:dyDescent="0.25">
      <c r="A7144" s="1" t="s">
        <v>3820</v>
      </c>
      <c r="B7144" s="1" t="s">
        <v>602</v>
      </c>
      <c r="C7144" s="1" t="s">
        <v>3822</v>
      </c>
      <c r="D7144" s="1" t="str">
        <f t="shared" si="1169"/>
        <v>"https://www.handbookofmineralogy.org/pdfs/stannite.pdf"</v>
      </c>
      <c r="E7144" s="1" t="str">
        <f t="shared" si="1162"/>
        <v xml:space="preserve">gcmin:stannite  gcmin:handbookofmineralogyurl  "https://www.handbookofmineralogy.org/pdfs/stannite.pdf". </v>
      </c>
    </row>
    <row r="7145" spans="1:5" ht="30" x14ac:dyDescent="0.25">
      <c r="A7145" s="1" t="s">
        <v>3820</v>
      </c>
      <c r="B7145" s="1" t="s">
        <v>604</v>
      </c>
      <c r="C7145" s="1" t="s">
        <v>1514</v>
      </c>
      <c r="D7145" s="1" t="str">
        <f t="shared" si="1169"/>
        <v>"Metal sulfide (M = S) with Zn, Fe, Cu, Ag, etc."</v>
      </c>
      <c r="E7145" s="1" t="str">
        <f t="shared" si="1162"/>
        <v xml:space="preserve">gcmin:stannite  gcmin:strunzlabel  "Metal sulfide (M = S) with Zn, Fe, Cu, Ag, etc.". </v>
      </c>
    </row>
    <row r="7146" spans="1:5" ht="30" x14ac:dyDescent="0.25">
      <c r="A7146" s="1" t="s">
        <v>3820</v>
      </c>
      <c r="B7146" s="1" t="s">
        <v>601</v>
      </c>
      <c r="C7146" s="1" t="s">
        <v>3823</v>
      </c>
      <c r="D7146" s="1" t="str">
        <f t="shared" si="1169"/>
        <v>"Stannite"</v>
      </c>
      <c r="E7146" s="1" t="str">
        <f t="shared" si="1162"/>
        <v xml:space="preserve">gcmin:stannite  gcmin:rruffnamehtml  "Stannite". </v>
      </c>
    </row>
    <row r="7147" spans="1:5" x14ac:dyDescent="0.25">
      <c r="A7147" t="s">
        <v>3820</v>
      </c>
      <c r="B7147" t="s">
        <v>11</v>
      </c>
      <c r="C7147" t="s">
        <v>12</v>
      </c>
      <c r="D7147"/>
      <c r="E7147" s="1" t="str">
        <f t="shared" si="1162"/>
        <v xml:space="preserve">gcmin:stannite  rdf:type  skos:Concept. </v>
      </c>
    </row>
    <row r="7148" spans="1:5" ht="30" x14ac:dyDescent="0.25">
      <c r="A7148" s="1" t="s">
        <v>3820</v>
      </c>
      <c r="B7148" s="1" t="s">
        <v>606</v>
      </c>
      <c r="C7148" s="1" t="s">
        <v>3824</v>
      </c>
      <c r="D7148" s="1" t="str">
        <f t="shared" ref="D7148:D7151" si="1170">""""&amp;C7148&amp;""""</f>
        <v>"IUPAC: Dicopper iron tin tetrasulfide"</v>
      </c>
      <c r="E7148" s="1" t="str">
        <f t="shared" si="1162"/>
        <v xml:space="preserve">gcmin:stannite  gcmin:iupacchemname  "IUPAC: Dicopper iron tin tetrasulfide". </v>
      </c>
    </row>
    <row r="7149" spans="1:5" ht="30" x14ac:dyDescent="0.25">
      <c r="A7149" s="1" t="s">
        <v>3820</v>
      </c>
      <c r="B7149" s="1" t="s">
        <v>116</v>
      </c>
      <c r="C7149" s="1" t="s">
        <v>3825</v>
      </c>
      <c r="D7149" s="1" t="str">
        <f t="shared" si="1170"/>
        <v>"Cu&lt;sub&gt;2&lt;/sub&gt;FeSnS&lt;sub&gt;4&lt;/sub&gt;"</v>
      </c>
      <c r="E7149" s="1" t="str">
        <f t="shared" si="1162"/>
        <v xml:space="preserve">gcmin:stannite  gcmin:imachemistry  "Cu&lt;sub&gt;2&lt;/sub&gt;FeSnS&lt;sub&gt;4&lt;/sub&gt;". </v>
      </c>
    </row>
    <row r="7150" spans="1:5" ht="30" x14ac:dyDescent="0.25">
      <c r="A7150" s="1" t="s">
        <v>3820</v>
      </c>
      <c r="B7150" s="1" t="s">
        <v>590</v>
      </c>
      <c r="C7150" s="1" t="s">
        <v>675</v>
      </c>
      <c r="D7150" s="1" t="str">
        <f t="shared" si="1170"/>
        <v>"Grandfathered|Approved"</v>
      </c>
      <c r="E7150" s="1" t="str">
        <f t="shared" si="1162"/>
        <v xml:space="preserve">gcmin:stannite  gcmin:imastatus  "Grandfathered|Approved". </v>
      </c>
    </row>
    <row r="7151" spans="1:5" ht="30" x14ac:dyDescent="0.25">
      <c r="A7151" s="1" t="s">
        <v>3820</v>
      </c>
      <c r="B7151" s="1" t="s">
        <v>575</v>
      </c>
      <c r="C7151" s="1" t="s">
        <v>3826</v>
      </c>
      <c r="D7151" s="1" t="str">
        <f t="shared" si="1170"/>
        <v>"02.CB.15a"</v>
      </c>
      <c r="E7151" s="1" t="str">
        <f t="shared" si="1162"/>
        <v xml:space="preserve">gcmin:stannite  gcmin:strunzcodeV10  "02.CB.15a". </v>
      </c>
    </row>
    <row r="7152" spans="1:5" x14ac:dyDescent="0.25">
      <c r="A7152" t="s">
        <v>3820</v>
      </c>
      <c r="B7152" t="s">
        <v>7</v>
      </c>
      <c r="C7152" t="s">
        <v>3827</v>
      </c>
      <c r="D7152"/>
      <c r="E7152" s="1" t="str">
        <f t="shared" si="1162"/>
        <v xml:space="preserve">gcmin:stannite  skos:exactMatch  gsqmin:stannite. </v>
      </c>
    </row>
    <row r="7153" spans="1:5" ht="30" x14ac:dyDescent="0.25">
      <c r="A7153" s="1" t="s">
        <v>3820</v>
      </c>
      <c r="B7153" s="1" t="s">
        <v>593</v>
      </c>
      <c r="C7153" s="1" t="s">
        <v>3828</v>
      </c>
      <c r="D7153" s="1" t="str">
        <f t="shared" ref="D7153:D7154" si="1171">""""&amp;C7153&amp;""""</f>
        <v>"Beudant F S (1832) Stannine, in Trait? ?l?mentaire de Min?ralogie, 2nd Edition, (Paris) 416-417"</v>
      </c>
      <c r="E7153" s="1" t="str">
        <f t="shared" si="1162"/>
        <v xml:space="preserve">gcmin:stannite  gcmin:statusnotes  "Beudant F S (1832) Stannine, in Trait? ?l?mentaire de Min?ralogie, 2nd Edition, (Paris) 416-417". </v>
      </c>
    </row>
    <row r="7154" spans="1:5" ht="30" x14ac:dyDescent="0.25">
      <c r="A7154" s="1" t="s">
        <v>3820</v>
      </c>
      <c r="B7154" s="1" t="s">
        <v>587</v>
      </c>
      <c r="C7154" s="1" t="s">
        <v>3823</v>
      </c>
      <c r="D7154" s="1" t="str">
        <f t="shared" si="1171"/>
        <v>"Stannite"</v>
      </c>
      <c r="E7154" s="1" t="str">
        <f t="shared" si="1162"/>
        <v xml:space="preserve">gcmin:stannite  gcmin:rruffnameplain  "Stannite". </v>
      </c>
    </row>
    <row r="7155" spans="1:5" x14ac:dyDescent="0.25">
      <c r="A7155" t="s">
        <v>3820</v>
      </c>
      <c r="B7155" t="s">
        <v>4</v>
      </c>
      <c r="C7155">
        <v>823</v>
      </c>
      <c r="D7155"/>
      <c r="E7155" s="1" t="str">
        <f t="shared" si="1162"/>
        <v xml:space="preserve">gcmin:stannite  gcmin:localitycount  823. </v>
      </c>
    </row>
    <row r="7156" spans="1:5" x14ac:dyDescent="0.25">
      <c r="A7156" t="s">
        <v>3820</v>
      </c>
      <c r="B7156" t="s">
        <v>7</v>
      </c>
      <c r="C7156" t="s">
        <v>3829</v>
      </c>
      <c r="D7156"/>
      <c r="E7156" s="1" t="str">
        <f t="shared" si="1162"/>
        <v xml:space="preserve">gcmin:stannite  skos:exactMatch  &lt;https://www.mindat.org/1:1:3747:7&gt;. </v>
      </c>
    </row>
    <row r="7157" spans="1:5" ht="30" x14ac:dyDescent="0.25">
      <c r="A7157" s="1" t="s">
        <v>3820</v>
      </c>
      <c r="B7157" s="1" t="s">
        <v>584</v>
      </c>
      <c r="C7157" s="1" t="s">
        <v>3779</v>
      </c>
      <c r="D7157" s="1" t="str">
        <f t="shared" ref="D7157:D7158" si="1172">""""&amp;C7157&amp;""""</f>
        <v>"Sphalerite"</v>
      </c>
      <c r="E7157" s="1" t="str">
        <f t="shared" si="1162"/>
        <v xml:space="preserve">gcmin:stannite  gcmin:structuralgroup  "Sphalerite". </v>
      </c>
    </row>
    <row r="7158" spans="1:5" ht="45" x14ac:dyDescent="0.25">
      <c r="A7158" s="1" t="s">
        <v>3820</v>
      </c>
      <c r="B7158" s="1" t="s">
        <v>598</v>
      </c>
      <c r="C7158" s="1" t="s">
        <v>3830</v>
      </c>
      <c r="D7158" s="1" t="str">
        <f t="shared" si="1172"/>
        <v>"Cu&lt;sup&gt;1+&lt;/sup&gt;&lt;sub&gt;2&lt;/sub&gt;Fe&lt;sup&gt;2+&lt;/sup&gt;Sn&lt;sup&gt;4+&lt;/sup&gt;S&lt;sup&gt;2-&lt;/sup&gt;&lt;sub&gt;4&lt;/sub&gt;"</v>
      </c>
      <c r="E7158" s="1" t="str">
        <f t="shared" si="1162"/>
        <v xml:space="preserve">gcmin:stannite  gcmin:rruffchemistry  "Cu&lt;sup&gt;1+&lt;/sup&gt;&lt;sub&gt;2&lt;/sub&gt;Fe&lt;sup&gt;2+&lt;/sup&gt;Sn&lt;sup&gt;4+&lt;/sup&gt;S&lt;sup&gt;2-&lt;/sup&gt;&lt;sub&gt;4&lt;/sub&gt;". </v>
      </c>
    </row>
    <row r="7159" spans="1:5" ht="30" x14ac:dyDescent="0.25">
      <c r="A7159" t="s">
        <v>3820</v>
      </c>
      <c r="B7159" t="s">
        <v>23</v>
      </c>
      <c r="C7159" t="s">
        <v>557</v>
      </c>
      <c r="D7159"/>
      <c r="E7159" s="1" t="str">
        <f t="shared" si="1162"/>
        <v xml:space="preserve">gcmin:stannite  skos:broader  &lt;https://w3id.org/geochem/1.0/mingroup/9259&gt;. </v>
      </c>
    </row>
    <row r="7160" spans="1:5" ht="30" x14ac:dyDescent="0.25">
      <c r="A7160" s="1" t="s">
        <v>3820</v>
      </c>
      <c r="B7160" s="1" t="s">
        <v>26</v>
      </c>
      <c r="C7160" s="1" t="s">
        <v>3831</v>
      </c>
      <c r="D7160" s="1" t="str">
        <f t="shared" ref="D7160:D7166" si="1173">""""&amp;C7160&amp;""""</f>
        <v>"http://www.mindat.org/min-3747.html"</v>
      </c>
      <c r="E7160" s="1" t="str">
        <f t="shared" si="1162"/>
        <v xml:space="preserve">gcmin:stannite  gcmin:mindaturl  "http://www.mindat.org/min-3747.html". </v>
      </c>
    </row>
    <row r="7161" spans="1:5" ht="30" x14ac:dyDescent="0.25">
      <c r="A7161" s="1" t="s">
        <v>3820</v>
      </c>
      <c r="B7161" s="1" t="s">
        <v>15</v>
      </c>
      <c r="C7161" s="1" t="s">
        <v>3823</v>
      </c>
      <c r="D7161" s="1" t="str">
        <f t="shared" si="1173"/>
        <v>"Stannite"</v>
      </c>
      <c r="E7161" s="1" t="str">
        <f t="shared" si="1162"/>
        <v xml:space="preserve">gcmin:stannite  rdfs:label  "Stannite". </v>
      </c>
    </row>
    <row r="7162" spans="1:5" ht="30" x14ac:dyDescent="0.25">
      <c r="A7162" s="1" t="s">
        <v>3820</v>
      </c>
      <c r="B7162" s="1" t="s">
        <v>579</v>
      </c>
      <c r="C7162" s="1" t="s">
        <v>792</v>
      </c>
      <c r="D7162" s="1" t="str">
        <f t="shared" si="1173"/>
        <v>"tetragonal"</v>
      </c>
      <c r="E7162" s="1" t="str">
        <f t="shared" si="1162"/>
        <v xml:space="preserve">gcmin:stannite  gcmin:crystalsystem  "tetragonal". </v>
      </c>
    </row>
    <row r="7163" spans="1:5" ht="30" x14ac:dyDescent="0.25">
      <c r="A7163" s="1" t="s">
        <v>3820</v>
      </c>
      <c r="B7163" s="1" t="s">
        <v>581</v>
      </c>
      <c r="C7163" s="1" t="s">
        <v>3832</v>
      </c>
      <c r="D7163" s="1" t="str">
        <f t="shared" si="1173"/>
        <v>"R050187"</v>
      </c>
      <c r="E7163" s="1" t="str">
        <f t="shared" si="1162"/>
        <v xml:space="preserve">gcmin:stannite  gcmin:rruffids  "R050187". </v>
      </c>
    </row>
    <row r="7164" spans="1:5" ht="30" x14ac:dyDescent="0.25">
      <c r="A7164" s="1" t="s">
        <v>3820</v>
      </c>
      <c r="B7164" s="1" t="s">
        <v>586</v>
      </c>
      <c r="C7164" s="1">
        <v>1832</v>
      </c>
      <c r="D7164" s="1" t="str">
        <f t="shared" si="1173"/>
        <v>"1832"</v>
      </c>
      <c r="E7164" s="1" t="str">
        <f t="shared" si="1162"/>
        <v xml:space="preserve">gcmin:stannite  gcmin:wikipediadate  "1832". </v>
      </c>
    </row>
    <row r="7165" spans="1:5" ht="30" x14ac:dyDescent="0.25">
      <c r="A7165" s="1" t="s">
        <v>3820</v>
      </c>
      <c r="B7165" s="1" t="s">
        <v>577</v>
      </c>
      <c r="C7165" s="1" t="s">
        <v>3833</v>
      </c>
      <c r="D7165" s="1" t="str">
        <f t="shared" si="1173"/>
        <v>"http://www.webmineral.com/data/Stannite.shtml"</v>
      </c>
      <c r="E7165" s="1" t="str">
        <f t="shared" si="1162"/>
        <v xml:space="preserve">gcmin:stannite  gcmin:webmineralurl  "http://www.webmineral.com/data/Stannite.shtml". </v>
      </c>
    </row>
    <row r="7166" spans="1:5" ht="30" x14ac:dyDescent="0.25">
      <c r="A7166" s="1" t="s">
        <v>3820</v>
      </c>
      <c r="B7166" s="1" t="s">
        <v>588</v>
      </c>
      <c r="C7166" s="1" t="s">
        <v>3834</v>
      </c>
      <c r="D7166" s="1" t="str">
        <f t="shared" si="1173"/>
        <v>"Cu | Fe | Sn | S"</v>
      </c>
      <c r="E7166" s="1" t="str">
        <f t="shared" si="1162"/>
        <v xml:space="preserve">gcmin:stannite  gcmin:chemistryelements  "Cu | Fe | Sn | S". </v>
      </c>
    </row>
    <row r="7167" spans="1:5" x14ac:dyDescent="0.25">
      <c r="A7167" t="s">
        <v>3820</v>
      </c>
      <c r="B7167" t="s">
        <v>7</v>
      </c>
      <c r="C7167" t="s">
        <v>3835</v>
      </c>
      <c r="D7167"/>
      <c r="E7167" s="1" t="str">
        <f t="shared" si="1162"/>
        <v xml:space="preserve">gcmin:stannite  skos:exactMatch  &lt;http://www.wikidata.org/entity/Q419299&gt;. </v>
      </c>
    </row>
    <row r="7168" spans="1:5" x14ac:dyDescent="0.25">
      <c r="A7168" t="s">
        <v>3820</v>
      </c>
      <c r="B7168" t="s">
        <v>23</v>
      </c>
      <c r="C7168" t="s">
        <v>41</v>
      </c>
      <c r="D7168"/>
      <c r="E7168" s="1" t="str">
        <f t="shared" si="1162"/>
        <v xml:space="preserve">gcmin:stannite  skos:broader  strunz:s02_CB. </v>
      </c>
    </row>
    <row r="7169" spans="1:5" x14ac:dyDescent="0.25">
      <c r="A7169" t="s">
        <v>3820</v>
      </c>
      <c r="B7169" t="s">
        <v>13</v>
      </c>
      <c r="C7169" t="s">
        <v>77</v>
      </c>
      <c r="D7169"/>
      <c r="E7169" s="1" t="str">
        <f t="shared" si="1162"/>
        <v xml:space="preserve">gcmin:stannite  skos:inScheme  gcmin:conceptScheme. </v>
      </c>
    </row>
    <row r="7170" spans="1:5" ht="30" x14ac:dyDescent="0.25">
      <c r="A7170" s="1" t="s">
        <v>3820</v>
      </c>
      <c r="B7170" s="1" t="s">
        <v>17</v>
      </c>
      <c r="C7170" s="1" t="s">
        <v>3823</v>
      </c>
      <c r="D7170" s="1" t="str">
        <f t="shared" ref="D7170:D7176" si="1174">""""&amp;C7170&amp;""""</f>
        <v>"Stannite"</v>
      </c>
      <c r="E7170" s="1" t="str">
        <f t="shared" si="1162"/>
        <v xml:space="preserve">gcmin:stannite  skos:prefLabel  "Stannite". </v>
      </c>
    </row>
    <row r="7171" spans="1:5" ht="30" x14ac:dyDescent="0.25">
      <c r="A7171" s="1" t="s">
        <v>3820</v>
      </c>
      <c r="B7171" s="1" t="s">
        <v>21</v>
      </c>
      <c r="C7171" s="1" t="s">
        <v>3836</v>
      </c>
      <c r="D7171" s="1" t="str">
        <f t="shared" si="1174"/>
        <v>"min-3747"</v>
      </c>
      <c r="E7171" s="1" t="str">
        <f t="shared" ref="E7171:E7234" si="1175">A7171 &amp; "  " &amp; B7171 &amp; "  " &amp; IF(ISBLANK(D7171),C7171, D7171) &amp; ". "</f>
        <v xml:space="preserve">gcmin:stannite  gcmin:mindatid  "min-3747". </v>
      </c>
    </row>
    <row r="7172" spans="1:5" ht="30" x14ac:dyDescent="0.25">
      <c r="A7172" s="1" t="s">
        <v>3837</v>
      </c>
      <c r="B7172" s="1" t="s">
        <v>21</v>
      </c>
      <c r="C7172" s="1" t="s">
        <v>3838</v>
      </c>
      <c r="D7172" s="1" t="str">
        <f t="shared" si="1174"/>
        <v>"min-3753"</v>
      </c>
      <c r="E7172" s="1" t="str">
        <f t="shared" si="1175"/>
        <v xml:space="preserve">gcmin:staurolite  gcmin:mindatid  "min-3753". </v>
      </c>
    </row>
    <row r="7173" spans="1:5" ht="30" x14ac:dyDescent="0.25">
      <c r="A7173" s="1" t="s">
        <v>3837</v>
      </c>
      <c r="B7173" s="1" t="s">
        <v>587</v>
      </c>
      <c r="C7173" s="1" t="s">
        <v>3839</v>
      </c>
      <c r="D7173" s="1" t="str">
        <f t="shared" si="1174"/>
        <v>"Staurolite"</v>
      </c>
      <c r="E7173" s="1" t="str">
        <f t="shared" si="1175"/>
        <v xml:space="preserve">gcmin:staurolite  gcmin:rruffnameplain  "Staurolite". </v>
      </c>
    </row>
    <row r="7174" spans="1:5" ht="30" x14ac:dyDescent="0.25">
      <c r="A7174" s="1" t="s">
        <v>3837</v>
      </c>
      <c r="B7174" s="1" t="s">
        <v>588</v>
      </c>
      <c r="C7174" s="1" t="s">
        <v>3840</v>
      </c>
      <c r="D7174" s="1" t="str">
        <f t="shared" si="1174"/>
        <v>"Fe | Al | Si | O | H"</v>
      </c>
      <c r="E7174" s="1" t="str">
        <f t="shared" si="1175"/>
        <v xml:space="preserve">gcmin:staurolite  gcmin:chemistryelements  "Fe | Al | Si | O | H". </v>
      </c>
    </row>
    <row r="7175" spans="1:5" ht="30" x14ac:dyDescent="0.25">
      <c r="A7175" s="1" t="s">
        <v>3837</v>
      </c>
      <c r="B7175" s="1" t="s">
        <v>15</v>
      </c>
      <c r="C7175" s="1" t="s">
        <v>3839</v>
      </c>
      <c r="D7175" s="1" t="str">
        <f t="shared" si="1174"/>
        <v>"Staurolite"</v>
      </c>
      <c r="E7175" s="1" t="str">
        <f t="shared" si="1175"/>
        <v xml:space="preserve">gcmin:staurolite  rdfs:label  "Staurolite". </v>
      </c>
    </row>
    <row r="7176" spans="1:5" ht="30" x14ac:dyDescent="0.25">
      <c r="A7176" s="1" t="s">
        <v>3837</v>
      </c>
      <c r="B7176" s="1" t="s">
        <v>579</v>
      </c>
      <c r="C7176" s="1" t="s">
        <v>2814</v>
      </c>
      <c r="D7176" s="1" t="str">
        <f t="shared" si="1174"/>
        <v>"monoclinic, orthorhombic"</v>
      </c>
      <c r="E7176" s="1" t="str">
        <f t="shared" si="1175"/>
        <v xml:space="preserve">gcmin:staurolite  gcmin:crystalsystem  "monoclinic, orthorhombic". </v>
      </c>
    </row>
    <row r="7177" spans="1:5" x14ac:dyDescent="0.25">
      <c r="A7177" t="s">
        <v>3837</v>
      </c>
      <c r="B7177" t="s">
        <v>7</v>
      </c>
      <c r="C7177" t="s">
        <v>3841</v>
      </c>
      <c r="D7177"/>
      <c r="E7177" s="1" t="str">
        <f t="shared" si="1175"/>
        <v xml:space="preserve">gcmin:staurolite  skos:exactMatch  &lt;http://www.wikidata.org/entity/Q413380&gt;. </v>
      </c>
    </row>
    <row r="7178" spans="1:5" ht="30" x14ac:dyDescent="0.25">
      <c r="A7178" s="1" t="s">
        <v>3837</v>
      </c>
      <c r="B7178" s="1" t="s">
        <v>604</v>
      </c>
      <c r="C7178" s="1" t="s">
        <v>801</v>
      </c>
      <c r="D7178" s="1" t="str">
        <f>""""&amp;C7178&amp;""""</f>
        <v>"Nesosilicate with additional anions; cations in [4], [5] and/or only [6] coordination"</v>
      </c>
      <c r="E7178" s="1" t="str">
        <f t="shared" si="1175"/>
        <v xml:space="preserve">gcmin:staurolite  gcmin:strunzlabel  "Nesosilicate with additional anions; cations in [4], [5] and/or only [6] coordination". </v>
      </c>
    </row>
    <row r="7179" spans="1:5" x14ac:dyDescent="0.25">
      <c r="A7179" t="s">
        <v>3837</v>
      </c>
      <c r="B7179" t="s">
        <v>11</v>
      </c>
      <c r="C7179" t="s">
        <v>12</v>
      </c>
      <c r="D7179"/>
      <c r="E7179" s="1" t="str">
        <f t="shared" si="1175"/>
        <v xml:space="preserve">gcmin:staurolite  rdf:type  skos:Concept. </v>
      </c>
    </row>
    <row r="7180" spans="1:5" ht="30" x14ac:dyDescent="0.25">
      <c r="A7180" s="1" t="s">
        <v>3837</v>
      </c>
      <c r="B7180" s="1" t="s">
        <v>590</v>
      </c>
      <c r="C7180" s="1" t="s">
        <v>675</v>
      </c>
      <c r="D7180" s="1" t="str">
        <f>""""&amp;C7180&amp;""""</f>
        <v>"Grandfathered|Approved"</v>
      </c>
      <c r="E7180" s="1" t="str">
        <f t="shared" si="1175"/>
        <v xml:space="preserve">gcmin:staurolite  gcmin:imastatus  "Grandfathered|Approved". </v>
      </c>
    </row>
    <row r="7181" spans="1:5" ht="30" x14ac:dyDescent="0.25">
      <c r="A7181" t="s">
        <v>3837</v>
      </c>
      <c r="B7181" t="s">
        <v>23</v>
      </c>
      <c r="C7181" t="s">
        <v>442</v>
      </c>
      <c r="D7181"/>
      <c r="E7181" s="1" t="str">
        <f t="shared" si="1175"/>
        <v xml:space="preserve">gcmin:staurolite  skos:broader  &lt;https://w3id.org/geochem/1.0/mingroup/43836&gt;. </v>
      </c>
    </row>
    <row r="7182" spans="1:5" x14ac:dyDescent="0.25">
      <c r="A7182" t="s">
        <v>3837</v>
      </c>
      <c r="B7182" t="s">
        <v>7</v>
      </c>
      <c r="C7182" t="s">
        <v>3842</v>
      </c>
      <c r="D7182"/>
      <c r="E7182" s="1" t="str">
        <f t="shared" si="1175"/>
        <v xml:space="preserve">gcmin:staurolite  skos:exactMatch  gsqmin:staurolite. </v>
      </c>
    </row>
    <row r="7183" spans="1:5" x14ac:dyDescent="0.25">
      <c r="A7183" t="s">
        <v>3837</v>
      </c>
      <c r="B7183" t="s">
        <v>4</v>
      </c>
      <c r="C7183">
        <v>1184</v>
      </c>
      <c r="D7183"/>
      <c r="E7183" s="1" t="str">
        <f t="shared" si="1175"/>
        <v xml:space="preserve">gcmin:staurolite  gcmin:localitycount  1184. </v>
      </c>
    </row>
    <row r="7184" spans="1:5" ht="30" x14ac:dyDescent="0.25">
      <c r="A7184" s="1" t="s">
        <v>3837</v>
      </c>
      <c r="B7184" s="1" t="s">
        <v>601</v>
      </c>
      <c r="C7184" s="1" t="s">
        <v>3839</v>
      </c>
      <c r="D7184" s="1" t="str">
        <f t="shared" ref="D7184:D7188" si="1176">""""&amp;C7184&amp;""""</f>
        <v>"Staurolite"</v>
      </c>
      <c r="E7184" s="1" t="str">
        <f t="shared" si="1175"/>
        <v xml:space="preserve">gcmin:staurolite  gcmin:rruffnamehtml  "Staurolite". </v>
      </c>
    </row>
    <row r="7185" spans="1:5" ht="45" x14ac:dyDescent="0.25">
      <c r="A7185" s="1" t="s">
        <v>3837</v>
      </c>
      <c r="B7185" s="1" t="s">
        <v>602</v>
      </c>
      <c r="C7185" s="1" t="s">
        <v>3843</v>
      </c>
      <c r="D7185" s="1" t="str">
        <f t="shared" si="1176"/>
        <v>"https://www.handbookofmineralogy.org/pdfs/staurolite.pdf"</v>
      </c>
      <c r="E7185" s="1" t="str">
        <f t="shared" si="1175"/>
        <v xml:space="preserve">gcmin:staurolite  gcmin:handbookofmineralogyurl  "https://www.handbookofmineralogy.org/pdfs/staurolite.pdf". </v>
      </c>
    </row>
    <row r="7186" spans="1:5" ht="30" x14ac:dyDescent="0.25">
      <c r="A7186" s="1" t="s">
        <v>3837</v>
      </c>
      <c r="B7186" s="1" t="s">
        <v>606</v>
      </c>
      <c r="C7186" s="1" t="s">
        <v>3844</v>
      </c>
      <c r="D7186" s="1" t="str">
        <f t="shared" si="1176"/>
        <v>"IUPAC: DiironII nonaaluminium tetranesosilicate heptaoxy hydroxyl"</v>
      </c>
      <c r="E7186" s="1" t="str">
        <f t="shared" si="1175"/>
        <v xml:space="preserve">gcmin:staurolite  gcmin:iupacchemname  "IUPAC: DiironII nonaaluminium tetranesosilicate heptaoxy hydroxyl". </v>
      </c>
    </row>
    <row r="7187" spans="1:5" ht="45" x14ac:dyDescent="0.25">
      <c r="A7187" s="1" t="s">
        <v>3837</v>
      </c>
      <c r="B7187" s="1" t="s">
        <v>598</v>
      </c>
      <c r="C7187" s="1" t="s">
        <v>3845</v>
      </c>
      <c r="D7187" s="1" t="str">
        <f t="shared" si="1176"/>
        <v>"Fe&lt;sup&gt;2+&lt;/sup&gt;&lt;sub&gt;2&lt;/sub&gt;Al&lt;sub&gt;9&lt;/sub&gt;Si&lt;sub&gt;4&lt;/sub&gt;O&lt;sub&gt;23&lt;/sub&gt;(OH)"</v>
      </c>
      <c r="E7187" s="1" t="str">
        <f t="shared" si="1175"/>
        <v xml:space="preserve">gcmin:staurolite  gcmin:rruffchemistry  "Fe&lt;sup&gt;2+&lt;/sup&gt;&lt;sub&gt;2&lt;/sub&gt;Al&lt;sub&gt;9&lt;/sub&gt;Si&lt;sub&gt;4&lt;/sub&gt;O&lt;sub&gt;23&lt;/sub&gt;(OH)". </v>
      </c>
    </row>
    <row r="7188" spans="1:5" ht="30" x14ac:dyDescent="0.25">
      <c r="A7188" s="1" t="s">
        <v>3837</v>
      </c>
      <c r="B7188" s="1" t="s">
        <v>17</v>
      </c>
      <c r="C7188" s="1" t="s">
        <v>3839</v>
      </c>
      <c r="D7188" s="1" t="str">
        <f t="shared" si="1176"/>
        <v>"Staurolite"</v>
      </c>
      <c r="E7188" s="1" t="str">
        <f t="shared" si="1175"/>
        <v xml:space="preserve">gcmin:staurolite  skos:prefLabel  "Staurolite". </v>
      </c>
    </row>
    <row r="7189" spans="1:5" x14ac:dyDescent="0.25">
      <c r="A7189" t="s">
        <v>3837</v>
      </c>
      <c r="B7189" t="s">
        <v>13</v>
      </c>
      <c r="C7189" t="s">
        <v>77</v>
      </c>
      <c r="D7189"/>
      <c r="E7189" s="1" t="str">
        <f t="shared" si="1175"/>
        <v xml:space="preserve">gcmin:staurolite  skos:inScheme  gcmin:conceptScheme. </v>
      </c>
    </row>
    <row r="7190" spans="1:5" ht="30" x14ac:dyDescent="0.25">
      <c r="A7190" s="1" t="s">
        <v>3837</v>
      </c>
      <c r="B7190" s="1" t="s">
        <v>26</v>
      </c>
      <c r="C7190" s="1" t="s">
        <v>3846</v>
      </c>
      <c r="D7190" s="1" t="str">
        <f t="shared" ref="D7190:D7191" si="1177">""""&amp;C7190&amp;""""</f>
        <v>"http://www.mindat.org/min-3753.html"</v>
      </c>
      <c r="E7190" s="1" t="str">
        <f t="shared" si="1175"/>
        <v xml:space="preserve">gcmin:staurolite  gcmin:mindaturl  "http://www.mindat.org/min-3753.html". </v>
      </c>
    </row>
    <row r="7191" spans="1:5" ht="30" x14ac:dyDescent="0.25">
      <c r="A7191" s="1" t="s">
        <v>3837</v>
      </c>
      <c r="B7191" s="1" t="s">
        <v>575</v>
      </c>
      <c r="C7191" s="1" t="s">
        <v>3847</v>
      </c>
      <c r="D7191" s="1" t="str">
        <f t="shared" si="1177"/>
        <v>"09.AF.30"</v>
      </c>
      <c r="E7191" s="1" t="str">
        <f t="shared" si="1175"/>
        <v xml:space="preserve">gcmin:staurolite  gcmin:strunzcodeV10  "09.AF.30". </v>
      </c>
    </row>
    <row r="7192" spans="1:5" x14ac:dyDescent="0.25">
      <c r="A7192" t="s">
        <v>3837</v>
      </c>
      <c r="B7192" t="s">
        <v>7</v>
      </c>
      <c r="C7192" t="s">
        <v>3848</v>
      </c>
      <c r="D7192"/>
      <c r="E7192" s="1" t="str">
        <f t="shared" si="1175"/>
        <v xml:space="preserve">gcmin:staurolite  skos:exactMatch  &lt;https://www.mindat.org/1:1:3753:8&gt;. </v>
      </c>
    </row>
    <row r="7193" spans="1:5" ht="30" x14ac:dyDescent="0.25">
      <c r="A7193" s="1" t="s">
        <v>3837</v>
      </c>
      <c r="B7193" s="1" t="s">
        <v>586</v>
      </c>
      <c r="C7193" s="1">
        <v>1792</v>
      </c>
      <c r="D7193" s="1" t="str">
        <f t="shared" ref="D7193:D7198" si="1178">""""&amp;C7193&amp;""""</f>
        <v>"1792"</v>
      </c>
      <c r="E7193" s="1" t="str">
        <f t="shared" si="1175"/>
        <v xml:space="preserve">gcmin:staurolite  gcmin:wikipediadate  "1792". </v>
      </c>
    </row>
    <row r="7194" spans="1:5" ht="30" x14ac:dyDescent="0.25">
      <c r="A7194" s="1" t="s">
        <v>3837</v>
      </c>
      <c r="B7194" s="1" t="s">
        <v>593</v>
      </c>
      <c r="C7194" s="1" t="s">
        <v>3849</v>
      </c>
      <c r="D7194" s="1" t="str">
        <f t="shared" si="1178"/>
        <v>"Bergman T (1792) Staurolite, pierre de croix, Manuel du Min?ralogiste; ou Sciagraphie du R?gne Min?ral 1, 298-300"</v>
      </c>
      <c r="E7194" s="1" t="str">
        <f t="shared" si="1175"/>
        <v xml:space="preserve">gcmin:staurolite  gcmin:statusnotes  "Bergman T (1792) Staurolite, pierre de croix, Manuel du Min?ralogiste; ou Sciagraphie du R?gne Min?ral 1, 298-300". </v>
      </c>
    </row>
    <row r="7195" spans="1:5" ht="45" x14ac:dyDescent="0.25">
      <c r="A7195" s="1" t="s">
        <v>3837</v>
      </c>
      <c r="B7195" s="1" t="s">
        <v>116</v>
      </c>
      <c r="C7195" s="1" t="s">
        <v>3845</v>
      </c>
      <c r="D7195" s="1" t="str">
        <f t="shared" si="1178"/>
        <v>"Fe&lt;sup&gt;2+&lt;/sup&gt;&lt;sub&gt;2&lt;/sub&gt;Al&lt;sub&gt;9&lt;/sub&gt;Si&lt;sub&gt;4&lt;/sub&gt;O&lt;sub&gt;23&lt;/sub&gt;(OH)"</v>
      </c>
      <c r="E7195" s="1" t="str">
        <f t="shared" si="1175"/>
        <v xml:space="preserve">gcmin:staurolite  gcmin:imachemistry  "Fe&lt;sup&gt;2+&lt;/sup&gt;&lt;sub&gt;2&lt;/sub&gt;Al&lt;sub&gt;9&lt;/sub&gt;Si&lt;sub&gt;4&lt;/sub&gt;O&lt;sub&gt;23&lt;/sub&gt;(OH)". </v>
      </c>
    </row>
    <row r="7196" spans="1:5" ht="30" x14ac:dyDescent="0.25">
      <c r="A7196" s="1" t="s">
        <v>3837</v>
      </c>
      <c r="B7196" s="1" t="s">
        <v>610</v>
      </c>
      <c r="C7196" s="1" t="s">
        <v>3850</v>
      </c>
      <c r="D7196" s="1" t="str">
        <f t="shared" si="1178"/>
        <v>"staurolite"</v>
      </c>
      <c r="E7196" s="1" t="str">
        <f t="shared" si="1175"/>
        <v xml:space="preserve">gcmin:staurolite  gcmin:fleischersgroup  "staurolite". </v>
      </c>
    </row>
    <row r="7197" spans="1:5" ht="30" x14ac:dyDescent="0.25">
      <c r="A7197" s="1" t="s">
        <v>3837</v>
      </c>
      <c r="B7197" s="1" t="s">
        <v>581</v>
      </c>
      <c r="C7197" s="1" t="s">
        <v>3851</v>
      </c>
      <c r="D7197" s="1" t="str">
        <f t="shared" si="1178"/>
        <v>"R050079 | R080120"</v>
      </c>
      <c r="E7197" s="1" t="str">
        <f t="shared" si="1175"/>
        <v xml:space="preserve">gcmin:staurolite  gcmin:rruffids  "R050079 | R080120". </v>
      </c>
    </row>
    <row r="7198" spans="1:5" ht="30" x14ac:dyDescent="0.25">
      <c r="A7198" s="1" t="s">
        <v>3837</v>
      </c>
      <c r="B7198" s="1" t="s">
        <v>577</v>
      </c>
      <c r="C7198" s="1" t="s">
        <v>3852</v>
      </c>
      <c r="D7198" s="1" t="str">
        <f t="shared" si="1178"/>
        <v>"http://www.webmineral.com/data/Staurolite.shtml"</v>
      </c>
      <c r="E7198" s="1" t="str">
        <f t="shared" si="1175"/>
        <v xml:space="preserve">gcmin:staurolite  gcmin:webmineralurl  "http://www.webmineral.com/data/Staurolite.shtml". </v>
      </c>
    </row>
    <row r="7199" spans="1:5" x14ac:dyDescent="0.25">
      <c r="A7199" t="s">
        <v>3853</v>
      </c>
      <c r="B7199" t="s">
        <v>13</v>
      </c>
      <c r="C7199" t="s">
        <v>77</v>
      </c>
      <c r="D7199"/>
      <c r="E7199" s="1" t="str">
        <f t="shared" si="1175"/>
        <v xml:space="preserve">gcmin:stephanite  skos:inScheme  gcmin:conceptScheme. </v>
      </c>
    </row>
    <row r="7200" spans="1:5" ht="30" x14ac:dyDescent="0.25">
      <c r="A7200" s="1" t="s">
        <v>3853</v>
      </c>
      <c r="B7200" s="1" t="s">
        <v>26</v>
      </c>
      <c r="C7200" s="1" t="s">
        <v>3854</v>
      </c>
      <c r="D7200" s="1" t="str">
        <f t="shared" ref="D7200:D7207" si="1179">""""&amp;C7200&amp;""""</f>
        <v>"http://www.mindat.org/min-3764.html"</v>
      </c>
      <c r="E7200" s="1" t="str">
        <f t="shared" si="1175"/>
        <v xml:space="preserve">gcmin:stephanite  gcmin:mindaturl  "http://www.mindat.org/min-3764.html". </v>
      </c>
    </row>
    <row r="7201" spans="1:5" ht="30" x14ac:dyDescent="0.25">
      <c r="A7201" s="1" t="s">
        <v>3853</v>
      </c>
      <c r="B7201" s="1" t="s">
        <v>590</v>
      </c>
      <c r="C7201" s="1" t="s">
        <v>675</v>
      </c>
      <c r="D7201" s="1" t="str">
        <f t="shared" si="1179"/>
        <v>"Grandfathered|Approved"</v>
      </c>
      <c r="E7201" s="1" t="str">
        <f t="shared" si="1175"/>
        <v xml:space="preserve">gcmin:stephanite  gcmin:imastatus  "Grandfathered|Approved". </v>
      </c>
    </row>
    <row r="7202" spans="1:5" ht="60" x14ac:dyDescent="0.25">
      <c r="A7202" s="1" t="s">
        <v>3853</v>
      </c>
      <c r="B7202" s="1" t="s">
        <v>593</v>
      </c>
      <c r="C7202" s="1" t="s">
        <v>3855</v>
      </c>
      <c r="D7202" s="1" t="str">
        <f t="shared" si="1179"/>
        <v>"Haidinger W (1845) Zweite Klasse: Geogenide. XIV. Ordnung. Glanze. VIII. Melanglanz. Stephanit., in Handbuch der Bestimmenden Mineralogie, Bei Braum?ller and Seidel (Wien) 563-570"</v>
      </c>
      <c r="E7202" s="1" t="str">
        <f t="shared" si="1175"/>
        <v xml:space="preserve">gcmin:stephanite  gcmin:statusnotes  "Haidinger W (1845) Zweite Klasse: Geogenide. XIV. Ordnung. Glanze. VIII. Melanglanz. Stephanit., in Handbuch der Bestimmenden Mineralogie, Bei Braum?ller and Seidel (Wien) 563-570". </v>
      </c>
    </row>
    <row r="7203" spans="1:5" ht="30" x14ac:dyDescent="0.25">
      <c r="A7203" s="1" t="s">
        <v>3853</v>
      </c>
      <c r="B7203" s="1" t="s">
        <v>587</v>
      </c>
      <c r="C7203" s="1" t="s">
        <v>3856</v>
      </c>
      <c r="D7203" s="1" t="str">
        <f t="shared" si="1179"/>
        <v>"Stephanite"</v>
      </c>
      <c r="E7203" s="1" t="str">
        <f t="shared" si="1175"/>
        <v xml:space="preserve">gcmin:stephanite  gcmin:rruffnameplain  "Stephanite". </v>
      </c>
    </row>
    <row r="7204" spans="1:5" ht="30" x14ac:dyDescent="0.25">
      <c r="A7204" s="1" t="s">
        <v>3853</v>
      </c>
      <c r="B7204" s="1" t="s">
        <v>601</v>
      </c>
      <c r="C7204" s="1" t="s">
        <v>3856</v>
      </c>
      <c r="D7204" s="1" t="str">
        <f t="shared" si="1179"/>
        <v>"Stephanite"</v>
      </c>
      <c r="E7204" s="1" t="str">
        <f t="shared" si="1175"/>
        <v xml:space="preserve">gcmin:stephanite  gcmin:rruffnamehtml  "Stephanite". </v>
      </c>
    </row>
    <row r="7205" spans="1:5" ht="30" x14ac:dyDescent="0.25">
      <c r="A7205" s="1" t="s">
        <v>3853</v>
      </c>
      <c r="B7205" s="1" t="s">
        <v>17</v>
      </c>
      <c r="C7205" s="1" t="s">
        <v>3856</v>
      </c>
      <c r="D7205" s="1" t="str">
        <f t="shared" si="1179"/>
        <v>"Stephanite"</v>
      </c>
      <c r="E7205" s="1" t="str">
        <f t="shared" si="1175"/>
        <v xml:space="preserve">gcmin:stephanite  skos:prefLabel  "Stephanite". </v>
      </c>
    </row>
    <row r="7206" spans="1:5" ht="30" x14ac:dyDescent="0.25">
      <c r="A7206" s="1" t="s">
        <v>3853</v>
      </c>
      <c r="B7206" s="1" t="s">
        <v>588</v>
      </c>
      <c r="C7206" s="1" t="s">
        <v>3406</v>
      </c>
      <c r="D7206" s="1" t="str">
        <f t="shared" si="1179"/>
        <v>"Ag | Sb | S"</v>
      </c>
      <c r="E7206" s="1" t="str">
        <f t="shared" si="1175"/>
        <v xml:space="preserve">gcmin:stephanite  gcmin:chemistryelements  "Ag | Sb | S". </v>
      </c>
    </row>
    <row r="7207" spans="1:5" ht="30" x14ac:dyDescent="0.25">
      <c r="A7207" s="1" t="s">
        <v>3853</v>
      </c>
      <c r="B7207" s="1" t="s">
        <v>586</v>
      </c>
      <c r="C7207" s="1">
        <v>1942</v>
      </c>
      <c r="D7207" s="1" t="str">
        <f t="shared" si="1179"/>
        <v>"1942"</v>
      </c>
      <c r="E7207" s="1" t="str">
        <f t="shared" si="1175"/>
        <v xml:space="preserve">gcmin:stephanite  gcmin:wikipediadate  "1942". </v>
      </c>
    </row>
    <row r="7208" spans="1:5" x14ac:dyDescent="0.25">
      <c r="A7208" t="s">
        <v>3853</v>
      </c>
      <c r="B7208" t="s">
        <v>7</v>
      </c>
      <c r="C7208" t="s">
        <v>3857</v>
      </c>
      <c r="D7208"/>
      <c r="E7208" s="1" t="str">
        <f t="shared" si="1175"/>
        <v xml:space="preserve">gcmin:stephanite  skos:exactMatch  gsqmin:stephanite. </v>
      </c>
    </row>
    <row r="7209" spans="1:5" ht="30" x14ac:dyDescent="0.25">
      <c r="A7209" s="1" t="s">
        <v>3853</v>
      </c>
      <c r="B7209" s="1" t="s">
        <v>579</v>
      </c>
      <c r="C7209" s="1" t="s">
        <v>814</v>
      </c>
      <c r="D7209" s="1" t="str">
        <f t="shared" ref="D7209:D7210" si="1180">""""&amp;C7209&amp;""""</f>
        <v>"orthorhombic"</v>
      </c>
      <c r="E7209" s="1" t="str">
        <f t="shared" si="1175"/>
        <v xml:space="preserve">gcmin:stephanite  gcmin:crystalsystem  "orthorhombic". </v>
      </c>
    </row>
    <row r="7210" spans="1:5" ht="30" x14ac:dyDescent="0.25">
      <c r="A7210" s="1" t="s">
        <v>3853</v>
      </c>
      <c r="B7210" s="1" t="s">
        <v>116</v>
      </c>
      <c r="C7210" s="1" t="s">
        <v>3858</v>
      </c>
      <c r="D7210" s="1" t="str">
        <f t="shared" si="1180"/>
        <v>"Ag&lt;sub&gt;5&lt;/sub&gt;SbS&lt;sub&gt;4&lt;/sub&gt;"</v>
      </c>
      <c r="E7210" s="1" t="str">
        <f t="shared" si="1175"/>
        <v xml:space="preserve">gcmin:stephanite  gcmin:imachemistry  "Ag&lt;sub&gt;5&lt;/sub&gt;SbS&lt;sub&gt;4&lt;/sub&gt;". </v>
      </c>
    </row>
    <row r="7211" spans="1:5" ht="30" x14ac:dyDescent="0.25">
      <c r="A7211" t="s">
        <v>3853</v>
      </c>
      <c r="B7211" t="s">
        <v>7</v>
      </c>
      <c r="C7211" t="s">
        <v>3859</v>
      </c>
      <c r="D7211"/>
      <c r="E7211" s="1" t="str">
        <f t="shared" si="1175"/>
        <v xml:space="preserve">gcmin:stephanite  skos:exactMatch  &lt;http://www.wikidata.org/entity/Q420531&gt;. </v>
      </c>
    </row>
    <row r="7212" spans="1:5" x14ac:dyDescent="0.25">
      <c r="A7212" t="s">
        <v>3853</v>
      </c>
      <c r="B7212" t="s">
        <v>23</v>
      </c>
      <c r="C7212" t="s">
        <v>410</v>
      </c>
      <c r="D7212"/>
      <c r="E7212" s="1" t="str">
        <f t="shared" si="1175"/>
        <v xml:space="preserve">gcmin:stephanite  skos:broader  strunz:s02_GB. </v>
      </c>
    </row>
    <row r="7213" spans="1:5" ht="30" x14ac:dyDescent="0.25">
      <c r="A7213" s="1" t="s">
        <v>3853</v>
      </c>
      <c r="B7213" s="1" t="s">
        <v>15</v>
      </c>
      <c r="C7213" s="1" t="s">
        <v>3856</v>
      </c>
      <c r="D7213" s="1" t="str">
        <f t="shared" ref="D7213:D7215" si="1181">""""&amp;C7213&amp;""""</f>
        <v>"Stephanite"</v>
      </c>
      <c r="E7213" s="1" t="str">
        <f t="shared" si="1175"/>
        <v xml:space="preserve">gcmin:stephanite  rdfs:label  "Stephanite". </v>
      </c>
    </row>
    <row r="7214" spans="1:5" ht="30" x14ac:dyDescent="0.25">
      <c r="A7214" s="1" t="s">
        <v>3853</v>
      </c>
      <c r="B7214" s="1" t="s">
        <v>575</v>
      </c>
      <c r="C7214" s="1" t="s">
        <v>3860</v>
      </c>
      <c r="D7214" s="1" t="str">
        <f t="shared" si="1181"/>
        <v>"02.GB.10"</v>
      </c>
      <c r="E7214" s="1" t="str">
        <f t="shared" si="1175"/>
        <v xml:space="preserve">gcmin:stephanite  gcmin:strunzcodeV10  "02.GB.10". </v>
      </c>
    </row>
    <row r="7215" spans="1:5" ht="30" x14ac:dyDescent="0.25">
      <c r="A7215" s="1" t="s">
        <v>3853</v>
      </c>
      <c r="B7215" s="1" t="s">
        <v>21</v>
      </c>
      <c r="C7215" s="1" t="s">
        <v>3861</v>
      </c>
      <c r="D7215" s="1" t="str">
        <f t="shared" si="1181"/>
        <v>"min-3764"</v>
      </c>
      <c r="E7215" s="1" t="str">
        <f t="shared" si="1175"/>
        <v xml:space="preserve">gcmin:stephanite  gcmin:mindatid  "min-3764". </v>
      </c>
    </row>
    <row r="7216" spans="1:5" x14ac:dyDescent="0.25">
      <c r="A7216" t="s">
        <v>3853</v>
      </c>
      <c r="B7216" t="s">
        <v>4</v>
      </c>
      <c r="C7216">
        <v>782</v>
      </c>
      <c r="D7216"/>
      <c r="E7216" s="1" t="str">
        <f t="shared" si="1175"/>
        <v xml:space="preserve">gcmin:stephanite  gcmin:localitycount  782. </v>
      </c>
    </row>
    <row r="7217" spans="1:5" ht="30" x14ac:dyDescent="0.25">
      <c r="A7217" s="1" t="s">
        <v>3853</v>
      </c>
      <c r="B7217" s="1" t="s">
        <v>606</v>
      </c>
      <c r="C7217" s="1" t="s">
        <v>3862</v>
      </c>
      <c r="D7217" s="1" t="str">
        <f t="shared" ref="D7217:D7222" si="1182">""""&amp;C7217&amp;""""</f>
        <v>"IUPAC: Pentasilver antimonide tetrasulfide"</v>
      </c>
      <c r="E7217" s="1" t="str">
        <f t="shared" si="1175"/>
        <v xml:space="preserve">gcmin:stephanite  gcmin:iupacchemname  "IUPAC: Pentasilver antimonide tetrasulfide". </v>
      </c>
    </row>
    <row r="7218" spans="1:5" ht="30" x14ac:dyDescent="0.25">
      <c r="A7218" s="1" t="s">
        <v>3853</v>
      </c>
      <c r="B7218" s="1" t="s">
        <v>598</v>
      </c>
      <c r="C7218" s="1" t="s">
        <v>3858</v>
      </c>
      <c r="D7218" s="1" t="str">
        <f t="shared" si="1182"/>
        <v>"Ag&lt;sub&gt;5&lt;/sub&gt;SbS&lt;sub&gt;4&lt;/sub&gt;"</v>
      </c>
      <c r="E7218" s="1" t="str">
        <f t="shared" si="1175"/>
        <v xml:space="preserve">gcmin:stephanite  gcmin:rruffchemistry  "Ag&lt;sub&gt;5&lt;/sub&gt;SbS&lt;sub&gt;4&lt;/sub&gt;". </v>
      </c>
    </row>
    <row r="7219" spans="1:5" ht="45" x14ac:dyDescent="0.25">
      <c r="A7219" s="1" t="s">
        <v>3853</v>
      </c>
      <c r="B7219" s="1" t="s">
        <v>602</v>
      </c>
      <c r="C7219" s="1" t="s">
        <v>3863</v>
      </c>
      <c r="D7219" s="1" t="str">
        <f t="shared" si="1182"/>
        <v>"https://www.handbookofmineralogy.org/pdfs/stephanite.pdf"</v>
      </c>
      <c r="E7219" s="1" t="str">
        <f t="shared" si="1175"/>
        <v xml:space="preserve">gcmin:stephanite  gcmin:handbookofmineralogyurl  "https://www.handbookofmineralogy.org/pdfs/stephanite.pdf". </v>
      </c>
    </row>
    <row r="7220" spans="1:5" ht="30" x14ac:dyDescent="0.25">
      <c r="A7220" s="1" t="s">
        <v>3853</v>
      </c>
      <c r="B7220" s="1" t="s">
        <v>577</v>
      </c>
      <c r="C7220" s="1" t="s">
        <v>3864</v>
      </c>
      <c r="D7220" s="1" t="str">
        <f t="shared" si="1182"/>
        <v>"http://www.webmineral.com/data/Stephanite.shtml"</v>
      </c>
      <c r="E7220" s="1" t="str">
        <f t="shared" si="1175"/>
        <v xml:space="preserve">gcmin:stephanite  gcmin:webmineralurl  "http://www.webmineral.com/data/Stephanite.shtml". </v>
      </c>
    </row>
    <row r="7221" spans="1:5" ht="30" x14ac:dyDescent="0.25">
      <c r="A7221" s="1" t="s">
        <v>3853</v>
      </c>
      <c r="B7221" s="1" t="s">
        <v>604</v>
      </c>
      <c r="C7221" s="1" t="s">
        <v>3318</v>
      </c>
      <c r="D7221" s="1" t="str">
        <f t="shared" si="1182"/>
        <v>"Neso-sulfarsenite with additional S"</v>
      </c>
      <c r="E7221" s="1" t="str">
        <f t="shared" si="1175"/>
        <v xml:space="preserve">gcmin:stephanite  gcmin:strunzlabel  "Neso-sulfarsenite with additional S". </v>
      </c>
    </row>
    <row r="7222" spans="1:5" ht="30" x14ac:dyDescent="0.25">
      <c r="A7222" s="1" t="s">
        <v>3853</v>
      </c>
      <c r="B7222" s="1" t="s">
        <v>581</v>
      </c>
      <c r="C7222" s="1" t="s">
        <v>3865</v>
      </c>
      <c r="D7222" s="1" t="str">
        <f t="shared" si="1182"/>
        <v>"R050143 | R050306 | R050309"</v>
      </c>
      <c r="E7222" s="1" t="str">
        <f t="shared" si="1175"/>
        <v xml:space="preserve">gcmin:stephanite  gcmin:rruffids  "R050143 | R050306 | R050309". </v>
      </c>
    </row>
    <row r="7223" spans="1:5" x14ac:dyDescent="0.25">
      <c r="A7223" t="s">
        <v>3853</v>
      </c>
      <c r="B7223" t="s">
        <v>11</v>
      </c>
      <c r="C7223" t="s">
        <v>12</v>
      </c>
      <c r="D7223"/>
      <c r="E7223" s="1" t="str">
        <f t="shared" si="1175"/>
        <v xml:space="preserve">gcmin:stephanite  rdf:type  skos:Concept. </v>
      </c>
    </row>
    <row r="7224" spans="1:5" x14ac:dyDescent="0.25">
      <c r="A7224" t="s">
        <v>3853</v>
      </c>
      <c r="B7224" t="s">
        <v>7</v>
      </c>
      <c r="C7224" t="s">
        <v>3866</v>
      </c>
      <c r="D7224"/>
      <c r="E7224" s="1" t="str">
        <f t="shared" si="1175"/>
        <v xml:space="preserve">gcmin:stephanite  skos:exactMatch  &lt;https://www.mindat.org/1:1:3764:4&gt;. </v>
      </c>
    </row>
    <row r="7225" spans="1:5" ht="30" x14ac:dyDescent="0.25">
      <c r="A7225" s="1" t="s">
        <v>3867</v>
      </c>
      <c r="B7225" s="1" t="s">
        <v>21</v>
      </c>
      <c r="C7225" s="1" t="s">
        <v>3868</v>
      </c>
      <c r="D7225" s="1" t="str">
        <f t="shared" ref="D7225:D7226" si="1183">""""&amp;C7225&amp;""""</f>
        <v>"min-3776"</v>
      </c>
      <c r="E7225" s="1" t="str">
        <f t="shared" si="1175"/>
        <v xml:space="preserve">gcmin:stibiconite  gcmin:mindatid  "min-3776". </v>
      </c>
    </row>
    <row r="7226" spans="1:5" ht="45" x14ac:dyDescent="0.25">
      <c r="A7226" s="1" t="s">
        <v>3867</v>
      </c>
      <c r="B7226" s="1" t="s">
        <v>602</v>
      </c>
      <c r="C7226" s="1" t="s">
        <v>3869</v>
      </c>
      <c r="D7226" s="1" t="str">
        <f t="shared" si="1183"/>
        <v>"https://www.handbookofmineralogy.org/pdfs/stibiconite.pdf"</v>
      </c>
      <c r="E7226" s="1" t="str">
        <f t="shared" si="1175"/>
        <v xml:space="preserve">gcmin:stibiconite  gcmin:handbookofmineralogyurl  "https://www.handbookofmineralogy.org/pdfs/stibiconite.pdf". </v>
      </c>
    </row>
    <row r="7227" spans="1:5" ht="30" x14ac:dyDescent="0.25">
      <c r="A7227" t="s">
        <v>3867</v>
      </c>
      <c r="B7227" t="s">
        <v>7</v>
      </c>
      <c r="C7227" t="s">
        <v>3870</v>
      </c>
      <c r="D7227"/>
      <c r="E7227" s="1" t="str">
        <f t="shared" si="1175"/>
        <v xml:space="preserve">gcmin:stibiconite  skos:exactMatch  &lt;http://www.wikidata.org/entity/Q2705197&gt;. </v>
      </c>
    </row>
    <row r="7228" spans="1:5" x14ac:dyDescent="0.25">
      <c r="A7228" t="s">
        <v>3867</v>
      </c>
      <c r="B7228" t="s">
        <v>11</v>
      </c>
      <c r="C7228" t="s">
        <v>12</v>
      </c>
      <c r="D7228"/>
      <c r="E7228" s="1" t="str">
        <f t="shared" si="1175"/>
        <v xml:space="preserve">gcmin:stibiconite  rdf:type  skos:Concept. </v>
      </c>
    </row>
    <row r="7229" spans="1:5" x14ac:dyDescent="0.25">
      <c r="A7229" t="s">
        <v>3867</v>
      </c>
      <c r="B7229" t="s">
        <v>7</v>
      </c>
      <c r="C7229" t="s">
        <v>3871</v>
      </c>
      <c r="D7229"/>
      <c r="E7229" s="1" t="str">
        <f t="shared" si="1175"/>
        <v xml:space="preserve">gcmin:stibiconite  skos:exactMatch  &lt;https://www.mindat.org/1:1:3776:7&gt;. </v>
      </c>
    </row>
    <row r="7230" spans="1:5" ht="30" x14ac:dyDescent="0.25">
      <c r="A7230" s="1" t="s">
        <v>3867</v>
      </c>
      <c r="B7230" s="1" t="s">
        <v>577</v>
      </c>
      <c r="C7230" s="1" t="s">
        <v>3872</v>
      </c>
      <c r="D7230" s="1" t="str">
        <f t="shared" ref="D7230:D7234" si="1184">""""&amp;C7230&amp;""""</f>
        <v>"http://www.webmineral.com/data/Stibiconite.shtml"</v>
      </c>
      <c r="E7230" s="1" t="str">
        <f t="shared" si="1175"/>
        <v xml:space="preserve">gcmin:stibiconite  gcmin:webmineralurl  "http://www.webmineral.com/data/Stibiconite.shtml". </v>
      </c>
    </row>
    <row r="7231" spans="1:5" ht="150" x14ac:dyDescent="0.25">
      <c r="A7231" s="1" t="s">
        <v>3867</v>
      </c>
      <c r="B7231" s="1" t="s">
        <v>593</v>
      </c>
      <c r="C7231" s="1" t="s">
        <v>3873</v>
      </c>
      <c r="D7231" s="1" t="str">
        <f t="shared" si="1184"/>
        <v>"Beudant F S (1832) Stibiconise, antimoine oxid? terreux, in Trait? ?l?mentaire de Min?ralogie, 2nd Edition, (Paris) 616-616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v>
      </c>
      <c r="E7231" s="1" t="str">
        <f t="shared" si="1175"/>
        <v xml:space="preserve">gcmin:stibiconite  gcmin:statusnotes  "Beudant F S (1832) Stibiconise, antimoine oxid? terreux, in Trait? ?l?mentaire de Min?ralogie, 2nd Edition, (Paris) 616-616 Discredited: Atencio D, Andrade M B, Christy A G, Gier? R, Kartashov P M (2010) The pyrochlore supergroup of minerals: nomenclature, The Canadian Mineralogist 48, 673-698 The status of the mineral name has been changed from discredited to questionable pending further research: Christy A G, Atencio D (2013) Clarification of status of species in the pyrochlore supergroup, Mineralogical Magazine 77, 13-20". </v>
      </c>
    </row>
    <row r="7232" spans="1:5" ht="30" x14ac:dyDescent="0.25">
      <c r="A7232" s="1" t="s">
        <v>3867</v>
      </c>
      <c r="B7232" s="1" t="s">
        <v>598</v>
      </c>
      <c r="C7232" s="1" t="s">
        <v>3874</v>
      </c>
      <c r="D7232" s="1" t="str">
        <f t="shared" si="1184"/>
        <v>"Sb&lt;sup&gt;3+&lt;/sup&gt;Sb&lt;sup&gt;5+&lt;/sup&gt;&lt;sub&gt;2&lt;/sub&gt;O&lt;sub&gt;6&lt;/sub&gt;(OH)"</v>
      </c>
      <c r="E7232" s="1" t="str">
        <f t="shared" si="1175"/>
        <v xml:space="preserve">gcmin:stibiconite  gcmin:rruffchemistry  "Sb&lt;sup&gt;3+&lt;/sup&gt;Sb&lt;sup&gt;5+&lt;/sup&gt;&lt;sub&gt;2&lt;/sub&gt;O&lt;sub&gt;6&lt;/sub&gt;(OH)". </v>
      </c>
    </row>
    <row r="7233" spans="1:5" ht="30" x14ac:dyDescent="0.25">
      <c r="A7233" s="1" t="s">
        <v>3867</v>
      </c>
      <c r="B7233" s="1" t="s">
        <v>584</v>
      </c>
      <c r="C7233" s="1" t="s">
        <v>1179</v>
      </c>
      <c r="D7233" s="1" t="str">
        <f t="shared" si="1184"/>
        <v>"Pyrochlore"</v>
      </c>
      <c r="E7233" s="1" t="str">
        <f t="shared" si="1175"/>
        <v xml:space="preserve">gcmin:stibiconite  gcmin:structuralgroup  "Pyrochlore". </v>
      </c>
    </row>
    <row r="7234" spans="1:5" ht="30" x14ac:dyDescent="0.25">
      <c r="A7234" s="1" t="s">
        <v>3867</v>
      </c>
      <c r="B7234" s="1" t="s">
        <v>587</v>
      </c>
      <c r="C7234" s="1" t="s">
        <v>3875</v>
      </c>
      <c r="D7234" s="1" t="str">
        <f t="shared" si="1184"/>
        <v>"Stibiconite"</v>
      </c>
      <c r="E7234" s="1" t="str">
        <f t="shared" si="1175"/>
        <v xml:space="preserve">gcmin:stibiconite  gcmin:rruffnameplain  "Stibiconite". </v>
      </c>
    </row>
    <row r="7235" spans="1:5" x14ac:dyDescent="0.25">
      <c r="A7235" t="s">
        <v>3867</v>
      </c>
      <c r="B7235" t="s">
        <v>23</v>
      </c>
      <c r="C7235" t="s">
        <v>1187</v>
      </c>
      <c r="D7235"/>
      <c r="E7235" s="1" t="str">
        <f t="shared" ref="E7235:E7298" si="1185">A7235 &amp; "  " &amp; B7235 &amp; "  " &amp; IF(ISBLANK(D7235),C7235, D7235) &amp; ". "</f>
        <v xml:space="preserve">gcmin:stibiconite  skos:broader  strunz:s04_DH. </v>
      </c>
    </row>
    <row r="7236" spans="1:5" ht="30" x14ac:dyDescent="0.25">
      <c r="A7236" s="1" t="s">
        <v>3867</v>
      </c>
      <c r="B7236" s="1" t="s">
        <v>17</v>
      </c>
      <c r="C7236" s="1" t="s">
        <v>3875</v>
      </c>
      <c r="D7236" s="1" t="str">
        <f t="shared" ref="D7236:D7238" si="1186">""""&amp;C7236&amp;""""</f>
        <v>"Stibiconite"</v>
      </c>
      <c r="E7236" s="1" t="str">
        <f t="shared" si="1185"/>
        <v xml:space="preserve">gcmin:stibiconite  skos:prefLabel  "Stibiconite". </v>
      </c>
    </row>
    <row r="7237" spans="1:5" ht="30" x14ac:dyDescent="0.25">
      <c r="A7237" s="1" t="s">
        <v>3867</v>
      </c>
      <c r="B7237" s="1" t="s">
        <v>116</v>
      </c>
      <c r="C7237" s="1" t="s">
        <v>3874</v>
      </c>
      <c r="D7237" s="1" t="str">
        <f t="shared" si="1186"/>
        <v>"Sb&lt;sup&gt;3+&lt;/sup&gt;Sb&lt;sup&gt;5+&lt;/sup&gt;&lt;sub&gt;2&lt;/sub&gt;O&lt;sub&gt;6&lt;/sub&gt;(OH)"</v>
      </c>
      <c r="E7237" s="1" t="str">
        <f t="shared" si="1185"/>
        <v xml:space="preserve">gcmin:stibiconite  gcmin:imachemistry  "Sb&lt;sup&gt;3+&lt;/sup&gt;Sb&lt;sup&gt;5+&lt;/sup&gt;&lt;sub&gt;2&lt;/sub&gt;O&lt;sub&gt;6&lt;/sub&gt;(OH)". </v>
      </c>
    </row>
    <row r="7238" spans="1:5" ht="30" x14ac:dyDescent="0.25">
      <c r="A7238" s="1" t="s">
        <v>3867</v>
      </c>
      <c r="B7238" s="1" t="s">
        <v>604</v>
      </c>
      <c r="C7238" s="1" t="s">
        <v>3876</v>
      </c>
      <c r="D7238" s="1" t="str">
        <f t="shared" si="1186"/>
        <v>"Oxide, Metal: Oxygen = 1:2 and similar, With large (+- medium-sized) cations; sheets of edge-sharing octahedra"</v>
      </c>
      <c r="E7238" s="1" t="str">
        <f t="shared" si="1185"/>
        <v xml:space="preserve">gcmin:stibiconite  gcmin:strunzlabel  "Oxide, Metal: Oxygen = 1:2 and similar, With large (+- medium-sized) cations; sheets of edge-sharing octahedra". </v>
      </c>
    </row>
    <row r="7239" spans="1:5" x14ac:dyDescent="0.25">
      <c r="A7239" t="s">
        <v>3867</v>
      </c>
      <c r="B7239" t="s">
        <v>4</v>
      </c>
      <c r="C7239">
        <v>520</v>
      </c>
      <c r="D7239"/>
      <c r="E7239" s="1" t="str">
        <f t="shared" si="1185"/>
        <v xml:space="preserve">gcmin:stibiconite  gcmin:localitycount  520. </v>
      </c>
    </row>
    <row r="7240" spans="1:5" ht="30" x14ac:dyDescent="0.25">
      <c r="A7240" s="1" t="s">
        <v>3867</v>
      </c>
      <c r="B7240" s="1" t="s">
        <v>601</v>
      </c>
      <c r="C7240" s="1" t="s">
        <v>3875</v>
      </c>
      <c r="D7240" s="1" t="str">
        <f t="shared" ref="D7240:D7242" si="1187">""""&amp;C7240&amp;""""</f>
        <v>"Stibiconite"</v>
      </c>
      <c r="E7240" s="1" t="str">
        <f t="shared" si="1185"/>
        <v xml:space="preserve">gcmin:stibiconite  gcmin:rruffnamehtml  "Stibiconite". </v>
      </c>
    </row>
    <row r="7241" spans="1:5" ht="30" x14ac:dyDescent="0.25">
      <c r="A7241" s="1" t="s">
        <v>3867</v>
      </c>
      <c r="B7241" s="1" t="s">
        <v>15</v>
      </c>
      <c r="C7241" s="1" t="s">
        <v>3875</v>
      </c>
      <c r="D7241" s="1" t="str">
        <f t="shared" si="1187"/>
        <v>"Stibiconite"</v>
      </c>
      <c r="E7241" s="1" t="str">
        <f t="shared" si="1185"/>
        <v xml:space="preserve">gcmin:stibiconite  rdfs:label  "Stibiconite". </v>
      </c>
    </row>
    <row r="7242" spans="1:5" ht="30" x14ac:dyDescent="0.25">
      <c r="A7242" s="1" t="s">
        <v>3867</v>
      </c>
      <c r="B7242" s="1" t="s">
        <v>26</v>
      </c>
      <c r="C7242" s="1" t="s">
        <v>3877</v>
      </c>
      <c r="D7242" s="1" t="str">
        <f t="shared" si="1187"/>
        <v>"http://www.mindat.org/min-3776.html"</v>
      </c>
      <c r="E7242" s="1" t="str">
        <f t="shared" si="1185"/>
        <v xml:space="preserve">gcmin:stibiconite  gcmin:mindaturl  "http://www.mindat.org/min-3776.html". </v>
      </c>
    </row>
    <row r="7243" spans="1:5" x14ac:dyDescent="0.25">
      <c r="A7243" t="s">
        <v>3867</v>
      </c>
      <c r="B7243" t="s">
        <v>13</v>
      </c>
      <c r="C7243" t="s">
        <v>77</v>
      </c>
      <c r="D7243"/>
      <c r="E7243" s="1" t="str">
        <f t="shared" si="1185"/>
        <v xml:space="preserve">gcmin:stibiconite  skos:inScheme  gcmin:conceptScheme. </v>
      </c>
    </row>
    <row r="7244" spans="1:5" x14ac:dyDescent="0.25">
      <c r="A7244" t="s">
        <v>3867</v>
      </c>
      <c r="B7244" t="s">
        <v>7</v>
      </c>
      <c r="C7244" t="s">
        <v>3878</v>
      </c>
      <c r="D7244"/>
      <c r="E7244" s="1" t="str">
        <f t="shared" si="1185"/>
        <v xml:space="preserve">gcmin:stibiconite  skos:exactMatch  gsqmin:stibiconite. </v>
      </c>
    </row>
    <row r="7245" spans="1:5" ht="30" x14ac:dyDescent="0.25">
      <c r="A7245" s="1" t="s">
        <v>3867</v>
      </c>
      <c r="B7245" s="1" t="s">
        <v>579</v>
      </c>
      <c r="C7245" s="1" t="s">
        <v>712</v>
      </c>
      <c r="D7245" s="1" t="str">
        <f t="shared" ref="D7245:D7250" si="1188">""""&amp;C7245&amp;""""</f>
        <v>"cubic"</v>
      </c>
      <c r="E7245" s="1" t="str">
        <f t="shared" si="1185"/>
        <v xml:space="preserve">gcmin:stibiconite  gcmin:crystalsystem  "cubic". </v>
      </c>
    </row>
    <row r="7246" spans="1:5" ht="30" x14ac:dyDescent="0.25">
      <c r="A7246" s="1" t="s">
        <v>3867</v>
      </c>
      <c r="B7246" s="1" t="s">
        <v>610</v>
      </c>
      <c r="C7246" s="1" t="s">
        <v>1191</v>
      </c>
      <c r="D7246" s="1" t="str">
        <f t="shared" si="1188"/>
        <v>"stibiconite"</v>
      </c>
      <c r="E7246" s="1" t="str">
        <f t="shared" si="1185"/>
        <v xml:space="preserve">gcmin:stibiconite  gcmin:fleischersgroup  "stibiconite". </v>
      </c>
    </row>
    <row r="7247" spans="1:5" ht="30" x14ac:dyDescent="0.25">
      <c r="A7247" s="1" t="s">
        <v>3867</v>
      </c>
      <c r="B7247" s="1" t="s">
        <v>575</v>
      </c>
      <c r="C7247" s="1" t="s">
        <v>1188</v>
      </c>
      <c r="D7247" s="1" t="str">
        <f t="shared" si="1188"/>
        <v>"04.DH.20"</v>
      </c>
      <c r="E7247" s="1" t="str">
        <f t="shared" si="1185"/>
        <v xml:space="preserve">gcmin:stibiconite  gcmin:strunzcodeV10  "04.DH.20". </v>
      </c>
    </row>
    <row r="7248" spans="1:5" ht="30" x14ac:dyDescent="0.25">
      <c r="A7248" s="1" t="s">
        <v>3867</v>
      </c>
      <c r="B7248" s="1" t="s">
        <v>590</v>
      </c>
      <c r="C7248" s="1" t="s">
        <v>1194</v>
      </c>
      <c r="D7248" s="1" t="str">
        <f t="shared" si="1188"/>
        <v>"Questionable mineral species|Approved"</v>
      </c>
      <c r="E7248" s="1" t="str">
        <f t="shared" si="1185"/>
        <v xml:space="preserve">gcmin:stibiconite  gcmin:imastatus  "Questionable mineral species|Approved". </v>
      </c>
    </row>
    <row r="7249" spans="1:5" ht="30" x14ac:dyDescent="0.25">
      <c r="A7249" s="1" t="s">
        <v>3867</v>
      </c>
      <c r="B7249" s="1" t="s">
        <v>588</v>
      </c>
      <c r="C7249" s="1" t="s">
        <v>3879</v>
      </c>
      <c r="D7249" s="1" t="str">
        <f t="shared" si="1188"/>
        <v>"Sb | O | H"</v>
      </c>
      <c r="E7249" s="1" t="str">
        <f t="shared" si="1185"/>
        <v xml:space="preserve">gcmin:stibiconite  gcmin:chemistryelements  "Sb | O | H". </v>
      </c>
    </row>
    <row r="7250" spans="1:5" ht="30" x14ac:dyDescent="0.25">
      <c r="A7250" s="1" t="s">
        <v>3880</v>
      </c>
      <c r="B7250" s="1" t="s">
        <v>584</v>
      </c>
      <c r="C7250" s="1" t="s">
        <v>1219</v>
      </c>
      <c r="D7250" s="1" t="str">
        <f t="shared" si="1188"/>
        <v>"Stibnite"</v>
      </c>
      <c r="E7250" s="1" t="str">
        <f t="shared" si="1185"/>
        <v xml:space="preserve">gcmin:stibnite  gcmin:structuralgroup  "Stibnite". </v>
      </c>
    </row>
    <row r="7251" spans="1:5" x14ac:dyDescent="0.25">
      <c r="A7251" t="s">
        <v>3880</v>
      </c>
      <c r="B7251" t="s">
        <v>7</v>
      </c>
      <c r="C7251" t="s">
        <v>3881</v>
      </c>
      <c r="D7251"/>
      <c r="E7251" s="1" t="str">
        <f t="shared" si="1185"/>
        <v xml:space="preserve">gcmin:stibnite  skos:exactMatch  &lt;https://www.mindat.org/1:1:3782:8&gt;. </v>
      </c>
    </row>
    <row r="7252" spans="1:5" x14ac:dyDescent="0.25">
      <c r="A7252" t="s">
        <v>3880</v>
      </c>
      <c r="B7252" t="s">
        <v>13</v>
      </c>
      <c r="C7252" t="s">
        <v>77</v>
      </c>
      <c r="D7252"/>
      <c r="E7252" s="1" t="str">
        <f t="shared" si="1185"/>
        <v xml:space="preserve">gcmin:stibnite  skos:inScheme  gcmin:conceptScheme. </v>
      </c>
    </row>
    <row r="7253" spans="1:5" ht="30" x14ac:dyDescent="0.25">
      <c r="A7253" s="1" t="s">
        <v>3880</v>
      </c>
      <c r="B7253" s="1" t="s">
        <v>579</v>
      </c>
      <c r="C7253" s="1" t="s">
        <v>814</v>
      </c>
      <c r="D7253" s="1" t="str">
        <f t="shared" ref="D7253:D7261" si="1189">""""&amp;C7253&amp;""""</f>
        <v>"orthorhombic"</v>
      </c>
      <c r="E7253" s="1" t="str">
        <f t="shared" si="1185"/>
        <v xml:space="preserve">gcmin:stibnite  gcmin:crystalsystem  "orthorhombic". </v>
      </c>
    </row>
    <row r="7254" spans="1:5" ht="30" x14ac:dyDescent="0.25">
      <c r="A7254" s="1" t="s">
        <v>3880</v>
      </c>
      <c r="B7254" s="1" t="s">
        <v>587</v>
      </c>
      <c r="C7254" s="1" t="s">
        <v>1219</v>
      </c>
      <c r="D7254" s="1" t="str">
        <f t="shared" si="1189"/>
        <v>"Stibnite"</v>
      </c>
      <c r="E7254" s="1" t="str">
        <f t="shared" si="1185"/>
        <v xml:space="preserve">gcmin:stibnite  gcmin:rruffnameplain  "Stibnite". </v>
      </c>
    </row>
    <row r="7255" spans="1:5" ht="30" x14ac:dyDescent="0.25">
      <c r="A7255" s="1" t="s">
        <v>3880</v>
      </c>
      <c r="B7255" s="1" t="s">
        <v>577</v>
      </c>
      <c r="C7255" s="1" t="s">
        <v>3882</v>
      </c>
      <c r="D7255" s="1" t="str">
        <f t="shared" si="1189"/>
        <v>"http://www.webmineral.com/data/Stibnite.shtml"</v>
      </c>
      <c r="E7255" s="1" t="str">
        <f t="shared" si="1185"/>
        <v xml:space="preserve">gcmin:stibnite  gcmin:webmineralurl  "http://www.webmineral.com/data/Stibnite.shtml". </v>
      </c>
    </row>
    <row r="7256" spans="1:5" ht="30" x14ac:dyDescent="0.25">
      <c r="A7256" s="1" t="s">
        <v>3880</v>
      </c>
      <c r="B7256" s="1" t="s">
        <v>606</v>
      </c>
      <c r="C7256" s="1" t="s">
        <v>3883</v>
      </c>
      <c r="D7256" s="1" t="str">
        <f t="shared" si="1189"/>
        <v>"IUPAC: Diantimony trisulfide"</v>
      </c>
      <c r="E7256" s="1" t="str">
        <f t="shared" si="1185"/>
        <v xml:space="preserve">gcmin:stibnite  gcmin:iupacchemname  "IUPAC: Diantimony trisulfide". </v>
      </c>
    </row>
    <row r="7257" spans="1:5" ht="30" x14ac:dyDescent="0.25">
      <c r="A7257" s="1" t="s">
        <v>3880</v>
      </c>
      <c r="B7257" s="1" t="s">
        <v>21</v>
      </c>
      <c r="C7257" s="1" t="s">
        <v>3884</v>
      </c>
      <c r="D7257" s="1" t="str">
        <f t="shared" si="1189"/>
        <v>"min-3782"</v>
      </c>
      <c r="E7257" s="1" t="str">
        <f t="shared" si="1185"/>
        <v xml:space="preserve">gcmin:stibnite  gcmin:mindatid  "min-3782". </v>
      </c>
    </row>
    <row r="7258" spans="1:5" ht="30" x14ac:dyDescent="0.25">
      <c r="A7258" s="1" t="s">
        <v>3880</v>
      </c>
      <c r="B7258" s="1" t="s">
        <v>581</v>
      </c>
      <c r="C7258" s="1" t="s">
        <v>3885</v>
      </c>
      <c r="D7258" s="1" t="str">
        <f t="shared" si="1189"/>
        <v>"R050066 | R050016 | R120137"</v>
      </c>
      <c r="E7258" s="1" t="str">
        <f t="shared" si="1185"/>
        <v xml:space="preserve">gcmin:stibnite  gcmin:rruffids  "R050066 | R050016 | R120137". </v>
      </c>
    </row>
    <row r="7259" spans="1:5" ht="30" x14ac:dyDescent="0.25">
      <c r="A7259" s="1" t="s">
        <v>3880</v>
      </c>
      <c r="B7259" s="1" t="s">
        <v>598</v>
      </c>
      <c r="C7259" s="1" t="s">
        <v>3886</v>
      </c>
      <c r="D7259" s="1" t="str">
        <f t="shared" si="1189"/>
        <v>"Sb&lt;sub&gt;2&lt;/sub&gt;S&lt;sub&gt;3&lt;/sub&gt;"</v>
      </c>
      <c r="E7259" s="1" t="str">
        <f t="shared" si="1185"/>
        <v xml:space="preserve">gcmin:stibnite  gcmin:rruffchemistry  "Sb&lt;sub&gt;2&lt;/sub&gt;S&lt;sub&gt;3&lt;/sub&gt;". </v>
      </c>
    </row>
    <row r="7260" spans="1:5" ht="30" x14ac:dyDescent="0.25">
      <c r="A7260" s="1" t="s">
        <v>3880</v>
      </c>
      <c r="B7260" s="1" t="s">
        <v>604</v>
      </c>
      <c r="C7260" s="1" t="s">
        <v>1211</v>
      </c>
      <c r="D7260" s="1" t="str">
        <f t="shared" si="1189"/>
        <v>"Metal sulfide (M:S = 2:3)"</v>
      </c>
      <c r="E7260" s="1" t="str">
        <f t="shared" si="1185"/>
        <v xml:space="preserve">gcmin:stibnite  gcmin:strunzlabel  "Metal sulfide (M:S = 2:3)". </v>
      </c>
    </row>
    <row r="7261" spans="1:5" ht="30" x14ac:dyDescent="0.25">
      <c r="A7261" s="1" t="s">
        <v>3880</v>
      </c>
      <c r="B7261" s="1" t="s">
        <v>601</v>
      </c>
      <c r="C7261" s="1" t="s">
        <v>1219</v>
      </c>
      <c r="D7261" s="1" t="str">
        <f t="shared" si="1189"/>
        <v>"Stibnite"</v>
      </c>
      <c r="E7261" s="1" t="str">
        <f t="shared" si="1185"/>
        <v xml:space="preserve">gcmin:stibnite  gcmin:rruffnamehtml  "Stibnite". </v>
      </c>
    </row>
    <row r="7262" spans="1:5" ht="30" x14ac:dyDescent="0.25">
      <c r="A7262" t="s">
        <v>3880</v>
      </c>
      <c r="B7262" t="s">
        <v>23</v>
      </c>
      <c r="C7262" t="s">
        <v>465</v>
      </c>
      <c r="D7262"/>
      <c r="E7262" s="1" t="str">
        <f t="shared" si="1185"/>
        <v xml:space="preserve">gcmin:stibnite  skos:broader  &lt;https://w3id.org/geochem/1.0/mingroup/46738&gt;. </v>
      </c>
    </row>
    <row r="7263" spans="1:5" x14ac:dyDescent="0.25">
      <c r="A7263" t="s">
        <v>3880</v>
      </c>
      <c r="B7263" t="s">
        <v>7</v>
      </c>
      <c r="C7263" t="s">
        <v>3887</v>
      </c>
      <c r="D7263"/>
      <c r="E7263" s="1" t="str">
        <f t="shared" si="1185"/>
        <v xml:space="preserve">gcmin:stibnite  skos:exactMatch  &lt;http://www.wikidata.org/entity/Q421831&gt;. </v>
      </c>
    </row>
    <row r="7264" spans="1:5" ht="30" x14ac:dyDescent="0.25">
      <c r="A7264" s="1" t="s">
        <v>3880</v>
      </c>
      <c r="B7264" s="1" t="s">
        <v>575</v>
      </c>
      <c r="C7264" s="1" t="s">
        <v>1224</v>
      </c>
      <c r="D7264" s="1" t="str">
        <f t="shared" ref="D7264:D7265" si="1190">""""&amp;C7264&amp;""""</f>
        <v>"02.DB.05"</v>
      </c>
      <c r="E7264" s="1" t="str">
        <f t="shared" si="1185"/>
        <v xml:space="preserve">gcmin:stibnite  gcmin:strunzcodeV10  "02.DB.05". </v>
      </c>
    </row>
    <row r="7265" spans="1:5" ht="30" x14ac:dyDescent="0.25">
      <c r="A7265" s="1" t="s">
        <v>3880</v>
      </c>
      <c r="B7265" s="1" t="s">
        <v>116</v>
      </c>
      <c r="C7265" s="1" t="s">
        <v>3886</v>
      </c>
      <c r="D7265" s="1" t="str">
        <f t="shared" si="1190"/>
        <v>"Sb&lt;sub&gt;2&lt;/sub&gt;S&lt;sub&gt;3&lt;/sub&gt;"</v>
      </c>
      <c r="E7265" s="1" t="str">
        <f t="shared" si="1185"/>
        <v xml:space="preserve">gcmin:stibnite  gcmin:imachemistry  "Sb&lt;sub&gt;2&lt;/sub&gt;S&lt;sub&gt;3&lt;/sub&gt;". </v>
      </c>
    </row>
    <row r="7266" spans="1:5" x14ac:dyDescent="0.25">
      <c r="A7266" t="s">
        <v>3880</v>
      </c>
      <c r="B7266" t="s">
        <v>4</v>
      </c>
      <c r="C7266">
        <v>4016</v>
      </c>
      <c r="D7266"/>
      <c r="E7266" s="1" t="str">
        <f t="shared" si="1185"/>
        <v xml:space="preserve">gcmin:stibnite  gcmin:localitycount  4016. </v>
      </c>
    </row>
    <row r="7267" spans="1:5" ht="30" x14ac:dyDescent="0.25">
      <c r="A7267" s="1" t="s">
        <v>3880</v>
      </c>
      <c r="B7267" s="1" t="s">
        <v>593</v>
      </c>
      <c r="C7267" s="1" t="s">
        <v>3888</v>
      </c>
      <c r="D7267" s="1" t="str">
        <f t="shared" ref="D7267:D7274" si="1191">""""&amp;C7267&amp;""""</f>
        <v>"Beudant F S (1832) Stibine, antinoine sulfur?, in Trait? ?l?mentaire de Min?ralogie, 2nd Edition, (Paris) 421-424"</v>
      </c>
      <c r="E7267" s="1" t="str">
        <f t="shared" si="1185"/>
        <v xml:space="preserve">gcmin:stibnite  gcmin:statusnotes  "Beudant F S (1832) Stibine, antinoine sulfur?, in Trait? ?l?mentaire de Min?ralogie, 2nd Edition, (Paris) 421-424". </v>
      </c>
    </row>
    <row r="7268" spans="1:5" ht="30" x14ac:dyDescent="0.25">
      <c r="A7268" s="1" t="s">
        <v>3880</v>
      </c>
      <c r="B7268" s="1" t="s">
        <v>15</v>
      </c>
      <c r="C7268" s="1" t="s">
        <v>1219</v>
      </c>
      <c r="D7268" s="1" t="str">
        <f t="shared" si="1191"/>
        <v>"Stibnite"</v>
      </c>
      <c r="E7268" s="1" t="str">
        <f t="shared" si="1185"/>
        <v xml:space="preserve">gcmin:stibnite  rdfs:label  "Stibnite". </v>
      </c>
    </row>
    <row r="7269" spans="1:5" ht="30" x14ac:dyDescent="0.25">
      <c r="A7269" s="1" t="s">
        <v>3880</v>
      </c>
      <c r="B7269" s="1" t="s">
        <v>588</v>
      </c>
      <c r="C7269" s="1" t="s">
        <v>3889</v>
      </c>
      <c r="D7269" s="1" t="str">
        <f t="shared" si="1191"/>
        <v>"Sb | S"</v>
      </c>
      <c r="E7269" s="1" t="str">
        <f t="shared" si="1185"/>
        <v xml:space="preserve">gcmin:stibnite  gcmin:chemistryelements  "Sb | S". </v>
      </c>
    </row>
    <row r="7270" spans="1:5" ht="30" x14ac:dyDescent="0.25">
      <c r="A7270" s="1" t="s">
        <v>3880</v>
      </c>
      <c r="B7270" s="1" t="s">
        <v>26</v>
      </c>
      <c r="C7270" s="1" t="s">
        <v>3890</v>
      </c>
      <c r="D7270" s="1" t="str">
        <f t="shared" si="1191"/>
        <v>"http://www.mindat.org/min-3782.html"</v>
      </c>
      <c r="E7270" s="1" t="str">
        <f t="shared" si="1185"/>
        <v xml:space="preserve">gcmin:stibnite  gcmin:mindaturl  "http://www.mindat.org/min-3782.html". </v>
      </c>
    </row>
    <row r="7271" spans="1:5" ht="30" x14ac:dyDescent="0.25">
      <c r="A7271" s="1" t="s">
        <v>3880</v>
      </c>
      <c r="B7271" s="1" t="s">
        <v>17</v>
      </c>
      <c r="C7271" s="1" t="s">
        <v>1219</v>
      </c>
      <c r="D7271" s="1" t="str">
        <f t="shared" si="1191"/>
        <v>"Stibnite"</v>
      </c>
      <c r="E7271" s="1" t="str">
        <f t="shared" si="1185"/>
        <v xml:space="preserve">gcmin:stibnite  skos:prefLabel  "Stibnite". </v>
      </c>
    </row>
    <row r="7272" spans="1:5" ht="30" x14ac:dyDescent="0.25">
      <c r="A7272" s="1" t="s">
        <v>3880</v>
      </c>
      <c r="B7272" s="1" t="s">
        <v>590</v>
      </c>
      <c r="C7272" s="1" t="s">
        <v>675</v>
      </c>
      <c r="D7272" s="1" t="str">
        <f t="shared" si="1191"/>
        <v>"Grandfathered|Approved"</v>
      </c>
      <c r="E7272" s="1" t="str">
        <f t="shared" si="1185"/>
        <v xml:space="preserve">gcmin:stibnite  gcmin:imastatus  "Grandfathered|Approved". </v>
      </c>
    </row>
    <row r="7273" spans="1:5" ht="30" x14ac:dyDescent="0.25">
      <c r="A7273" s="1" t="s">
        <v>3880</v>
      </c>
      <c r="B7273" s="1" t="s">
        <v>610</v>
      </c>
      <c r="C7273" s="1" t="s">
        <v>1221</v>
      </c>
      <c r="D7273" s="1" t="str">
        <f t="shared" si="1191"/>
        <v>"stibnite"</v>
      </c>
      <c r="E7273" s="1" t="str">
        <f t="shared" si="1185"/>
        <v xml:space="preserve">gcmin:stibnite  gcmin:fleischersgroup  "stibnite". </v>
      </c>
    </row>
    <row r="7274" spans="1:5" ht="45" x14ac:dyDescent="0.25">
      <c r="A7274" s="1" t="s">
        <v>3880</v>
      </c>
      <c r="B7274" s="1" t="s">
        <v>602</v>
      </c>
      <c r="C7274" s="1" t="s">
        <v>3891</v>
      </c>
      <c r="D7274" s="1" t="str">
        <f t="shared" si="1191"/>
        <v>"https://www.handbookofmineralogy.org/pdfs/stibnite.pdf"</v>
      </c>
      <c r="E7274" s="1" t="str">
        <f t="shared" si="1185"/>
        <v xml:space="preserve">gcmin:stibnite  gcmin:handbookofmineralogyurl  "https://www.handbookofmineralogy.org/pdfs/stibnite.pdf". </v>
      </c>
    </row>
    <row r="7275" spans="1:5" x14ac:dyDescent="0.25">
      <c r="A7275" t="s">
        <v>3880</v>
      </c>
      <c r="B7275" t="s">
        <v>11</v>
      </c>
      <c r="C7275" t="s">
        <v>12</v>
      </c>
      <c r="D7275"/>
      <c r="E7275" s="1" t="str">
        <f t="shared" si="1185"/>
        <v xml:space="preserve">gcmin:stibnite  rdf:type  skos:Concept. </v>
      </c>
    </row>
    <row r="7276" spans="1:5" ht="30" x14ac:dyDescent="0.25">
      <c r="A7276" s="1" t="s">
        <v>3880</v>
      </c>
      <c r="B7276" s="1" t="s">
        <v>586</v>
      </c>
      <c r="C7276" s="1">
        <v>1832</v>
      </c>
      <c r="D7276" s="1" t="str">
        <f>""""&amp;C7276&amp;""""</f>
        <v>"1832"</v>
      </c>
      <c r="E7276" s="1" t="str">
        <f t="shared" si="1185"/>
        <v xml:space="preserve">gcmin:stibnite  gcmin:wikipediadate  "1832". </v>
      </c>
    </row>
    <row r="7277" spans="1:5" x14ac:dyDescent="0.25">
      <c r="A7277" t="s">
        <v>3880</v>
      </c>
      <c r="B7277" t="s">
        <v>7</v>
      </c>
      <c r="C7277" t="s">
        <v>3892</v>
      </c>
      <c r="D7277"/>
      <c r="E7277" s="1" t="str">
        <f t="shared" si="1185"/>
        <v xml:space="preserve">gcmin:stibnite  skos:exactMatch  gsqmin:stibnite. </v>
      </c>
    </row>
    <row r="7278" spans="1:5" x14ac:dyDescent="0.25">
      <c r="A7278" t="s">
        <v>3893</v>
      </c>
      <c r="B7278" t="s">
        <v>7</v>
      </c>
      <c r="C7278" t="s">
        <v>3894</v>
      </c>
      <c r="D7278"/>
      <c r="E7278" s="1" t="str">
        <f t="shared" si="1185"/>
        <v xml:space="preserve">gcmin:stilpnomelane  skos:exactMatch  gsqmin:stilpnomelane. </v>
      </c>
    </row>
    <row r="7279" spans="1:5" ht="30" x14ac:dyDescent="0.25">
      <c r="A7279" s="1" t="s">
        <v>3893</v>
      </c>
      <c r="B7279" s="1" t="s">
        <v>586</v>
      </c>
      <c r="C7279" s="1">
        <v>1827</v>
      </c>
      <c r="D7279" s="1" t="str">
        <f t="shared" ref="D7279:D7281" si="1192">""""&amp;C7279&amp;""""</f>
        <v>"1827"</v>
      </c>
      <c r="E7279" s="1" t="str">
        <f t="shared" si="1185"/>
        <v xml:space="preserve">gcmin:stilpnomelane  gcmin:wikipediadate  "1827". </v>
      </c>
    </row>
    <row r="7280" spans="1:5" ht="30" x14ac:dyDescent="0.25">
      <c r="A7280" s="1" t="s">
        <v>3893</v>
      </c>
      <c r="B7280" s="1" t="s">
        <v>579</v>
      </c>
      <c r="C7280" s="1" t="s">
        <v>660</v>
      </c>
      <c r="D7280" s="1" t="str">
        <f t="shared" si="1192"/>
        <v>"triclinic"</v>
      </c>
      <c r="E7280" s="1" t="str">
        <f t="shared" si="1185"/>
        <v xml:space="preserve">gcmin:stilpnomelane  gcmin:crystalsystem  "triclinic". </v>
      </c>
    </row>
    <row r="7281" spans="1:5" ht="30" x14ac:dyDescent="0.25">
      <c r="A7281" s="1" t="s">
        <v>3893</v>
      </c>
      <c r="B7281" s="1" t="s">
        <v>584</v>
      </c>
      <c r="C7281" s="1" t="s">
        <v>918</v>
      </c>
      <c r="D7281" s="1" t="str">
        <f t="shared" si="1192"/>
        <v>"Clay"</v>
      </c>
      <c r="E7281" s="1" t="str">
        <f t="shared" si="1185"/>
        <v xml:space="preserve">gcmin:stilpnomelane  gcmin:structuralgroup  "Clay". </v>
      </c>
    </row>
    <row r="7282" spans="1:5" ht="30" x14ac:dyDescent="0.25">
      <c r="A7282" t="s">
        <v>3893</v>
      </c>
      <c r="B7282" t="s">
        <v>7</v>
      </c>
      <c r="C7282" t="s">
        <v>3895</v>
      </c>
      <c r="D7282"/>
      <c r="E7282" s="1" t="str">
        <f t="shared" si="1185"/>
        <v xml:space="preserve">gcmin:stilpnomelane  skos:exactMatch  &lt;http://www.wikidata.org/entity/Q1999524&gt;. </v>
      </c>
    </row>
    <row r="7283" spans="1:5" ht="45" x14ac:dyDescent="0.25">
      <c r="A7283" s="1" t="s">
        <v>3893</v>
      </c>
      <c r="B7283" s="1" t="s">
        <v>116</v>
      </c>
      <c r="C7283" s="1" t="s">
        <v>3896</v>
      </c>
      <c r="D7283" s="1" t="str">
        <f>""""&amp;C7283&amp;""""</f>
        <v>"(K,Ca,Na)(Fe,Mg,Al)&lt;sub&gt;8&lt;/sub&gt;(Si,Al)&lt;sub&gt;12&lt;/sub&gt;(O,OH)&lt;sub&gt;36&lt;/sub&gt;?nH&lt;sub&gt;2&lt;/sub&gt;O"</v>
      </c>
      <c r="E7283" s="1" t="str">
        <f t="shared" si="1185"/>
        <v xml:space="preserve">gcmin:stilpnomelane  gcmin:imachemistry  "(K,Ca,Na)(Fe,Mg,Al)&lt;sub&gt;8&lt;/sub&gt;(Si,Al)&lt;sub&gt;12&lt;/sub&gt;(O,OH)&lt;sub&gt;36&lt;/sub&gt;?nH&lt;sub&gt;2&lt;/sub&gt;O". </v>
      </c>
    </row>
    <row r="7284" spans="1:5" ht="30" x14ac:dyDescent="0.25">
      <c r="A7284" t="s">
        <v>3893</v>
      </c>
      <c r="B7284" t="s">
        <v>23</v>
      </c>
      <c r="C7284" t="s">
        <v>456</v>
      </c>
      <c r="D7284"/>
      <c r="E7284" s="1" t="str">
        <f t="shared" si="1185"/>
        <v xml:space="preserve">gcmin:stilpnomelane  skos:broader  &lt;https://w3id.org/geochem/1.0/mingroup/46595&gt;. </v>
      </c>
    </row>
    <row r="7285" spans="1:5" ht="30" x14ac:dyDescent="0.25">
      <c r="A7285" s="1" t="s">
        <v>3893</v>
      </c>
      <c r="B7285" s="1" t="s">
        <v>587</v>
      </c>
      <c r="C7285" s="1" t="s">
        <v>3897</v>
      </c>
      <c r="D7285" s="1" t="str">
        <f t="shared" ref="D7285:D7287" si="1193">""""&amp;C7285&amp;""""</f>
        <v>"Stilpnomelane"</v>
      </c>
      <c r="E7285" s="1" t="str">
        <f t="shared" si="1185"/>
        <v xml:space="preserve">gcmin:stilpnomelane  gcmin:rruffnameplain  "Stilpnomelane". </v>
      </c>
    </row>
    <row r="7286" spans="1:5" ht="30" x14ac:dyDescent="0.25">
      <c r="A7286" s="1" t="s">
        <v>3893</v>
      </c>
      <c r="B7286" s="1" t="s">
        <v>610</v>
      </c>
      <c r="C7286" s="1" t="s">
        <v>2984</v>
      </c>
      <c r="D7286" s="1" t="str">
        <f t="shared" si="1193"/>
        <v>"smectite"</v>
      </c>
      <c r="E7286" s="1" t="str">
        <f t="shared" si="1185"/>
        <v xml:space="preserve">gcmin:stilpnomelane  gcmin:fleischersgroup  "smectite". </v>
      </c>
    </row>
    <row r="7287" spans="1:5" ht="30" x14ac:dyDescent="0.25">
      <c r="A7287" s="1" t="s">
        <v>3893</v>
      </c>
      <c r="B7287" s="1" t="s">
        <v>15</v>
      </c>
      <c r="C7287" s="1" t="s">
        <v>3897</v>
      </c>
      <c r="D7287" s="1" t="str">
        <f t="shared" si="1193"/>
        <v>"Stilpnomelane"</v>
      </c>
      <c r="E7287" s="1" t="str">
        <f t="shared" si="1185"/>
        <v xml:space="preserve">gcmin:stilpnomelane  rdfs:label  "Stilpnomelane". </v>
      </c>
    </row>
    <row r="7288" spans="1:5" x14ac:dyDescent="0.25">
      <c r="A7288" t="s">
        <v>3893</v>
      </c>
      <c r="B7288" t="s">
        <v>4</v>
      </c>
      <c r="C7288">
        <v>566</v>
      </c>
      <c r="D7288"/>
      <c r="E7288" s="1" t="str">
        <f t="shared" si="1185"/>
        <v xml:space="preserve">gcmin:stilpnomelane  gcmin:localitycount  566. </v>
      </c>
    </row>
    <row r="7289" spans="1:5" ht="30" x14ac:dyDescent="0.25">
      <c r="A7289" s="1" t="s">
        <v>3893</v>
      </c>
      <c r="B7289" s="1" t="s">
        <v>575</v>
      </c>
      <c r="C7289" s="1" t="s">
        <v>3898</v>
      </c>
      <c r="D7289" s="1" t="str">
        <f t="shared" ref="D7289:D7299" si="1194">""""&amp;C7289&amp;""""</f>
        <v>"09.EG.40"</v>
      </c>
      <c r="E7289" s="1" t="str">
        <f t="shared" si="1185"/>
        <v xml:space="preserve">gcmin:stilpnomelane  gcmin:strunzcodeV10  "09.EG.40". </v>
      </c>
    </row>
    <row r="7290" spans="1:5" ht="30" x14ac:dyDescent="0.25">
      <c r="A7290" s="1" t="s">
        <v>3893</v>
      </c>
      <c r="B7290" s="1" t="s">
        <v>21</v>
      </c>
      <c r="C7290" s="1" t="s">
        <v>3899</v>
      </c>
      <c r="D7290" s="1" t="str">
        <f t="shared" si="1194"/>
        <v>"min-3789"</v>
      </c>
      <c r="E7290" s="1" t="str">
        <f t="shared" si="1185"/>
        <v xml:space="preserve">gcmin:stilpnomelane  gcmin:mindatid  "min-3789". </v>
      </c>
    </row>
    <row r="7291" spans="1:5" ht="30" x14ac:dyDescent="0.25">
      <c r="A7291" s="1" t="s">
        <v>3893</v>
      </c>
      <c r="B7291" s="1" t="s">
        <v>604</v>
      </c>
      <c r="C7291" s="1" t="s">
        <v>3900</v>
      </c>
      <c r="D7291" s="1" t="str">
        <f t="shared" si="1194"/>
        <v>"Phyllosilicate: Double nets with 6-membered and larger rings"</v>
      </c>
      <c r="E7291" s="1" t="str">
        <f t="shared" si="1185"/>
        <v xml:space="preserve">gcmin:stilpnomelane  gcmin:strunzlabel  "Phyllosilicate: Double nets with 6-membered and larger rings". </v>
      </c>
    </row>
    <row r="7292" spans="1:5" ht="30" x14ac:dyDescent="0.25">
      <c r="A7292" s="1" t="s">
        <v>3893</v>
      </c>
      <c r="B7292" s="1" t="s">
        <v>601</v>
      </c>
      <c r="C7292" s="1" t="s">
        <v>3897</v>
      </c>
      <c r="D7292" s="1" t="str">
        <f t="shared" si="1194"/>
        <v>"Stilpnomelane"</v>
      </c>
      <c r="E7292" s="1" t="str">
        <f t="shared" si="1185"/>
        <v xml:space="preserve">gcmin:stilpnomelane  gcmin:rruffnamehtml  "Stilpnomelane". </v>
      </c>
    </row>
    <row r="7293" spans="1:5" ht="30" x14ac:dyDescent="0.25">
      <c r="A7293" s="1" t="s">
        <v>3893</v>
      </c>
      <c r="B7293" s="1" t="s">
        <v>581</v>
      </c>
      <c r="C7293" s="1" t="s">
        <v>3901</v>
      </c>
      <c r="D7293" s="1" t="str">
        <f t="shared" si="1194"/>
        <v>"R060334 | R070696 | R110195"</v>
      </c>
      <c r="E7293" s="1" t="str">
        <f t="shared" si="1185"/>
        <v xml:space="preserve">gcmin:stilpnomelane  gcmin:rruffids  "R060334 | R070696 | R110195". </v>
      </c>
    </row>
    <row r="7294" spans="1:5" ht="45" x14ac:dyDescent="0.25">
      <c r="A7294" s="1" t="s">
        <v>3893</v>
      </c>
      <c r="B7294" s="1" t="s">
        <v>602</v>
      </c>
      <c r="C7294" s="1" t="s">
        <v>3902</v>
      </c>
      <c r="D7294" s="1" t="str">
        <f t="shared" si="1194"/>
        <v>"https://www.handbookofmineralogy.org/pdfs/stilpnomelane.pdf"</v>
      </c>
      <c r="E7294" s="1" t="str">
        <f t="shared" si="1185"/>
        <v xml:space="preserve">gcmin:stilpnomelane  gcmin:handbookofmineralogyurl  "https://www.handbookofmineralogy.org/pdfs/stilpnomelane.pdf". </v>
      </c>
    </row>
    <row r="7295" spans="1:5" ht="30" x14ac:dyDescent="0.25">
      <c r="A7295" s="1" t="s">
        <v>3893</v>
      </c>
      <c r="B7295" s="1" t="s">
        <v>590</v>
      </c>
      <c r="C7295" s="1" t="s">
        <v>643</v>
      </c>
      <c r="D7295" s="1" t="str">
        <f t="shared" si="1194"/>
        <v>"Approved"</v>
      </c>
      <c r="E7295" s="1" t="str">
        <f t="shared" si="1185"/>
        <v xml:space="preserve">gcmin:stilpnomelane  gcmin:imastatus  "Approved". </v>
      </c>
    </row>
    <row r="7296" spans="1:5" ht="30" x14ac:dyDescent="0.25">
      <c r="A7296" s="1" t="s">
        <v>3893</v>
      </c>
      <c r="B7296" s="1" t="s">
        <v>577</v>
      </c>
      <c r="C7296" s="1" t="s">
        <v>3903</v>
      </c>
      <c r="D7296" s="1" t="str">
        <f t="shared" si="1194"/>
        <v>"http://www.webmineral.com/data/Stilpnomelane.shtml"</v>
      </c>
      <c r="E7296" s="1" t="str">
        <f t="shared" si="1185"/>
        <v xml:space="preserve">gcmin:stilpnomelane  gcmin:webmineralurl  "http://www.webmineral.com/data/Stilpnomelane.shtml". </v>
      </c>
    </row>
    <row r="7297" spans="1:5" ht="30" x14ac:dyDescent="0.25">
      <c r="A7297" s="1" t="s">
        <v>3893</v>
      </c>
      <c r="B7297" s="1" t="s">
        <v>588</v>
      </c>
      <c r="C7297" s="1" t="s">
        <v>3904</v>
      </c>
      <c r="D7297" s="1" t="str">
        <f t="shared" si="1194"/>
        <v>"K | Ca | Na | Fe | Mg | Al | Si | O | H"</v>
      </c>
      <c r="E7297" s="1" t="str">
        <f t="shared" si="1185"/>
        <v xml:space="preserve">gcmin:stilpnomelane  gcmin:chemistryelements  "K | Ca | Na | Fe | Mg | Al | Si | O | H". </v>
      </c>
    </row>
    <row r="7298" spans="1:5" ht="45" x14ac:dyDescent="0.25">
      <c r="A7298" s="1" t="s">
        <v>3893</v>
      </c>
      <c r="B7298" s="1" t="s">
        <v>598</v>
      </c>
      <c r="C7298" s="1" t="s">
        <v>3905</v>
      </c>
      <c r="D7298" s="1" t="str">
        <f t="shared" si="1194"/>
        <v>"(K,Ca,Na)(Fe&lt;sup&gt;2+&lt;/sup&gt;,Mg,Al,Fe&lt;sup&gt;3+&lt;/sup&gt;)&lt;sub&gt;8&lt;/sub&gt;(Si,Al)&lt;sub&gt;12&lt;/sub&gt;(O,OH)&lt;sub&gt;36&lt;/sub&gt;?nH&lt;sub&gt;2&lt;/sub&gt;O"</v>
      </c>
      <c r="E7298" s="1" t="str">
        <f t="shared" si="1185"/>
        <v xml:space="preserve">gcmin:stilpnomelane  gcmin:rruffchemistry  "(K,Ca,Na)(Fe&lt;sup&gt;2+&lt;/sup&gt;,Mg,Al,Fe&lt;sup&gt;3+&lt;/sup&gt;)&lt;sub&gt;8&lt;/sub&gt;(Si,Al)&lt;sub&gt;12&lt;/sub&gt;(O,OH)&lt;sub&gt;36&lt;/sub&gt;?nH&lt;sub&gt;2&lt;/sub&gt;O". </v>
      </c>
    </row>
    <row r="7299" spans="1:5" ht="75" x14ac:dyDescent="0.25">
      <c r="A7299" s="1" t="s">
        <v>3893</v>
      </c>
      <c r="B7299" s="1" t="s">
        <v>593</v>
      </c>
      <c r="C7299" s="1" t="s">
        <v>3906</v>
      </c>
      <c r="D7299" s="1" t="str">
        <f t="shared" si="1194"/>
        <v>"Glocker E F, (1827) Beschreibung des Stilpnomelan, eines neuen schlesischen Fossils, in Beytr?ge zur Mineralogischen Kenntniss der Sudetenl?nder Insbesondere Schlesiens, Josef Mar und Komp (Breslau) 68-74"</v>
      </c>
      <c r="E7299" s="1" t="str">
        <f t="shared" ref="E7299:E7362" si="1195">A7299 &amp; "  " &amp; B7299 &amp; "  " &amp; IF(ISBLANK(D7299),C7299, D7299) &amp; ". "</f>
        <v xml:space="preserve">gcmin:stilpnomelane  gcmin:statusnotes  "Glocker E F, (1827) Beschreibung des Stilpnomelan, eines neuen schlesischen Fossils, in Beytr?ge zur Mineralogischen Kenntniss der Sudetenl?nder Insbesondere Schlesiens, Josef Mar und Komp (Breslau) 68-74". </v>
      </c>
    </row>
    <row r="7300" spans="1:5" x14ac:dyDescent="0.25">
      <c r="A7300" t="s">
        <v>3893</v>
      </c>
      <c r="B7300" t="s">
        <v>7</v>
      </c>
      <c r="C7300" t="s">
        <v>3907</v>
      </c>
      <c r="D7300"/>
      <c r="E7300" s="1" t="str">
        <f t="shared" si="1195"/>
        <v xml:space="preserve">gcmin:stilpnomelane  skos:exactMatch  &lt;https://www.mindat.org/1:1:3789:7&gt;. </v>
      </c>
    </row>
    <row r="7301" spans="1:5" ht="30" x14ac:dyDescent="0.25">
      <c r="A7301" s="1" t="s">
        <v>3893</v>
      </c>
      <c r="B7301" s="1" t="s">
        <v>26</v>
      </c>
      <c r="C7301" s="1" t="s">
        <v>3908</v>
      </c>
      <c r="D7301" s="1" t="str">
        <f>""""&amp;C7301&amp;""""</f>
        <v>"http://www.mindat.org/min-3789.html"</v>
      </c>
      <c r="E7301" s="1" t="str">
        <f t="shared" si="1195"/>
        <v xml:space="preserve">gcmin:stilpnomelane  gcmin:mindaturl  "http://www.mindat.org/min-3789.html". </v>
      </c>
    </row>
    <row r="7302" spans="1:5" x14ac:dyDescent="0.25">
      <c r="A7302" t="s">
        <v>3893</v>
      </c>
      <c r="B7302" t="s">
        <v>11</v>
      </c>
      <c r="C7302" t="s">
        <v>12</v>
      </c>
      <c r="D7302"/>
      <c r="E7302" s="1" t="str">
        <f t="shared" si="1195"/>
        <v xml:space="preserve">gcmin:stilpnomelane  rdf:type  skos:Concept. </v>
      </c>
    </row>
    <row r="7303" spans="1:5" ht="30" x14ac:dyDescent="0.25">
      <c r="A7303" s="1" t="s">
        <v>3893</v>
      </c>
      <c r="B7303" s="1" t="s">
        <v>17</v>
      </c>
      <c r="C7303" s="1" t="s">
        <v>3897</v>
      </c>
      <c r="D7303" s="1" t="str">
        <f>""""&amp;C7303&amp;""""</f>
        <v>"Stilpnomelane"</v>
      </c>
      <c r="E7303" s="1" t="str">
        <f t="shared" si="1195"/>
        <v xml:space="preserve">gcmin:stilpnomelane  skos:prefLabel  "Stilpnomelane". </v>
      </c>
    </row>
    <row r="7304" spans="1:5" x14ac:dyDescent="0.25">
      <c r="A7304" t="s">
        <v>3893</v>
      </c>
      <c r="B7304" t="s">
        <v>13</v>
      </c>
      <c r="C7304" t="s">
        <v>77</v>
      </c>
      <c r="D7304"/>
      <c r="E7304" s="1" t="str">
        <f t="shared" si="1195"/>
        <v xml:space="preserve">gcmin:stilpnomelane  skos:inScheme  gcmin:conceptScheme. </v>
      </c>
    </row>
    <row r="7305" spans="1:5" ht="30" x14ac:dyDescent="0.25">
      <c r="A7305" s="1" t="s">
        <v>3909</v>
      </c>
      <c r="B7305" s="1" t="s">
        <v>598</v>
      </c>
      <c r="C7305" s="1" t="s">
        <v>3910</v>
      </c>
      <c r="D7305" s="1" t="str">
        <f t="shared" ref="D7305:D7306" si="1196">""""&amp;C7305&amp;""""</f>
        <v>"SrCO&lt;sub&gt;3&lt;/sub&gt;"</v>
      </c>
      <c r="E7305" s="1" t="str">
        <f t="shared" si="1195"/>
        <v xml:space="preserve">gcmin:strontianite  gcmin:rruffchemistry  "SrCO&lt;sub&gt;3&lt;/sub&gt;". </v>
      </c>
    </row>
    <row r="7306" spans="1:5" ht="30" x14ac:dyDescent="0.25">
      <c r="A7306" s="1" t="s">
        <v>3909</v>
      </c>
      <c r="B7306" s="1" t="s">
        <v>586</v>
      </c>
      <c r="C7306" s="1">
        <v>1791</v>
      </c>
      <c r="D7306" s="1" t="str">
        <f t="shared" si="1196"/>
        <v>"1791"</v>
      </c>
      <c r="E7306" s="1" t="str">
        <f t="shared" si="1195"/>
        <v xml:space="preserve">gcmin:strontianite  gcmin:wikipediadate  "1791". </v>
      </c>
    </row>
    <row r="7307" spans="1:5" ht="30" x14ac:dyDescent="0.25">
      <c r="A7307" t="s">
        <v>3909</v>
      </c>
      <c r="B7307" t="s">
        <v>23</v>
      </c>
      <c r="C7307" t="s">
        <v>137</v>
      </c>
      <c r="D7307"/>
      <c r="E7307" s="1" t="str">
        <f t="shared" si="1195"/>
        <v xml:space="preserve">gcmin:strontianite  skos:broader  &lt;https://w3id.org/geochem/1.0/mingroup/29269&gt;. </v>
      </c>
    </row>
    <row r="7308" spans="1:5" ht="45" x14ac:dyDescent="0.25">
      <c r="A7308" s="1" t="s">
        <v>3909</v>
      </c>
      <c r="B7308" s="1" t="s">
        <v>602</v>
      </c>
      <c r="C7308" s="1" t="s">
        <v>3911</v>
      </c>
      <c r="D7308" s="1" t="str">
        <f t="shared" ref="D7308:D7312" si="1197">""""&amp;C7308&amp;""""</f>
        <v>"https://www.handbookofmineralogy.org/pdfs/strontianite.pdf"</v>
      </c>
      <c r="E7308" s="1" t="str">
        <f t="shared" si="1195"/>
        <v xml:space="preserve">gcmin:strontianite  gcmin:handbookofmineralogyurl  "https://www.handbookofmineralogy.org/pdfs/strontianite.pdf". </v>
      </c>
    </row>
    <row r="7309" spans="1:5" ht="30" x14ac:dyDescent="0.25">
      <c r="A7309" s="1" t="s">
        <v>3909</v>
      </c>
      <c r="B7309" s="1" t="s">
        <v>588</v>
      </c>
      <c r="C7309" s="1" t="s">
        <v>3912</v>
      </c>
      <c r="D7309" s="1" t="str">
        <f t="shared" si="1197"/>
        <v>"Sr | C | O"</v>
      </c>
      <c r="E7309" s="1" t="str">
        <f t="shared" si="1195"/>
        <v xml:space="preserve">gcmin:strontianite  gcmin:chemistryelements  "Sr | C | O". </v>
      </c>
    </row>
    <row r="7310" spans="1:5" ht="30" x14ac:dyDescent="0.25">
      <c r="A7310" s="1" t="s">
        <v>3909</v>
      </c>
      <c r="B7310" s="1" t="s">
        <v>15</v>
      </c>
      <c r="C7310" s="1" t="s">
        <v>3913</v>
      </c>
      <c r="D7310" s="1" t="str">
        <f t="shared" si="1197"/>
        <v>"Strontianite"</v>
      </c>
      <c r="E7310" s="1" t="str">
        <f t="shared" si="1195"/>
        <v xml:space="preserve">gcmin:strontianite  rdfs:label  "Strontianite". </v>
      </c>
    </row>
    <row r="7311" spans="1:5" ht="30" x14ac:dyDescent="0.25">
      <c r="A7311" s="1" t="s">
        <v>3909</v>
      </c>
      <c r="B7311" s="1" t="s">
        <v>575</v>
      </c>
      <c r="C7311" s="1" t="s">
        <v>978</v>
      </c>
      <c r="D7311" s="1" t="str">
        <f t="shared" si="1197"/>
        <v>"05.AB.15"</v>
      </c>
      <c r="E7311" s="1" t="str">
        <f t="shared" si="1195"/>
        <v xml:space="preserve">gcmin:strontianite  gcmin:strunzcodeV10  "05.AB.15". </v>
      </c>
    </row>
    <row r="7312" spans="1:5" ht="30" x14ac:dyDescent="0.25">
      <c r="A7312" s="1" t="s">
        <v>3909</v>
      </c>
      <c r="B7312" s="1" t="s">
        <v>590</v>
      </c>
      <c r="C7312" s="1" t="s">
        <v>675</v>
      </c>
      <c r="D7312" s="1" t="str">
        <f t="shared" si="1197"/>
        <v>"Grandfathered|Approved"</v>
      </c>
      <c r="E7312" s="1" t="str">
        <f t="shared" si="1195"/>
        <v xml:space="preserve">gcmin:strontianite  gcmin:imastatus  "Grandfathered|Approved". </v>
      </c>
    </row>
    <row r="7313" spans="1:5" x14ac:dyDescent="0.25">
      <c r="A7313" t="s">
        <v>3909</v>
      </c>
      <c r="B7313" t="s">
        <v>7</v>
      </c>
      <c r="C7313" t="s">
        <v>3914</v>
      </c>
      <c r="D7313"/>
      <c r="E7313" s="1" t="str">
        <f t="shared" si="1195"/>
        <v xml:space="preserve">gcmin:strontianite  skos:exactMatch  &lt;https://www.mindat.org/1:1:3805:4&gt;. </v>
      </c>
    </row>
    <row r="7314" spans="1:5" ht="45" x14ac:dyDescent="0.25">
      <c r="A7314" s="1" t="s">
        <v>3909</v>
      </c>
      <c r="B7314" s="1" t="s">
        <v>593</v>
      </c>
      <c r="C7314" s="1" t="s">
        <v>3915</v>
      </c>
      <c r="D7314" s="1" t="str">
        <f t="shared" ref="D7314:D7317" si="1198">""""&amp;C7314&amp;""""</f>
        <v>"Sulzer R (1791) Ueber den Strontianit, ein Schottisches Fossil, das ebenfalls eine neue Grunderde zu enthalten scheint, Bergmannisches Journal 1, 433-435"</v>
      </c>
      <c r="E7314" s="1" t="str">
        <f t="shared" si="1195"/>
        <v xml:space="preserve">gcmin:strontianite  gcmin:statusnotes  "Sulzer R (1791) Ueber den Strontianit, ein Schottisches Fossil, das ebenfalls eine neue Grunderde zu enthalten scheint, Bergmannisches Journal 1, 433-435". </v>
      </c>
    </row>
    <row r="7315" spans="1:5" ht="30" x14ac:dyDescent="0.25">
      <c r="A7315" s="1" t="s">
        <v>3909</v>
      </c>
      <c r="B7315" s="1" t="s">
        <v>21</v>
      </c>
      <c r="C7315" s="1" t="s">
        <v>3916</v>
      </c>
      <c r="D7315" s="1" t="str">
        <f t="shared" si="1198"/>
        <v>"min-3805"</v>
      </c>
      <c r="E7315" s="1" t="str">
        <f t="shared" si="1195"/>
        <v xml:space="preserve">gcmin:strontianite  gcmin:mindatid  "min-3805". </v>
      </c>
    </row>
    <row r="7316" spans="1:5" ht="30" x14ac:dyDescent="0.25">
      <c r="A7316" s="1" t="s">
        <v>3909</v>
      </c>
      <c r="B7316" s="1" t="s">
        <v>610</v>
      </c>
      <c r="C7316" s="1" t="s">
        <v>974</v>
      </c>
      <c r="D7316" s="1" t="str">
        <f t="shared" si="1198"/>
        <v>"aragonite"</v>
      </c>
      <c r="E7316" s="1" t="str">
        <f t="shared" si="1195"/>
        <v xml:space="preserve">gcmin:strontianite  gcmin:fleischersgroup  "aragonite". </v>
      </c>
    </row>
    <row r="7317" spans="1:5" ht="30" x14ac:dyDescent="0.25">
      <c r="A7317" s="1" t="s">
        <v>3909</v>
      </c>
      <c r="B7317" s="1" t="s">
        <v>577</v>
      </c>
      <c r="C7317" s="1" t="s">
        <v>3917</v>
      </c>
      <c r="D7317" s="1" t="str">
        <f t="shared" si="1198"/>
        <v>"http://www.webmineral.com/data/Strontianite.shtml"</v>
      </c>
      <c r="E7317" s="1" t="str">
        <f t="shared" si="1195"/>
        <v xml:space="preserve">gcmin:strontianite  gcmin:webmineralurl  "http://www.webmineral.com/data/Strontianite.shtml". </v>
      </c>
    </row>
    <row r="7318" spans="1:5" ht="30" x14ac:dyDescent="0.25">
      <c r="A7318" t="s">
        <v>3909</v>
      </c>
      <c r="B7318" t="s">
        <v>7</v>
      </c>
      <c r="C7318" t="s">
        <v>3918</v>
      </c>
      <c r="D7318"/>
      <c r="E7318" s="1" t="str">
        <f t="shared" si="1195"/>
        <v xml:space="preserve">gcmin:strontianite  skos:exactMatch  &lt;http://www.wikidata.org/entity/Q422827&gt;. </v>
      </c>
    </row>
    <row r="7319" spans="1:5" ht="30" x14ac:dyDescent="0.25">
      <c r="A7319" s="1" t="s">
        <v>3909</v>
      </c>
      <c r="B7319" s="1" t="s">
        <v>584</v>
      </c>
      <c r="C7319" s="1" t="s">
        <v>973</v>
      </c>
      <c r="D7319" s="1" t="str">
        <f>""""&amp;C7319&amp;""""</f>
        <v>"Aragonite"</v>
      </c>
      <c r="E7319" s="1" t="str">
        <f t="shared" si="1195"/>
        <v xml:space="preserve">gcmin:strontianite  gcmin:structuralgroup  "Aragonite". </v>
      </c>
    </row>
    <row r="7320" spans="1:5" x14ac:dyDescent="0.25">
      <c r="A7320" t="s">
        <v>3909</v>
      </c>
      <c r="B7320" t="s">
        <v>13</v>
      </c>
      <c r="C7320" t="s">
        <v>77</v>
      </c>
      <c r="D7320"/>
      <c r="E7320" s="1" t="str">
        <f t="shared" si="1195"/>
        <v xml:space="preserve">gcmin:strontianite  skos:inScheme  gcmin:conceptScheme. </v>
      </c>
    </row>
    <row r="7321" spans="1:5" ht="30" x14ac:dyDescent="0.25">
      <c r="A7321" s="1" t="s">
        <v>3909</v>
      </c>
      <c r="B7321" s="1" t="s">
        <v>604</v>
      </c>
      <c r="C7321" s="1" t="s">
        <v>870</v>
      </c>
      <c r="D7321" s="1" t="str">
        <f t="shared" ref="D7321:D7324" si="1199">""""&amp;C7321&amp;""""</f>
        <v>"Carbonate without additional anions, without H2O, Alkali-earth (and other M2+) carbonates"</v>
      </c>
      <c r="E7321" s="1" t="str">
        <f t="shared" si="1195"/>
        <v xml:space="preserve">gcmin:strontianite  gcmin:strunzlabel  "Carbonate without additional anions, without H2O, Alkali-earth (and other M2+) carbonates". </v>
      </c>
    </row>
    <row r="7322" spans="1:5" ht="30" x14ac:dyDescent="0.25">
      <c r="A7322" s="1" t="s">
        <v>3909</v>
      </c>
      <c r="B7322" s="1" t="s">
        <v>581</v>
      </c>
      <c r="C7322" s="1" t="s">
        <v>3919</v>
      </c>
      <c r="D7322" s="1" t="str">
        <f t="shared" si="1199"/>
        <v>"R040037 | R050476 | R050564"</v>
      </c>
      <c r="E7322" s="1" t="str">
        <f t="shared" si="1195"/>
        <v xml:space="preserve">gcmin:strontianite  gcmin:rruffids  "R040037 | R050476 | R050564". </v>
      </c>
    </row>
    <row r="7323" spans="1:5" ht="30" x14ac:dyDescent="0.25">
      <c r="A7323" s="1" t="s">
        <v>3909</v>
      </c>
      <c r="B7323" s="1" t="s">
        <v>579</v>
      </c>
      <c r="C7323" s="1" t="s">
        <v>814</v>
      </c>
      <c r="D7323" s="1" t="str">
        <f t="shared" si="1199"/>
        <v>"orthorhombic"</v>
      </c>
      <c r="E7323" s="1" t="str">
        <f t="shared" si="1195"/>
        <v xml:space="preserve">gcmin:strontianite  gcmin:crystalsystem  "orthorhombic". </v>
      </c>
    </row>
    <row r="7324" spans="1:5" ht="30" x14ac:dyDescent="0.25">
      <c r="A7324" s="1" t="s">
        <v>3909</v>
      </c>
      <c r="B7324" s="1" t="s">
        <v>587</v>
      </c>
      <c r="C7324" s="1" t="s">
        <v>3913</v>
      </c>
      <c r="D7324" s="1" t="str">
        <f t="shared" si="1199"/>
        <v>"Strontianite"</v>
      </c>
      <c r="E7324" s="1" t="str">
        <f t="shared" si="1195"/>
        <v xml:space="preserve">gcmin:strontianite  gcmin:rruffnameplain  "Strontianite". </v>
      </c>
    </row>
    <row r="7325" spans="1:5" x14ac:dyDescent="0.25">
      <c r="A7325" t="s">
        <v>3909</v>
      </c>
      <c r="B7325" t="s">
        <v>11</v>
      </c>
      <c r="C7325" t="s">
        <v>12</v>
      </c>
      <c r="D7325"/>
      <c r="E7325" s="1" t="str">
        <f t="shared" si="1195"/>
        <v xml:space="preserve">gcmin:strontianite  rdf:type  skos:Concept. </v>
      </c>
    </row>
    <row r="7326" spans="1:5" ht="30" x14ac:dyDescent="0.25">
      <c r="A7326" s="1" t="s">
        <v>3909</v>
      </c>
      <c r="B7326" s="1" t="s">
        <v>601</v>
      </c>
      <c r="C7326" s="1" t="s">
        <v>3913</v>
      </c>
      <c r="D7326" s="1" t="str">
        <f t="shared" ref="D7326:D7328" si="1200">""""&amp;C7326&amp;""""</f>
        <v>"Strontianite"</v>
      </c>
      <c r="E7326" s="1" t="str">
        <f t="shared" si="1195"/>
        <v xml:space="preserve">gcmin:strontianite  gcmin:rruffnamehtml  "Strontianite". </v>
      </c>
    </row>
    <row r="7327" spans="1:5" ht="30" x14ac:dyDescent="0.25">
      <c r="A7327" s="1" t="s">
        <v>3909</v>
      </c>
      <c r="B7327" s="1" t="s">
        <v>606</v>
      </c>
      <c r="C7327" s="1" t="s">
        <v>3920</v>
      </c>
      <c r="D7327" s="1" t="str">
        <f t="shared" si="1200"/>
        <v>"IUPAC: Strontium carbonate"</v>
      </c>
      <c r="E7327" s="1" t="str">
        <f t="shared" si="1195"/>
        <v xml:space="preserve">gcmin:strontianite  gcmin:iupacchemname  "IUPAC: Strontium carbonate". </v>
      </c>
    </row>
    <row r="7328" spans="1:5" ht="30" x14ac:dyDescent="0.25">
      <c r="A7328" s="1" t="s">
        <v>3909</v>
      </c>
      <c r="B7328" s="1" t="s">
        <v>26</v>
      </c>
      <c r="C7328" s="1" t="s">
        <v>3921</v>
      </c>
      <c r="D7328" s="1" t="str">
        <f t="shared" si="1200"/>
        <v>"http://www.mindat.org/min-3805.html"</v>
      </c>
      <c r="E7328" s="1" t="str">
        <f t="shared" si="1195"/>
        <v xml:space="preserve">gcmin:strontianite  gcmin:mindaturl  "http://www.mindat.org/min-3805.html". </v>
      </c>
    </row>
    <row r="7329" spans="1:5" x14ac:dyDescent="0.25">
      <c r="A7329" t="s">
        <v>3909</v>
      </c>
      <c r="B7329" t="s">
        <v>4</v>
      </c>
      <c r="C7329">
        <v>741</v>
      </c>
      <c r="D7329"/>
      <c r="E7329" s="1" t="str">
        <f t="shared" si="1195"/>
        <v xml:space="preserve">gcmin:strontianite  gcmin:localitycount  741. </v>
      </c>
    </row>
    <row r="7330" spans="1:5" ht="30" x14ac:dyDescent="0.25">
      <c r="A7330" s="1" t="s">
        <v>3909</v>
      </c>
      <c r="B7330" s="1" t="s">
        <v>17</v>
      </c>
      <c r="C7330" s="1" t="s">
        <v>3913</v>
      </c>
      <c r="D7330" s="1" t="str">
        <f t="shared" ref="D7330:D7331" si="1201">""""&amp;C7330&amp;""""</f>
        <v>"Strontianite"</v>
      </c>
      <c r="E7330" s="1" t="str">
        <f t="shared" si="1195"/>
        <v xml:space="preserve">gcmin:strontianite  skos:prefLabel  "Strontianite". </v>
      </c>
    </row>
    <row r="7331" spans="1:5" ht="30" x14ac:dyDescent="0.25">
      <c r="A7331" s="1" t="s">
        <v>3909</v>
      </c>
      <c r="B7331" s="1" t="s">
        <v>116</v>
      </c>
      <c r="C7331" s="1" t="s">
        <v>3922</v>
      </c>
      <c r="D7331" s="1" t="str">
        <f t="shared" si="1201"/>
        <v>"Sr(CO&lt;sub&gt;3&lt;/sub&gt;)"</v>
      </c>
      <c r="E7331" s="1" t="str">
        <f t="shared" si="1195"/>
        <v xml:space="preserve">gcmin:strontianite  gcmin:imachemistry  "Sr(CO&lt;sub&gt;3&lt;/sub&gt;)". </v>
      </c>
    </row>
    <row r="7332" spans="1:5" x14ac:dyDescent="0.25">
      <c r="A7332" t="s">
        <v>3909</v>
      </c>
      <c r="B7332" t="s">
        <v>7</v>
      </c>
      <c r="C7332" t="s">
        <v>3923</v>
      </c>
      <c r="D7332"/>
      <c r="E7332" s="1" t="str">
        <f t="shared" si="1195"/>
        <v xml:space="preserve">gcmin:strontianite  skos:exactMatch  gsqmin:strontianite. </v>
      </c>
    </row>
    <row r="7333" spans="1:5" ht="30" x14ac:dyDescent="0.25">
      <c r="A7333" s="1" t="s">
        <v>3924</v>
      </c>
      <c r="B7333" s="1" t="s">
        <v>579</v>
      </c>
      <c r="C7333" s="1" t="s">
        <v>3925</v>
      </c>
      <c r="D7333" s="1" t="str">
        <f t="shared" ref="D7333:D7335" si="1202">""""&amp;C7333&amp;""""</f>
        <v>"orthorhombic, monoclinic, hexagonal"</v>
      </c>
      <c r="E7333" s="1" t="str">
        <f t="shared" si="1195"/>
        <v xml:space="preserve">gcmin:sulphur  gcmin:crystalsystem  "orthorhombic, monoclinic, hexagonal". </v>
      </c>
    </row>
    <row r="7334" spans="1:5" ht="30" x14ac:dyDescent="0.25">
      <c r="A7334" s="1" t="s">
        <v>3924</v>
      </c>
      <c r="B7334" s="1" t="s">
        <v>604</v>
      </c>
      <c r="C7334" s="1" t="s">
        <v>3926</v>
      </c>
      <c r="D7334" s="1" t="str">
        <f t="shared" si="1202"/>
        <v>"Metalloids and Nonmetals"</v>
      </c>
      <c r="E7334" s="1" t="str">
        <f t="shared" si="1195"/>
        <v xml:space="preserve">gcmin:sulphur  gcmin:strunzlabel  "Metalloids and Nonmetals". </v>
      </c>
    </row>
    <row r="7335" spans="1:5" ht="30" x14ac:dyDescent="0.25">
      <c r="A7335" s="1" t="s">
        <v>3924</v>
      </c>
      <c r="B7335" s="1" t="s">
        <v>26</v>
      </c>
      <c r="C7335" s="1" t="s">
        <v>3927</v>
      </c>
      <c r="D7335" s="1" t="str">
        <f t="shared" si="1202"/>
        <v>"http://www.mindat.org/min-3826.html"</v>
      </c>
      <c r="E7335" s="1" t="str">
        <f t="shared" si="1195"/>
        <v xml:space="preserve">gcmin:sulphur  gcmin:mindaturl  "http://www.mindat.org/min-3826.html". </v>
      </c>
    </row>
    <row r="7336" spans="1:5" x14ac:dyDescent="0.25">
      <c r="A7336" t="s">
        <v>3924</v>
      </c>
      <c r="B7336" t="s">
        <v>4</v>
      </c>
      <c r="C7336">
        <v>2621</v>
      </c>
      <c r="D7336"/>
      <c r="E7336" s="1" t="str">
        <f t="shared" si="1195"/>
        <v xml:space="preserve">gcmin:sulphur  gcmin:localitycount  2621. </v>
      </c>
    </row>
    <row r="7337" spans="1:5" ht="30" x14ac:dyDescent="0.25">
      <c r="A7337" s="1" t="s">
        <v>3924</v>
      </c>
      <c r="B7337" s="1" t="s">
        <v>598</v>
      </c>
      <c r="C7337" s="1" t="s">
        <v>3928</v>
      </c>
      <c r="D7337" s="1" t="str">
        <f t="shared" ref="D7337:D7340" si="1203">""""&amp;C7337&amp;""""</f>
        <v>"S"</v>
      </c>
      <c r="E7337" s="1" t="str">
        <f t="shared" si="1195"/>
        <v xml:space="preserve">gcmin:sulphur  gcmin:rruffchemistry  "S". </v>
      </c>
    </row>
    <row r="7338" spans="1:5" ht="30" x14ac:dyDescent="0.25">
      <c r="A7338" s="1" t="s">
        <v>3924</v>
      </c>
      <c r="B7338" s="1" t="s">
        <v>21</v>
      </c>
      <c r="C7338" s="1" t="s">
        <v>3929</v>
      </c>
      <c r="D7338" s="1" t="str">
        <f t="shared" si="1203"/>
        <v>"min-3826"</v>
      </c>
      <c r="E7338" s="1" t="str">
        <f t="shared" si="1195"/>
        <v xml:space="preserve">gcmin:sulphur  gcmin:mindatid  "min-3826". </v>
      </c>
    </row>
    <row r="7339" spans="1:5" ht="30" x14ac:dyDescent="0.25">
      <c r="A7339" s="1" t="s">
        <v>3924</v>
      </c>
      <c r="B7339" s="1" t="s">
        <v>581</v>
      </c>
      <c r="C7339" s="1" t="s">
        <v>3930</v>
      </c>
      <c r="D7339" s="1" t="str">
        <f t="shared" si="1203"/>
        <v>"R040135 | R050006"</v>
      </c>
      <c r="E7339" s="1" t="str">
        <f t="shared" si="1195"/>
        <v xml:space="preserve">gcmin:sulphur  gcmin:rruffids  "R040135 | R050006". </v>
      </c>
    </row>
    <row r="7340" spans="1:5" ht="30" x14ac:dyDescent="0.25">
      <c r="A7340" s="1" t="s">
        <v>3924</v>
      </c>
      <c r="B7340" s="1" t="s">
        <v>15</v>
      </c>
      <c r="C7340" s="1" t="s">
        <v>3931</v>
      </c>
      <c r="D7340" s="1" t="str">
        <f t="shared" si="1203"/>
        <v>"Sulphur"</v>
      </c>
      <c r="E7340" s="1" t="str">
        <f t="shared" si="1195"/>
        <v xml:space="preserve">gcmin:sulphur  rdfs:label  "Sulphur". </v>
      </c>
    </row>
    <row r="7341" spans="1:5" x14ac:dyDescent="0.25">
      <c r="A7341" t="s">
        <v>3924</v>
      </c>
      <c r="B7341" t="s">
        <v>7</v>
      </c>
      <c r="C7341" t="s">
        <v>3932</v>
      </c>
      <c r="D7341"/>
      <c r="E7341" s="1" t="str">
        <f t="shared" si="1195"/>
        <v xml:space="preserve">gcmin:sulphur  skos:exactMatch  gsqmin:sulphur. </v>
      </c>
    </row>
    <row r="7342" spans="1:5" ht="30" x14ac:dyDescent="0.25">
      <c r="A7342" t="s">
        <v>3924</v>
      </c>
      <c r="B7342" t="s">
        <v>23</v>
      </c>
      <c r="C7342" t="s">
        <v>338</v>
      </c>
      <c r="D7342"/>
      <c r="E7342" s="1" t="str">
        <f t="shared" si="1195"/>
        <v xml:space="preserve">gcmin:sulphur  skos:broader  &lt;https://w3id.org/geochem/1.0/mingroup/39470&gt;. </v>
      </c>
    </row>
    <row r="7343" spans="1:5" ht="30" x14ac:dyDescent="0.25">
      <c r="A7343" s="1" t="s">
        <v>3924</v>
      </c>
      <c r="B7343" s="1" t="s">
        <v>116</v>
      </c>
      <c r="C7343" s="1" t="s">
        <v>3928</v>
      </c>
      <c r="D7343" s="1" t="str">
        <f t="shared" ref="D7343:D7347" si="1204">""""&amp;C7343&amp;""""</f>
        <v>"S"</v>
      </c>
      <c r="E7343" s="1" t="str">
        <f t="shared" si="1195"/>
        <v xml:space="preserve">gcmin:sulphur  gcmin:imachemistry  "S". </v>
      </c>
    </row>
    <row r="7344" spans="1:5" ht="30" x14ac:dyDescent="0.25">
      <c r="A7344" s="1" t="s">
        <v>3924</v>
      </c>
      <c r="B7344" s="1" t="s">
        <v>17</v>
      </c>
      <c r="C7344" s="1" t="s">
        <v>3931</v>
      </c>
      <c r="D7344" s="1" t="str">
        <f t="shared" si="1204"/>
        <v>"Sulphur"</v>
      </c>
      <c r="E7344" s="1" t="str">
        <f t="shared" si="1195"/>
        <v xml:space="preserve">gcmin:sulphur  skos:prefLabel  "Sulphur". </v>
      </c>
    </row>
    <row r="7345" spans="1:5" ht="30" x14ac:dyDescent="0.25">
      <c r="A7345" s="1" t="s">
        <v>3924</v>
      </c>
      <c r="B7345" s="1" t="s">
        <v>593</v>
      </c>
      <c r="C7345" s="1" t="s">
        <v>1005</v>
      </c>
      <c r="D7345" s="1" t="str">
        <f t="shared" si="1204"/>
        <v>"Mineral name has been known since antiquity and predates any formal descriptive publication."</v>
      </c>
      <c r="E7345" s="1" t="str">
        <f t="shared" si="1195"/>
        <v xml:space="preserve">gcmin:sulphur  gcmin:statusnotes  "Mineral name has been known since antiquity and predates any formal descriptive publication.". </v>
      </c>
    </row>
    <row r="7346" spans="1:5" ht="30" x14ac:dyDescent="0.25">
      <c r="A7346" s="1" t="s">
        <v>3924</v>
      </c>
      <c r="B7346" s="1" t="s">
        <v>575</v>
      </c>
      <c r="C7346" s="1" t="s">
        <v>3933</v>
      </c>
      <c r="D7346" s="1" t="str">
        <f t="shared" si="1204"/>
        <v>"01.CC.05"</v>
      </c>
      <c r="E7346" s="1" t="str">
        <f t="shared" si="1195"/>
        <v xml:space="preserve">gcmin:sulphur  gcmin:strunzcodeV10  "01.CC.05". </v>
      </c>
    </row>
    <row r="7347" spans="1:5" ht="30" x14ac:dyDescent="0.25">
      <c r="A7347" s="1" t="s">
        <v>3924</v>
      </c>
      <c r="B7347" s="1" t="s">
        <v>577</v>
      </c>
      <c r="C7347" s="1" t="s">
        <v>3934</v>
      </c>
      <c r="D7347" s="1" t="str">
        <f t="shared" si="1204"/>
        <v>"http://www.webmineral.com/data/Sulphotsumoite.shtml"</v>
      </c>
      <c r="E7347" s="1" t="str">
        <f t="shared" si="1195"/>
        <v xml:space="preserve">gcmin:sulphur  gcmin:webmineralurl  "http://www.webmineral.com/data/Sulphotsumoite.shtml". </v>
      </c>
    </row>
    <row r="7348" spans="1:5" x14ac:dyDescent="0.25">
      <c r="A7348" t="s">
        <v>3924</v>
      </c>
      <c r="B7348" t="s">
        <v>7</v>
      </c>
      <c r="C7348" t="s">
        <v>3935</v>
      </c>
      <c r="D7348"/>
      <c r="E7348" s="1" t="str">
        <f t="shared" si="1195"/>
        <v xml:space="preserve">gcmin:sulphur  skos:exactMatch  &lt;https://www.mindat.org/1:1:3826:9&gt;. </v>
      </c>
    </row>
    <row r="7349" spans="1:5" x14ac:dyDescent="0.25">
      <c r="A7349" t="s">
        <v>3924</v>
      </c>
      <c r="B7349" t="s">
        <v>11</v>
      </c>
      <c r="C7349" t="s">
        <v>12</v>
      </c>
      <c r="D7349"/>
      <c r="E7349" s="1" t="str">
        <f t="shared" si="1195"/>
        <v xml:space="preserve">gcmin:sulphur  rdf:type  skos:Concept. </v>
      </c>
    </row>
    <row r="7350" spans="1:5" x14ac:dyDescent="0.25">
      <c r="A7350" t="s">
        <v>3924</v>
      </c>
      <c r="B7350" t="s">
        <v>13</v>
      </c>
      <c r="C7350" t="s">
        <v>77</v>
      </c>
      <c r="D7350"/>
      <c r="E7350" s="1" t="str">
        <f t="shared" si="1195"/>
        <v xml:space="preserve">gcmin:sulphur  skos:inScheme  gcmin:conceptScheme. </v>
      </c>
    </row>
    <row r="7351" spans="1:5" ht="30" x14ac:dyDescent="0.25">
      <c r="A7351" s="1" t="s">
        <v>3924</v>
      </c>
      <c r="B7351" s="1" t="s">
        <v>601</v>
      </c>
      <c r="C7351" s="1" t="s">
        <v>3931</v>
      </c>
      <c r="D7351" s="1" t="str">
        <f t="shared" ref="D7351:D7354" si="1205">""""&amp;C7351&amp;""""</f>
        <v>"Sulphur"</v>
      </c>
      <c r="E7351" s="1" t="str">
        <f t="shared" si="1195"/>
        <v xml:space="preserve">gcmin:sulphur  gcmin:rruffnamehtml  "Sulphur". </v>
      </c>
    </row>
    <row r="7352" spans="1:5" ht="30" x14ac:dyDescent="0.25">
      <c r="A7352" s="1" t="s">
        <v>3924</v>
      </c>
      <c r="B7352" s="1" t="s">
        <v>587</v>
      </c>
      <c r="C7352" s="1" t="s">
        <v>3931</v>
      </c>
      <c r="D7352" s="1" t="str">
        <f t="shared" si="1205"/>
        <v>"Sulphur"</v>
      </c>
      <c r="E7352" s="1" t="str">
        <f t="shared" si="1195"/>
        <v xml:space="preserve">gcmin:sulphur  gcmin:rruffnameplain  "Sulphur". </v>
      </c>
    </row>
    <row r="7353" spans="1:5" ht="30" x14ac:dyDescent="0.25">
      <c r="A7353" s="1" t="s">
        <v>3924</v>
      </c>
      <c r="B7353" s="1" t="s">
        <v>588</v>
      </c>
      <c r="C7353" s="1" t="s">
        <v>3928</v>
      </c>
      <c r="D7353" s="1" t="str">
        <f t="shared" si="1205"/>
        <v>"S"</v>
      </c>
      <c r="E7353" s="1" t="str">
        <f t="shared" si="1195"/>
        <v xml:space="preserve">gcmin:sulphur  gcmin:chemistryelements  "S". </v>
      </c>
    </row>
    <row r="7354" spans="1:5" ht="30" x14ac:dyDescent="0.25">
      <c r="A7354" s="1" t="s">
        <v>3924</v>
      </c>
      <c r="B7354" s="1" t="s">
        <v>590</v>
      </c>
      <c r="C7354" s="1" t="s">
        <v>675</v>
      </c>
      <c r="D7354" s="1" t="str">
        <f t="shared" si="1205"/>
        <v>"Grandfathered|Approved"</v>
      </c>
      <c r="E7354" s="1" t="str">
        <f t="shared" si="1195"/>
        <v xml:space="preserve">gcmin:sulphur  gcmin:imastatus  "Grandfathered|Approved". </v>
      </c>
    </row>
    <row r="7355" spans="1:5" x14ac:dyDescent="0.25">
      <c r="A7355" t="s">
        <v>3924</v>
      </c>
      <c r="B7355" t="s">
        <v>7</v>
      </c>
      <c r="C7355" t="s">
        <v>3936</v>
      </c>
      <c r="D7355"/>
      <c r="E7355" s="1" t="str">
        <f t="shared" si="1195"/>
        <v xml:space="preserve">gcmin:sulphur  skos:exactMatch  &lt;http://www.wikidata.org/entity/Q1157552&gt;. </v>
      </c>
    </row>
    <row r="7356" spans="1:5" ht="30" x14ac:dyDescent="0.25">
      <c r="A7356" s="1" t="s">
        <v>3937</v>
      </c>
      <c r="B7356" s="1" t="s">
        <v>116</v>
      </c>
      <c r="C7356" s="1" t="s">
        <v>3938</v>
      </c>
      <c r="D7356" s="1" t="str">
        <f t="shared" ref="D7356:D7359" si="1206">""""&amp;C7356&amp;""""</f>
        <v>"(Ni,Fe)"</v>
      </c>
      <c r="E7356" s="1" t="str">
        <f t="shared" si="1195"/>
        <v xml:space="preserve">gcmin:taenite  gcmin:imachemistry  "(Ni,Fe)". </v>
      </c>
    </row>
    <row r="7357" spans="1:5" ht="30" x14ac:dyDescent="0.25">
      <c r="A7357" s="1" t="s">
        <v>3937</v>
      </c>
      <c r="B7357" s="1" t="s">
        <v>593</v>
      </c>
      <c r="C7357" s="1" t="s">
        <v>3939</v>
      </c>
      <c r="D7357" s="1" t="str">
        <f t="shared" si="1206"/>
        <v>"Reichenbach (1861) Ueber die n?heren Bestandtheile des Meteoreisens, Annalen der Physik und Chemie 114, 250-263"</v>
      </c>
      <c r="E7357" s="1" t="str">
        <f t="shared" si="1195"/>
        <v xml:space="preserve">gcmin:taenite  gcmin:statusnotes  "Reichenbach (1861) Ueber die n?heren Bestandtheile des Meteoreisens, Annalen der Physik und Chemie 114, 250-263". </v>
      </c>
    </row>
    <row r="7358" spans="1:5" ht="30" x14ac:dyDescent="0.25">
      <c r="A7358" s="1" t="s">
        <v>3937</v>
      </c>
      <c r="B7358" s="1" t="s">
        <v>21</v>
      </c>
      <c r="C7358" s="1" t="s">
        <v>3940</v>
      </c>
      <c r="D7358" s="1" t="str">
        <f t="shared" si="1206"/>
        <v>"min-3868"</v>
      </c>
      <c r="E7358" s="1" t="str">
        <f t="shared" si="1195"/>
        <v xml:space="preserve">gcmin:taenite  gcmin:mindatid  "min-3868". </v>
      </c>
    </row>
    <row r="7359" spans="1:5" ht="30" x14ac:dyDescent="0.25">
      <c r="A7359" s="1" t="s">
        <v>3937</v>
      </c>
      <c r="B7359" s="1" t="s">
        <v>590</v>
      </c>
      <c r="C7359" s="1" t="s">
        <v>675</v>
      </c>
      <c r="D7359" s="1" t="str">
        <f t="shared" si="1206"/>
        <v>"Grandfathered|Approved"</v>
      </c>
      <c r="E7359" s="1" t="str">
        <f t="shared" si="1195"/>
        <v xml:space="preserve">gcmin:taenite  gcmin:imastatus  "Grandfathered|Approved". </v>
      </c>
    </row>
    <row r="7360" spans="1:5" x14ac:dyDescent="0.25">
      <c r="A7360" t="s">
        <v>3937</v>
      </c>
      <c r="B7360" t="s">
        <v>7</v>
      </c>
      <c r="C7360" t="s">
        <v>3941</v>
      </c>
      <c r="D7360"/>
      <c r="E7360" s="1" t="str">
        <f t="shared" si="1195"/>
        <v xml:space="preserve">gcmin:taenite  skos:exactMatch  gsqmin:taenite. </v>
      </c>
    </row>
    <row r="7361" spans="1:5" ht="30" x14ac:dyDescent="0.25">
      <c r="A7361" s="1" t="s">
        <v>3937</v>
      </c>
      <c r="B7361" s="1" t="s">
        <v>575</v>
      </c>
      <c r="C7361" s="1" t="s">
        <v>3942</v>
      </c>
      <c r="D7361" s="1" t="str">
        <f t="shared" ref="D7361:D7363" si="1207">""""&amp;C7361&amp;""""</f>
        <v>"01.AE.10"</v>
      </c>
      <c r="E7361" s="1" t="str">
        <f t="shared" si="1195"/>
        <v xml:space="preserve">gcmin:taenite  gcmin:strunzcodeV10  "01.AE.10". </v>
      </c>
    </row>
    <row r="7362" spans="1:5" ht="30" x14ac:dyDescent="0.25">
      <c r="A7362" s="1" t="s">
        <v>3937</v>
      </c>
      <c r="B7362" s="1" t="s">
        <v>588</v>
      </c>
      <c r="C7362" s="1" t="s">
        <v>3943</v>
      </c>
      <c r="D7362" s="1" t="str">
        <f t="shared" si="1207"/>
        <v>"Fe | Ni"</v>
      </c>
      <c r="E7362" s="1" t="str">
        <f t="shared" si="1195"/>
        <v xml:space="preserve">gcmin:taenite  gcmin:chemistryelements  "Fe | Ni". </v>
      </c>
    </row>
    <row r="7363" spans="1:5" ht="45" x14ac:dyDescent="0.25">
      <c r="A7363" s="1" t="s">
        <v>3937</v>
      </c>
      <c r="B7363" s="1" t="s">
        <v>602</v>
      </c>
      <c r="C7363" s="1" t="s">
        <v>3944</v>
      </c>
      <c r="D7363" s="1" t="str">
        <f t="shared" si="1207"/>
        <v>"https://www.handbookofmineralogy.org/pdfs/taenite.pdf"</v>
      </c>
      <c r="E7363" s="1" t="str">
        <f t="shared" ref="E7363:E7426" si="1208">A7363 &amp; "  " &amp; B7363 &amp; "  " &amp; IF(ISBLANK(D7363),C7363, D7363) &amp; ". "</f>
        <v xml:space="preserve">gcmin:taenite  gcmin:handbookofmineralogyurl  "https://www.handbookofmineralogy.org/pdfs/taenite.pdf". </v>
      </c>
    </row>
    <row r="7364" spans="1:5" x14ac:dyDescent="0.25">
      <c r="A7364" t="s">
        <v>3937</v>
      </c>
      <c r="B7364" t="s">
        <v>11</v>
      </c>
      <c r="C7364" t="s">
        <v>12</v>
      </c>
      <c r="D7364"/>
      <c r="E7364" s="1" t="str">
        <f t="shared" si="1208"/>
        <v xml:space="preserve">gcmin:taenite  rdf:type  skos:Concept. </v>
      </c>
    </row>
    <row r="7365" spans="1:5" ht="30" x14ac:dyDescent="0.25">
      <c r="A7365" s="1" t="s">
        <v>3937</v>
      </c>
      <c r="B7365" s="1" t="s">
        <v>587</v>
      </c>
      <c r="C7365" s="1" t="s">
        <v>3945</v>
      </c>
      <c r="D7365" s="1" t="str">
        <f t="shared" ref="D7365:D7367" si="1209">""""&amp;C7365&amp;""""</f>
        <v>"Taenite"</v>
      </c>
      <c r="E7365" s="1" t="str">
        <f t="shared" si="1208"/>
        <v xml:space="preserve">gcmin:taenite  gcmin:rruffnameplain  "Taenite". </v>
      </c>
    </row>
    <row r="7366" spans="1:5" ht="30" x14ac:dyDescent="0.25">
      <c r="A7366" s="1" t="s">
        <v>3937</v>
      </c>
      <c r="B7366" s="1" t="s">
        <v>601</v>
      </c>
      <c r="C7366" s="1" t="s">
        <v>3945</v>
      </c>
      <c r="D7366" s="1" t="str">
        <f t="shared" si="1209"/>
        <v>"Taenite"</v>
      </c>
      <c r="E7366" s="1" t="str">
        <f t="shared" si="1208"/>
        <v xml:space="preserve">gcmin:taenite  gcmin:rruffnamehtml  "Taenite". </v>
      </c>
    </row>
    <row r="7367" spans="1:5" ht="30" x14ac:dyDescent="0.25">
      <c r="A7367" s="1" t="s">
        <v>3937</v>
      </c>
      <c r="B7367" s="1" t="s">
        <v>26</v>
      </c>
      <c r="C7367" s="1" t="s">
        <v>3946</v>
      </c>
      <c r="D7367" s="1" t="str">
        <f t="shared" si="1209"/>
        <v>"http://www.mindat.org/min-3868.html"</v>
      </c>
      <c r="E7367" s="1" t="str">
        <f t="shared" si="1208"/>
        <v xml:space="preserve">gcmin:taenite  gcmin:mindaturl  "http://www.mindat.org/min-3868.html". </v>
      </c>
    </row>
    <row r="7368" spans="1:5" x14ac:dyDescent="0.25">
      <c r="A7368" t="s">
        <v>3937</v>
      </c>
      <c r="B7368" t="s">
        <v>7</v>
      </c>
      <c r="C7368" t="s">
        <v>3947</v>
      </c>
      <c r="D7368"/>
      <c r="E7368" s="1" t="str">
        <f t="shared" si="1208"/>
        <v xml:space="preserve">gcmin:taenite  skos:exactMatch  &lt;http://www.wikidata.org/entity/Q420547&gt;. </v>
      </c>
    </row>
    <row r="7369" spans="1:5" x14ac:dyDescent="0.25">
      <c r="A7369" t="s">
        <v>3937</v>
      </c>
      <c r="B7369" t="s">
        <v>4</v>
      </c>
      <c r="C7369">
        <v>765</v>
      </c>
      <c r="D7369"/>
      <c r="E7369" s="1" t="str">
        <f t="shared" si="1208"/>
        <v xml:space="preserve">gcmin:taenite  gcmin:localitycount  765. </v>
      </c>
    </row>
    <row r="7370" spans="1:5" x14ac:dyDescent="0.25">
      <c r="A7370" t="s">
        <v>3937</v>
      </c>
      <c r="B7370" t="s">
        <v>13</v>
      </c>
      <c r="C7370" t="s">
        <v>77</v>
      </c>
      <c r="D7370"/>
      <c r="E7370" s="1" t="str">
        <f t="shared" si="1208"/>
        <v xml:space="preserve">gcmin:taenite  skos:inScheme  gcmin:conceptScheme. </v>
      </c>
    </row>
    <row r="7371" spans="1:5" ht="30" x14ac:dyDescent="0.25">
      <c r="A7371" s="1" t="s">
        <v>3937</v>
      </c>
      <c r="B7371" s="1" t="s">
        <v>604</v>
      </c>
      <c r="C7371" s="1" t="s">
        <v>2567</v>
      </c>
      <c r="D7371" s="1" t="str">
        <f t="shared" ref="D7371:D7374" si="1210">""""&amp;C7371&amp;""""</f>
        <v>"Iron-chromium family"</v>
      </c>
      <c r="E7371" s="1" t="str">
        <f t="shared" si="1208"/>
        <v xml:space="preserve">gcmin:taenite  gcmin:strunzlabel  "Iron-chromium family". </v>
      </c>
    </row>
    <row r="7372" spans="1:5" ht="30" x14ac:dyDescent="0.25">
      <c r="A7372" s="1" t="s">
        <v>3937</v>
      </c>
      <c r="B7372" s="1" t="s">
        <v>17</v>
      </c>
      <c r="C7372" s="1" t="s">
        <v>3945</v>
      </c>
      <c r="D7372" s="1" t="str">
        <f t="shared" si="1210"/>
        <v>"Taenite"</v>
      </c>
      <c r="E7372" s="1" t="str">
        <f t="shared" si="1208"/>
        <v xml:space="preserve">gcmin:taenite  skos:prefLabel  "Taenite". </v>
      </c>
    </row>
    <row r="7373" spans="1:5" ht="30" x14ac:dyDescent="0.25">
      <c r="A7373" s="1" t="s">
        <v>3937</v>
      </c>
      <c r="B7373" s="1" t="s">
        <v>598</v>
      </c>
      <c r="C7373" s="1" t="s">
        <v>3948</v>
      </c>
      <c r="D7373" s="1" t="str">
        <f t="shared" si="1210"/>
        <v>"(Fe,Ni)"</v>
      </c>
      <c r="E7373" s="1" t="str">
        <f t="shared" si="1208"/>
        <v xml:space="preserve">gcmin:taenite  gcmin:rruffchemistry  "(Fe,Ni)". </v>
      </c>
    </row>
    <row r="7374" spans="1:5" ht="30" x14ac:dyDescent="0.25">
      <c r="A7374" s="1" t="s">
        <v>3937</v>
      </c>
      <c r="B7374" s="1" t="s">
        <v>610</v>
      </c>
      <c r="C7374" s="1" t="s">
        <v>2577</v>
      </c>
      <c r="D7374" s="1" t="str">
        <f t="shared" si="1210"/>
        <v>"iron"</v>
      </c>
      <c r="E7374" s="1" t="str">
        <f t="shared" si="1208"/>
        <v xml:space="preserve">gcmin:taenite  gcmin:fleischersgroup  "iron". </v>
      </c>
    </row>
    <row r="7375" spans="1:5" x14ac:dyDescent="0.25">
      <c r="A7375" t="s">
        <v>3937</v>
      </c>
      <c r="B7375" t="s">
        <v>7</v>
      </c>
      <c r="C7375" t="s">
        <v>3949</v>
      </c>
      <c r="D7375"/>
      <c r="E7375" s="1" t="str">
        <f t="shared" si="1208"/>
        <v xml:space="preserve">gcmin:taenite  skos:exactMatch  &lt;https://www.mindat.org/1:1:3868:9&gt;. </v>
      </c>
    </row>
    <row r="7376" spans="1:5" ht="30" x14ac:dyDescent="0.25">
      <c r="A7376" s="1" t="s">
        <v>3937</v>
      </c>
      <c r="B7376" s="1" t="s">
        <v>15</v>
      </c>
      <c r="C7376" s="1" t="s">
        <v>3945</v>
      </c>
      <c r="D7376" s="1" t="str">
        <f t="shared" ref="D7376:D7378" si="1211">""""&amp;C7376&amp;""""</f>
        <v>"Taenite"</v>
      </c>
      <c r="E7376" s="1" t="str">
        <f t="shared" si="1208"/>
        <v xml:space="preserve">gcmin:taenite  rdfs:label  "Taenite". </v>
      </c>
    </row>
    <row r="7377" spans="1:5" ht="30" x14ac:dyDescent="0.25">
      <c r="A7377" s="1" t="s">
        <v>3937</v>
      </c>
      <c r="B7377" s="1" t="s">
        <v>579</v>
      </c>
      <c r="C7377" s="1" t="s">
        <v>712</v>
      </c>
      <c r="D7377" s="1" t="str">
        <f t="shared" si="1211"/>
        <v>"cubic"</v>
      </c>
      <c r="E7377" s="1" t="str">
        <f t="shared" si="1208"/>
        <v xml:space="preserve">gcmin:taenite  gcmin:crystalsystem  "cubic". </v>
      </c>
    </row>
    <row r="7378" spans="1:5" ht="30" x14ac:dyDescent="0.25">
      <c r="A7378" s="1" t="s">
        <v>3937</v>
      </c>
      <c r="B7378" s="1" t="s">
        <v>577</v>
      </c>
      <c r="C7378" s="1" t="s">
        <v>3950</v>
      </c>
      <c r="D7378" s="1" t="str">
        <f t="shared" si="1211"/>
        <v>"http://www.webmineral.com/data/Taenite.shtml"</v>
      </c>
      <c r="E7378" s="1" t="str">
        <f t="shared" si="1208"/>
        <v xml:space="preserve">gcmin:taenite  gcmin:webmineralurl  "http://www.webmineral.com/data/Taenite.shtml". </v>
      </c>
    </row>
    <row r="7379" spans="1:5" ht="30" x14ac:dyDescent="0.25">
      <c r="A7379" t="s">
        <v>3937</v>
      </c>
      <c r="B7379" t="s">
        <v>23</v>
      </c>
      <c r="C7379" t="s">
        <v>431</v>
      </c>
      <c r="D7379"/>
      <c r="E7379" s="1" t="str">
        <f t="shared" si="1208"/>
        <v xml:space="preserve">gcmin:taenite  skos:broader  &lt;https://w3id.org/geochem/1.0/mingroup/43607&gt;. </v>
      </c>
    </row>
    <row r="7380" spans="1:5" ht="30" x14ac:dyDescent="0.25">
      <c r="A7380" s="1" t="s">
        <v>3937</v>
      </c>
      <c r="B7380" s="1" t="s">
        <v>586</v>
      </c>
      <c r="C7380" s="1">
        <v>1861</v>
      </c>
      <c r="D7380" s="1" t="str">
        <f t="shared" ref="D7380:D7384" si="1212">""""&amp;C7380&amp;""""</f>
        <v>"1861"</v>
      </c>
      <c r="E7380" s="1" t="str">
        <f t="shared" si="1208"/>
        <v xml:space="preserve">gcmin:taenite  gcmin:wikipediadate  "1861". </v>
      </c>
    </row>
    <row r="7381" spans="1:5" ht="30" x14ac:dyDescent="0.25">
      <c r="A7381" s="1" t="s">
        <v>3951</v>
      </c>
      <c r="B7381" s="1" t="s">
        <v>610</v>
      </c>
      <c r="C7381" s="1" t="s">
        <v>3473</v>
      </c>
      <c r="D7381" s="1" t="str">
        <f t="shared" si="1212"/>
        <v>"talc"</v>
      </c>
      <c r="E7381" s="1" t="str">
        <f t="shared" si="1208"/>
        <v xml:space="preserve">gcmin:talc  gcmin:fleischersgroup  "talc". </v>
      </c>
    </row>
    <row r="7382" spans="1:5" ht="30" x14ac:dyDescent="0.25">
      <c r="A7382" s="1" t="s">
        <v>3951</v>
      </c>
      <c r="B7382" s="1" t="s">
        <v>575</v>
      </c>
      <c r="C7382" s="1" t="s">
        <v>3952</v>
      </c>
      <c r="D7382" s="1" t="str">
        <f t="shared" si="1212"/>
        <v>"09.EC.05"</v>
      </c>
      <c r="E7382" s="1" t="str">
        <f t="shared" si="1208"/>
        <v xml:space="preserve">gcmin:talc  gcmin:strunzcodeV10  "09.EC.05". </v>
      </c>
    </row>
    <row r="7383" spans="1:5" ht="30" x14ac:dyDescent="0.25">
      <c r="A7383" s="1" t="s">
        <v>3951</v>
      </c>
      <c r="B7383" s="1" t="s">
        <v>579</v>
      </c>
      <c r="C7383" s="1" t="s">
        <v>1528</v>
      </c>
      <c r="D7383" s="1" t="str">
        <f t="shared" si="1212"/>
        <v>"triclinic, monoclinic"</v>
      </c>
      <c r="E7383" s="1" t="str">
        <f t="shared" si="1208"/>
        <v xml:space="preserve">gcmin:talc  gcmin:crystalsystem  "triclinic, monoclinic". </v>
      </c>
    </row>
    <row r="7384" spans="1:5" x14ac:dyDescent="0.25">
      <c r="A7384" s="1" t="s">
        <v>3951</v>
      </c>
      <c r="B7384" s="1" t="s">
        <v>17</v>
      </c>
      <c r="C7384" s="1" t="s">
        <v>3953</v>
      </c>
      <c r="D7384" s="1" t="str">
        <f t="shared" si="1212"/>
        <v>"Talc"</v>
      </c>
      <c r="E7384" s="1" t="str">
        <f t="shared" si="1208"/>
        <v xml:space="preserve">gcmin:talc  skos:prefLabel  "Talc". </v>
      </c>
    </row>
    <row r="7385" spans="1:5" x14ac:dyDescent="0.25">
      <c r="A7385" t="s">
        <v>3951</v>
      </c>
      <c r="B7385" t="s">
        <v>13</v>
      </c>
      <c r="C7385" t="s">
        <v>77</v>
      </c>
      <c r="D7385"/>
      <c r="E7385" s="1" t="str">
        <f t="shared" si="1208"/>
        <v xml:space="preserve">gcmin:talc  skos:inScheme  gcmin:conceptScheme. </v>
      </c>
    </row>
    <row r="7386" spans="1:5" ht="30" x14ac:dyDescent="0.25">
      <c r="A7386" s="1" t="s">
        <v>3951</v>
      </c>
      <c r="B7386" s="1" t="s">
        <v>116</v>
      </c>
      <c r="C7386" s="1" t="s">
        <v>3954</v>
      </c>
      <c r="D7386" s="1" t="str">
        <f>""""&amp;C7386&amp;""""</f>
        <v>"Mg&lt;sub&gt;3&lt;/sub&gt;Si&lt;sub&gt;4&lt;/sub&gt;O&lt;sub&gt;10&lt;/sub&gt;(OH)&lt;sub&gt;2&lt;/sub&gt;"</v>
      </c>
      <c r="E7386" s="1" t="str">
        <f t="shared" si="1208"/>
        <v xml:space="preserve">gcmin:talc  gcmin:imachemistry  "Mg&lt;sub&gt;3&lt;/sub&gt;Si&lt;sub&gt;4&lt;/sub&gt;O&lt;sub&gt;10&lt;/sub&gt;(OH)&lt;sub&gt;2&lt;/sub&gt;". </v>
      </c>
    </row>
    <row r="7387" spans="1:5" x14ac:dyDescent="0.25">
      <c r="A7387" t="s">
        <v>3951</v>
      </c>
      <c r="B7387" t="s">
        <v>7</v>
      </c>
      <c r="C7387" t="s">
        <v>3955</v>
      </c>
      <c r="D7387"/>
      <c r="E7387" s="1" t="str">
        <f t="shared" si="1208"/>
        <v xml:space="preserve">gcmin:talc  skos:exactMatch  &lt;https://www.mindat.org/1:1:3875:7&gt;. </v>
      </c>
    </row>
    <row r="7388" spans="1:5" ht="30" x14ac:dyDescent="0.25">
      <c r="A7388" s="1" t="s">
        <v>3951</v>
      </c>
      <c r="B7388" s="1" t="s">
        <v>601</v>
      </c>
      <c r="C7388" s="1" t="s">
        <v>3953</v>
      </c>
      <c r="D7388" s="1" t="str">
        <f t="shared" ref="D7388:D7389" si="1213">""""&amp;C7388&amp;""""</f>
        <v>"Talc"</v>
      </c>
      <c r="E7388" s="1" t="str">
        <f t="shared" si="1208"/>
        <v xml:space="preserve">gcmin:talc  gcmin:rruffnamehtml  "Talc". </v>
      </c>
    </row>
    <row r="7389" spans="1:5" ht="30" x14ac:dyDescent="0.25">
      <c r="A7389" s="1" t="s">
        <v>3951</v>
      </c>
      <c r="B7389" s="1" t="s">
        <v>598</v>
      </c>
      <c r="C7389" s="1" t="s">
        <v>3954</v>
      </c>
      <c r="D7389" s="1" t="str">
        <f t="shared" si="1213"/>
        <v>"Mg&lt;sub&gt;3&lt;/sub&gt;Si&lt;sub&gt;4&lt;/sub&gt;O&lt;sub&gt;10&lt;/sub&gt;(OH)&lt;sub&gt;2&lt;/sub&gt;"</v>
      </c>
      <c r="E7389" s="1" t="str">
        <f t="shared" si="1208"/>
        <v xml:space="preserve">gcmin:talc  gcmin:rruffchemistry  "Mg&lt;sub&gt;3&lt;/sub&gt;Si&lt;sub&gt;4&lt;/sub&gt;O&lt;sub&gt;10&lt;/sub&gt;(OH)&lt;sub&gt;2&lt;/sub&gt;". </v>
      </c>
    </row>
    <row r="7390" spans="1:5" x14ac:dyDescent="0.25">
      <c r="A7390" t="s">
        <v>3951</v>
      </c>
      <c r="B7390" t="s">
        <v>4</v>
      </c>
      <c r="C7390">
        <v>4084</v>
      </c>
      <c r="D7390"/>
      <c r="E7390" s="1" t="str">
        <f t="shared" si="1208"/>
        <v xml:space="preserve">gcmin:talc  gcmin:localitycount  4084. </v>
      </c>
    </row>
    <row r="7391" spans="1:5" ht="30" x14ac:dyDescent="0.25">
      <c r="A7391" s="1" t="s">
        <v>3951</v>
      </c>
      <c r="B7391" s="1" t="s">
        <v>590</v>
      </c>
      <c r="C7391" s="1" t="s">
        <v>675</v>
      </c>
      <c r="D7391" s="1" t="str">
        <f t="shared" ref="D7391:D7396" si="1214">""""&amp;C7391&amp;""""</f>
        <v>"Grandfathered|Approved"</v>
      </c>
      <c r="E7391" s="1" t="str">
        <f t="shared" si="1208"/>
        <v xml:space="preserve">gcmin:talc  gcmin:imastatus  "Grandfathered|Approved". </v>
      </c>
    </row>
    <row r="7392" spans="1:5" x14ac:dyDescent="0.25">
      <c r="A7392" s="1" t="s">
        <v>3951</v>
      </c>
      <c r="B7392" s="1" t="s">
        <v>15</v>
      </c>
      <c r="C7392" s="1" t="s">
        <v>3953</v>
      </c>
      <c r="D7392" s="1" t="str">
        <f t="shared" si="1214"/>
        <v>"Talc"</v>
      </c>
      <c r="E7392" s="1" t="str">
        <f t="shared" si="1208"/>
        <v xml:space="preserve">gcmin:talc  rdfs:label  "Talc". </v>
      </c>
    </row>
    <row r="7393" spans="1:5" ht="30" x14ac:dyDescent="0.25">
      <c r="A7393" s="1" t="s">
        <v>3951</v>
      </c>
      <c r="B7393" s="1" t="s">
        <v>584</v>
      </c>
      <c r="C7393" s="1" t="s">
        <v>3953</v>
      </c>
      <c r="D7393" s="1" t="str">
        <f t="shared" si="1214"/>
        <v>"Talc"</v>
      </c>
      <c r="E7393" s="1" t="str">
        <f t="shared" si="1208"/>
        <v xml:space="preserve">gcmin:talc  gcmin:structuralgroup  "Talc". </v>
      </c>
    </row>
    <row r="7394" spans="1:5" ht="30" x14ac:dyDescent="0.25">
      <c r="A7394" s="1" t="s">
        <v>3951</v>
      </c>
      <c r="B7394" s="1" t="s">
        <v>587</v>
      </c>
      <c r="C7394" s="1" t="s">
        <v>3953</v>
      </c>
      <c r="D7394" s="1" t="str">
        <f t="shared" si="1214"/>
        <v>"Talc"</v>
      </c>
      <c r="E7394" s="1" t="str">
        <f t="shared" si="1208"/>
        <v xml:space="preserve">gcmin:talc  gcmin:rruffnameplain  "Talc". </v>
      </c>
    </row>
    <row r="7395" spans="1:5" ht="45" x14ac:dyDescent="0.25">
      <c r="A7395" s="1" t="s">
        <v>3951</v>
      </c>
      <c r="B7395" s="1" t="s">
        <v>602</v>
      </c>
      <c r="C7395" s="1" t="s">
        <v>3956</v>
      </c>
      <c r="D7395" s="1" t="str">
        <f t="shared" si="1214"/>
        <v>"https://www.handbookofmineralogy.org/pdfs/talc.pdf"</v>
      </c>
      <c r="E7395" s="1" t="str">
        <f t="shared" si="1208"/>
        <v xml:space="preserve">gcmin:talc  gcmin:handbookofmineralogyurl  "https://www.handbookofmineralogy.org/pdfs/talc.pdf". </v>
      </c>
    </row>
    <row r="7396" spans="1:5" x14ac:dyDescent="0.25">
      <c r="A7396" s="1" t="s">
        <v>3951</v>
      </c>
      <c r="B7396" s="1" t="s">
        <v>581</v>
      </c>
      <c r="C7396" s="1" t="s">
        <v>3957</v>
      </c>
      <c r="D7396" s="1" t="str">
        <f t="shared" si="1214"/>
        <v>"R040137 | R050087 | R050058"</v>
      </c>
      <c r="E7396" s="1" t="str">
        <f t="shared" si="1208"/>
        <v xml:space="preserve">gcmin:talc  gcmin:rruffids  "R040137 | R050087 | R050058". </v>
      </c>
    </row>
    <row r="7397" spans="1:5" x14ac:dyDescent="0.25">
      <c r="A7397" t="s">
        <v>3951</v>
      </c>
      <c r="B7397" t="s">
        <v>23</v>
      </c>
      <c r="C7397" t="s">
        <v>367</v>
      </c>
      <c r="D7397"/>
      <c r="E7397" s="1" t="str">
        <f t="shared" si="1208"/>
        <v xml:space="preserve">gcmin:talc  skos:broader  &lt;https://w3id.org/geochem/1.0/mingroup/39702&gt;. </v>
      </c>
    </row>
    <row r="7398" spans="1:5" ht="30" x14ac:dyDescent="0.25">
      <c r="A7398" s="1" t="s">
        <v>3951</v>
      </c>
      <c r="B7398" s="1" t="s">
        <v>21</v>
      </c>
      <c r="C7398" s="1" t="s">
        <v>3958</v>
      </c>
      <c r="D7398" s="1" t="str">
        <f t="shared" ref="D7398:D7400" si="1215">""""&amp;C7398&amp;""""</f>
        <v>"min-3875"</v>
      </c>
      <c r="E7398" s="1" t="str">
        <f t="shared" si="1208"/>
        <v xml:space="preserve">gcmin:talc  gcmin:mindatid  "min-3875". </v>
      </c>
    </row>
    <row r="7399" spans="1:5" ht="60" x14ac:dyDescent="0.25">
      <c r="A7399" s="1" t="s">
        <v>3951</v>
      </c>
      <c r="B7399" s="1" t="s">
        <v>593</v>
      </c>
      <c r="C7399" s="1" t="s">
        <v>3959</v>
      </c>
      <c r="D7399" s="1" t="str">
        <f t="shared" si="1215"/>
        <v>"Mineral name has been known since antiquity and predates any formal descriptive publication. For instance, it is mentioned in: Agricola G (1546) Talk, in De Ortu &amp; Causis Subterraneorum Lib. V, Froben (Basileae) 480-480"</v>
      </c>
      <c r="E7399" s="1" t="str">
        <f t="shared" si="1208"/>
        <v xml:space="preserve">gcmin:talc  gcmin:statusnotes  "Mineral name has been known since antiquity and predates any formal descriptive publication. For instance, it is mentioned in: Agricola G (1546) Talk, in De Ortu &amp; Causis Subterraneorum Lib. V, Froben (Basileae) 480-480". </v>
      </c>
    </row>
    <row r="7400" spans="1:5" ht="30" x14ac:dyDescent="0.25">
      <c r="A7400" s="1" t="s">
        <v>3951</v>
      </c>
      <c r="B7400" s="1" t="s">
        <v>604</v>
      </c>
      <c r="C7400" s="1" t="s">
        <v>909</v>
      </c>
      <c r="D7400" s="1" t="str">
        <f t="shared" si="1215"/>
        <v>"Phyllosilicate with mica sheets, composed of tetrahedral and octahedral nets"</v>
      </c>
      <c r="E7400" s="1" t="str">
        <f t="shared" si="1208"/>
        <v xml:space="preserve">gcmin:talc  gcmin:strunzlabel  "Phyllosilicate with mica sheets, composed of tetrahedral and octahedral nets". </v>
      </c>
    </row>
    <row r="7401" spans="1:5" x14ac:dyDescent="0.25">
      <c r="A7401" t="s">
        <v>3951</v>
      </c>
      <c r="B7401" t="s">
        <v>7</v>
      </c>
      <c r="C7401" t="s">
        <v>3960</v>
      </c>
      <c r="D7401"/>
      <c r="E7401" s="1" t="str">
        <f t="shared" si="1208"/>
        <v xml:space="preserve">gcmin:talc  skos:exactMatch  gsqmin:talc. </v>
      </c>
    </row>
    <row r="7402" spans="1:5" ht="30" x14ac:dyDescent="0.25">
      <c r="A7402" s="1" t="s">
        <v>3951</v>
      </c>
      <c r="B7402" s="1" t="s">
        <v>26</v>
      </c>
      <c r="C7402" s="1" t="s">
        <v>3961</v>
      </c>
      <c r="D7402" s="1" t="str">
        <f t="shared" ref="D7402:D7404" si="1216">""""&amp;C7402&amp;""""</f>
        <v>"http://www.mindat.org/min-3875.html"</v>
      </c>
      <c r="E7402" s="1" t="str">
        <f t="shared" si="1208"/>
        <v xml:space="preserve">gcmin:talc  gcmin:mindaturl  "http://www.mindat.org/min-3875.html". </v>
      </c>
    </row>
    <row r="7403" spans="1:5" ht="30" x14ac:dyDescent="0.25">
      <c r="A7403" s="1" t="s">
        <v>3951</v>
      </c>
      <c r="B7403" s="1" t="s">
        <v>586</v>
      </c>
      <c r="C7403" s="1" t="s">
        <v>700</v>
      </c>
      <c r="D7403" s="1" t="str">
        <f t="shared" si="1216"/>
        <v>"old"</v>
      </c>
      <c r="E7403" s="1" t="str">
        <f t="shared" si="1208"/>
        <v xml:space="preserve">gcmin:talc  gcmin:wikipediadate  "old". </v>
      </c>
    </row>
    <row r="7404" spans="1:5" ht="30" x14ac:dyDescent="0.25">
      <c r="A7404" s="1" t="s">
        <v>3951</v>
      </c>
      <c r="B7404" s="1" t="s">
        <v>577</v>
      </c>
      <c r="C7404" s="1" t="s">
        <v>3962</v>
      </c>
      <c r="D7404" s="1" t="str">
        <f t="shared" si="1216"/>
        <v>"http://www.webmineral.com/data/Talc.shtml"</v>
      </c>
      <c r="E7404" s="1" t="str">
        <f t="shared" si="1208"/>
        <v xml:space="preserve">gcmin:talc  gcmin:webmineralurl  "http://www.webmineral.com/data/Talc.shtml". </v>
      </c>
    </row>
    <row r="7405" spans="1:5" x14ac:dyDescent="0.25">
      <c r="A7405" t="s">
        <v>3951</v>
      </c>
      <c r="B7405" t="s">
        <v>11</v>
      </c>
      <c r="C7405" t="s">
        <v>12</v>
      </c>
      <c r="D7405"/>
      <c r="E7405" s="1" t="str">
        <f t="shared" si="1208"/>
        <v xml:space="preserve">gcmin:talc  rdf:type  skos:Concept. </v>
      </c>
    </row>
    <row r="7406" spans="1:5" x14ac:dyDescent="0.25">
      <c r="A7406" t="s">
        <v>3951</v>
      </c>
      <c r="B7406" t="s">
        <v>7</v>
      </c>
      <c r="C7406" t="s">
        <v>3963</v>
      </c>
      <c r="D7406"/>
      <c r="E7406" s="1" t="str">
        <f t="shared" si="1208"/>
        <v xml:space="preserve">gcmin:talc  skos:exactMatch  &lt;http://www.wikidata.org/entity/Q134583&gt;. </v>
      </c>
    </row>
    <row r="7407" spans="1:5" ht="30" x14ac:dyDescent="0.25">
      <c r="A7407" s="1" t="s">
        <v>3951</v>
      </c>
      <c r="B7407" s="1" t="s">
        <v>588</v>
      </c>
      <c r="C7407" s="1" t="s">
        <v>939</v>
      </c>
      <c r="D7407" s="1" t="str">
        <f t="shared" ref="D7407:D7410" si="1217">""""&amp;C7407&amp;""""</f>
        <v>"Mg | Si | O | H"</v>
      </c>
      <c r="E7407" s="1" t="str">
        <f t="shared" si="1208"/>
        <v xml:space="preserve">gcmin:talc  gcmin:chemistryelements  "Mg | Si | O | H". </v>
      </c>
    </row>
    <row r="7408" spans="1:5" ht="30" x14ac:dyDescent="0.25">
      <c r="A7408" s="1" t="s">
        <v>3964</v>
      </c>
      <c r="B7408" s="1" t="s">
        <v>21</v>
      </c>
      <c r="C7408" s="1" t="s">
        <v>3965</v>
      </c>
      <c r="D7408" s="1" t="str">
        <f t="shared" si="1217"/>
        <v>"min-3912"</v>
      </c>
      <c r="E7408" s="1" t="str">
        <f t="shared" si="1208"/>
        <v xml:space="preserve">gcmin:tenorite  gcmin:mindatid  "min-3912". </v>
      </c>
    </row>
    <row r="7409" spans="1:5" ht="30" x14ac:dyDescent="0.25">
      <c r="A7409" s="1" t="s">
        <v>3964</v>
      </c>
      <c r="B7409" s="1" t="s">
        <v>577</v>
      </c>
      <c r="C7409" s="1" t="s">
        <v>3966</v>
      </c>
      <c r="D7409" s="1" t="str">
        <f t="shared" si="1217"/>
        <v>"http://www.webmineral.com/data/Tenorite.shtml"</v>
      </c>
      <c r="E7409" s="1" t="str">
        <f t="shared" si="1208"/>
        <v xml:space="preserve">gcmin:tenorite  gcmin:webmineralurl  "http://www.webmineral.com/data/Tenorite.shtml". </v>
      </c>
    </row>
    <row r="7410" spans="1:5" ht="30" x14ac:dyDescent="0.25">
      <c r="A7410" s="1" t="s">
        <v>3964</v>
      </c>
      <c r="B7410" s="1" t="s">
        <v>586</v>
      </c>
      <c r="C7410" s="1">
        <v>1842</v>
      </c>
      <c r="D7410" s="1" t="str">
        <f t="shared" si="1217"/>
        <v>"1842"</v>
      </c>
      <c r="E7410" s="1" t="str">
        <f t="shared" si="1208"/>
        <v xml:space="preserve">gcmin:tenorite  gcmin:wikipediadate  "1842". </v>
      </c>
    </row>
    <row r="7411" spans="1:5" x14ac:dyDescent="0.25">
      <c r="A7411" t="s">
        <v>3964</v>
      </c>
      <c r="B7411" t="s">
        <v>7</v>
      </c>
      <c r="C7411" t="s">
        <v>3967</v>
      </c>
      <c r="D7411"/>
      <c r="E7411" s="1" t="str">
        <f t="shared" si="1208"/>
        <v xml:space="preserve">gcmin:tenorite  skos:exactMatch  gsqmin:tenorite. </v>
      </c>
    </row>
    <row r="7412" spans="1:5" ht="30" x14ac:dyDescent="0.25">
      <c r="A7412" s="1" t="s">
        <v>3964</v>
      </c>
      <c r="B7412" s="1" t="s">
        <v>593</v>
      </c>
      <c r="C7412" s="1" t="s">
        <v>3968</v>
      </c>
      <c r="D7412" s="1" t="str">
        <f t="shared" ref="D7412:D7413" si="1218">""""&amp;C7412&amp;""""</f>
        <v>"Semmola M S (1842) Du cuivre oxid? natif (t?norite), Bulletin de la Soci?t? G?ologique de France 13, 206-211"</v>
      </c>
      <c r="E7412" s="1" t="str">
        <f t="shared" si="1208"/>
        <v xml:space="preserve">gcmin:tenorite  gcmin:statusnotes  "Semmola M S (1842) Du cuivre oxid? natif (t?norite), Bulletin de la Soci?t? G?ologique de France 13, 206-211". </v>
      </c>
    </row>
    <row r="7413" spans="1:5" ht="30" x14ac:dyDescent="0.25">
      <c r="A7413" s="1" t="s">
        <v>3964</v>
      </c>
      <c r="B7413" s="1" t="s">
        <v>26</v>
      </c>
      <c r="C7413" s="1" t="s">
        <v>3969</v>
      </c>
      <c r="D7413" s="1" t="str">
        <f t="shared" si="1218"/>
        <v>"http://www.mindat.org/min-3912.html"</v>
      </c>
      <c r="E7413" s="1" t="str">
        <f t="shared" si="1208"/>
        <v xml:space="preserve">gcmin:tenorite  gcmin:mindaturl  "http://www.mindat.org/min-3912.html". </v>
      </c>
    </row>
    <row r="7414" spans="1:5" x14ac:dyDescent="0.25">
      <c r="A7414" t="s">
        <v>3964</v>
      </c>
      <c r="B7414" t="s">
        <v>11</v>
      </c>
      <c r="C7414" t="s">
        <v>12</v>
      </c>
      <c r="D7414"/>
      <c r="E7414" s="1" t="str">
        <f t="shared" si="1208"/>
        <v xml:space="preserve">gcmin:tenorite  rdf:type  skos:Concept. </v>
      </c>
    </row>
    <row r="7415" spans="1:5" x14ac:dyDescent="0.25">
      <c r="A7415" t="s">
        <v>3964</v>
      </c>
      <c r="B7415" t="s">
        <v>7</v>
      </c>
      <c r="C7415" t="s">
        <v>3970</v>
      </c>
      <c r="D7415"/>
      <c r="E7415" s="1" t="str">
        <f t="shared" si="1208"/>
        <v xml:space="preserve">gcmin:tenorite  skos:exactMatch  &lt;https://www.mindat.org/1:1:3912:9&gt;. </v>
      </c>
    </row>
    <row r="7416" spans="1:5" ht="30" x14ac:dyDescent="0.25">
      <c r="A7416" s="1" t="s">
        <v>3964</v>
      </c>
      <c r="B7416" s="1" t="s">
        <v>590</v>
      </c>
      <c r="C7416" s="1" t="s">
        <v>643</v>
      </c>
      <c r="D7416" s="1" t="str">
        <f t="shared" ref="D7416:D7421" si="1219">""""&amp;C7416&amp;""""</f>
        <v>"Approved"</v>
      </c>
      <c r="E7416" s="1" t="str">
        <f t="shared" si="1208"/>
        <v xml:space="preserve">gcmin:tenorite  gcmin:imastatus  "Approved". </v>
      </c>
    </row>
    <row r="7417" spans="1:5" ht="30" x14ac:dyDescent="0.25">
      <c r="A7417" s="1" t="s">
        <v>3964</v>
      </c>
      <c r="B7417" s="1" t="s">
        <v>116</v>
      </c>
      <c r="C7417" s="1" t="s">
        <v>3971</v>
      </c>
      <c r="D7417" s="1" t="str">
        <f t="shared" si="1219"/>
        <v>"CuO"</v>
      </c>
      <c r="E7417" s="1" t="str">
        <f t="shared" si="1208"/>
        <v xml:space="preserve">gcmin:tenorite  gcmin:imachemistry  "CuO". </v>
      </c>
    </row>
    <row r="7418" spans="1:5" ht="30" x14ac:dyDescent="0.25">
      <c r="A7418" s="1" t="s">
        <v>3964</v>
      </c>
      <c r="B7418" s="1" t="s">
        <v>575</v>
      </c>
      <c r="C7418" s="1" t="s">
        <v>3972</v>
      </c>
      <c r="D7418" s="1" t="str">
        <f t="shared" si="1219"/>
        <v>"04.AB.10"</v>
      </c>
      <c r="E7418" s="1" t="str">
        <f t="shared" si="1208"/>
        <v xml:space="preserve">gcmin:tenorite  gcmin:strunzcodeV10  "04.AB.10". </v>
      </c>
    </row>
    <row r="7419" spans="1:5" ht="30" x14ac:dyDescent="0.25">
      <c r="A7419" s="1" t="s">
        <v>3964</v>
      </c>
      <c r="B7419" s="1" t="s">
        <v>587</v>
      </c>
      <c r="C7419" s="1" t="s">
        <v>3973</v>
      </c>
      <c r="D7419" s="1" t="str">
        <f t="shared" si="1219"/>
        <v>"Tenorite"</v>
      </c>
      <c r="E7419" s="1" t="str">
        <f t="shared" si="1208"/>
        <v xml:space="preserve">gcmin:tenorite  gcmin:rruffnameplain  "Tenorite". </v>
      </c>
    </row>
    <row r="7420" spans="1:5" ht="30" x14ac:dyDescent="0.25">
      <c r="A7420" s="1" t="s">
        <v>3964</v>
      </c>
      <c r="B7420" s="1" t="s">
        <v>601</v>
      </c>
      <c r="C7420" s="1" t="s">
        <v>3973</v>
      </c>
      <c r="D7420" s="1" t="str">
        <f t="shared" si="1219"/>
        <v>"Tenorite"</v>
      </c>
      <c r="E7420" s="1" t="str">
        <f t="shared" si="1208"/>
        <v xml:space="preserve">gcmin:tenorite  gcmin:rruffnamehtml  "Tenorite". </v>
      </c>
    </row>
    <row r="7421" spans="1:5" ht="30" x14ac:dyDescent="0.25">
      <c r="A7421" s="1" t="s">
        <v>3964</v>
      </c>
      <c r="B7421" s="1" t="s">
        <v>579</v>
      </c>
      <c r="C7421" s="1" t="s">
        <v>580</v>
      </c>
      <c r="D7421" s="1" t="str">
        <f t="shared" si="1219"/>
        <v>"monoclinic"</v>
      </c>
      <c r="E7421" s="1" t="str">
        <f t="shared" si="1208"/>
        <v xml:space="preserve">gcmin:tenorite  gcmin:crystalsystem  "monoclinic". </v>
      </c>
    </row>
    <row r="7422" spans="1:5" x14ac:dyDescent="0.25">
      <c r="A7422" t="s">
        <v>3964</v>
      </c>
      <c r="B7422" t="s">
        <v>7</v>
      </c>
      <c r="C7422" t="s">
        <v>3974</v>
      </c>
      <c r="D7422"/>
      <c r="E7422" s="1" t="str">
        <f t="shared" si="1208"/>
        <v xml:space="preserve">gcmin:tenorite  skos:exactMatch  &lt;http://www.wikidata.org/entity/Q163577&gt;. </v>
      </c>
    </row>
    <row r="7423" spans="1:5" ht="45" x14ac:dyDescent="0.25">
      <c r="A7423" s="1" t="s">
        <v>3964</v>
      </c>
      <c r="B7423" s="1" t="s">
        <v>602</v>
      </c>
      <c r="C7423" s="1" t="s">
        <v>3975</v>
      </c>
      <c r="D7423" s="1" t="str">
        <f t="shared" ref="D7423:D7424" si="1220">""""&amp;C7423&amp;""""</f>
        <v>"https://www.handbookofmineralogy.org/pdfs/tenorite.pdf"</v>
      </c>
      <c r="E7423" s="1" t="str">
        <f t="shared" si="1208"/>
        <v xml:space="preserve">gcmin:tenorite  gcmin:handbookofmineralogyurl  "https://www.handbookofmineralogy.org/pdfs/tenorite.pdf". </v>
      </c>
    </row>
    <row r="7424" spans="1:5" ht="30" x14ac:dyDescent="0.25">
      <c r="A7424" s="1" t="s">
        <v>3964</v>
      </c>
      <c r="B7424" s="1" t="s">
        <v>598</v>
      </c>
      <c r="C7424" s="1" t="s">
        <v>3976</v>
      </c>
      <c r="D7424" s="1" t="str">
        <f t="shared" si="1220"/>
        <v>"Cu&lt;sup&gt;2+&lt;/sup&gt;O"</v>
      </c>
      <c r="E7424" s="1" t="str">
        <f t="shared" si="1208"/>
        <v xml:space="preserve">gcmin:tenorite  gcmin:rruffchemistry  "Cu&lt;sup&gt;2+&lt;/sup&gt;O". </v>
      </c>
    </row>
    <row r="7425" spans="1:5" x14ac:dyDescent="0.25">
      <c r="A7425" t="s">
        <v>3964</v>
      </c>
      <c r="B7425" t="s">
        <v>13</v>
      </c>
      <c r="C7425" t="s">
        <v>77</v>
      </c>
      <c r="D7425"/>
      <c r="E7425" s="1" t="str">
        <f t="shared" si="1208"/>
        <v xml:space="preserve">gcmin:tenorite  skos:inScheme  gcmin:conceptScheme. </v>
      </c>
    </row>
    <row r="7426" spans="1:5" ht="30" x14ac:dyDescent="0.25">
      <c r="A7426" s="1" t="s">
        <v>3964</v>
      </c>
      <c r="B7426" s="1" t="s">
        <v>15</v>
      </c>
      <c r="C7426" s="1" t="s">
        <v>3973</v>
      </c>
      <c r="D7426" s="1" t="str">
        <f>""""&amp;C7426&amp;""""</f>
        <v>"Tenorite"</v>
      </c>
      <c r="E7426" s="1" t="str">
        <f t="shared" si="1208"/>
        <v xml:space="preserve">gcmin:tenorite  rdfs:label  "Tenorite". </v>
      </c>
    </row>
    <row r="7427" spans="1:5" x14ac:dyDescent="0.25">
      <c r="A7427" t="s">
        <v>3964</v>
      </c>
      <c r="B7427" t="s">
        <v>4</v>
      </c>
      <c r="C7427">
        <v>1298</v>
      </c>
      <c r="D7427"/>
      <c r="E7427" s="1" t="str">
        <f t="shared" ref="E7427:E7490" si="1221">A7427 &amp; "  " &amp; B7427 &amp; "  " &amp; IF(ISBLANK(D7427),C7427, D7427) &amp; ". "</f>
        <v xml:space="preserve">gcmin:tenorite  gcmin:localitycount  1298. </v>
      </c>
    </row>
    <row r="7428" spans="1:5" ht="30" x14ac:dyDescent="0.25">
      <c r="A7428" s="1" t="s">
        <v>3964</v>
      </c>
      <c r="B7428" s="1" t="s">
        <v>604</v>
      </c>
      <c r="C7428" s="1" t="s">
        <v>3977</v>
      </c>
      <c r="D7428" s="1" t="str">
        <f t="shared" ref="D7428:D7431" si="1222">""""&amp;C7428&amp;""""</f>
        <v>"Oxide, Metal: Oxygen = 2:1 and 1:3, M:O = 1:1 (and up to 1:1.25); with small to medium-sized cations only"</v>
      </c>
      <c r="E7428" s="1" t="str">
        <f t="shared" si="1221"/>
        <v xml:space="preserve">gcmin:tenorite  gcmin:strunzlabel  "Oxide, Metal: Oxygen = 2:1 and 1:3, M:O = 1:1 (and up to 1:1.25); with small to medium-sized cations only". </v>
      </c>
    </row>
    <row r="7429" spans="1:5" ht="30" x14ac:dyDescent="0.25">
      <c r="A7429" s="1" t="s">
        <v>3964</v>
      </c>
      <c r="B7429" s="1" t="s">
        <v>17</v>
      </c>
      <c r="C7429" s="1" t="s">
        <v>3973</v>
      </c>
      <c r="D7429" s="1" t="str">
        <f t="shared" si="1222"/>
        <v>"Tenorite"</v>
      </c>
      <c r="E7429" s="1" t="str">
        <f t="shared" si="1221"/>
        <v xml:space="preserve">gcmin:tenorite  skos:prefLabel  "Tenorite". </v>
      </c>
    </row>
    <row r="7430" spans="1:5" ht="30" x14ac:dyDescent="0.25">
      <c r="A7430" s="1" t="s">
        <v>3964</v>
      </c>
      <c r="B7430" s="1" t="s">
        <v>588</v>
      </c>
      <c r="C7430" s="1" t="s">
        <v>1886</v>
      </c>
      <c r="D7430" s="1" t="str">
        <f t="shared" si="1222"/>
        <v>"Cu | O"</v>
      </c>
      <c r="E7430" s="1" t="str">
        <f t="shared" si="1221"/>
        <v xml:space="preserve">gcmin:tenorite  gcmin:chemistryelements  "Cu | O". </v>
      </c>
    </row>
    <row r="7431" spans="1:5" ht="30" x14ac:dyDescent="0.25">
      <c r="A7431" s="1" t="s">
        <v>3964</v>
      </c>
      <c r="B7431" s="1" t="s">
        <v>581</v>
      </c>
      <c r="C7431" s="1" t="s">
        <v>3978</v>
      </c>
      <c r="D7431" s="1" t="str">
        <f t="shared" si="1222"/>
        <v>"R060978 | R120076"</v>
      </c>
      <c r="E7431" s="1" t="str">
        <f t="shared" si="1221"/>
        <v xml:space="preserve">gcmin:tenorite  gcmin:rruffids  "R060978 | R120076". </v>
      </c>
    </row>
    <row r="7432" spans="1:5" x14ac:dyDescent="0.25">
      <c r="A7432" t="s">
        <v>3964</v>
      </c>
      <c r="B7432" t="s">
        <v>23</v>
      </c>
      <c r="C7432" t="s">
        <v>3979</v>
      </c>
      <c r="D7432"/>
      <c r="E7432" s="1" t="str">
        <f t="shared" si="1221"/>
        <v xml:space="preserve">gcmin:tenorite  skos:broader  strunz:s04_AB. </v>
      </c>
    </row>
    <row r="7433" spans="1:5" ht="30" x14ac:dyDescent="0.25">
      <c r="A7433" s="1" t="s">
        <v>3980</v>
      </c>
      <c r="B7433" s="1" t="s">
        <v>601</v>
      </c>
      <c r="C7433" s="1" t="s">
        <v>3981</v>
      </c>
      <c r="D7433" s="1" t="str">
        <f>""""&amp;C7433&amp;""""</f>
        <v>"Tetradymite"</v>
      </c>
      <c r="E7433" s="1" t="str">
        <f t="shared" si="1221"/>
        <v xml:space="preserve">gcmin:tetradymite  gcmin:rruffnamehtml  "Tetradymite". </v>
      </c>
    </row>
    <row r="7434" spans="1:5" ht="30" x14ac:dyDescent="0.25">
      <c r="A7434" t="s">
        <v>3980</v>
      </c>
      <c r="B7434" t="s">
        <v>7</v>
      </c>
      <c r="C7434" t="s">
        <v>3982</v>
      </c>
      <c r="D7434"/>
      <c r="E7434" s="1" t="str">
        <f t="shared" si="1221"/>
        <v xml:space="preserve">gcmin:tetradymite  skos:exactMatch  &lt;http://www.wikidata.org/entity/Q303181&gt;. </v>
      </c>
    </row>
    <row r="7435" spans="1:5" ht="30" x14ac:dyDescent="0.25">
      <c r="A7435" s="1" t="s">
        <v>3980</v>
      </c>
      <c r="B7435" s="1" t="s">
        <v>116</v>
      </c>
      <c r="C7435" s="1" t="s">
        <v>3983</v>
      </c>
      <c r="D7435" s="1" t="str">
        <f>""""&amp;C7435&amp;""""</f>
        <v>"Bi&lt;sub&gt;2&lt;/sub&gt;Te&lt;sub&gt;2&lt;/sub&gt;S"</v>
      </c>
      <c r="E7435" s="1" t="str">
        <f t="shared" si="1221"/>
        <v xml:space="preserve">gcmin:tetradymite  gcmin:imachemistry  "Bi&lt;sub&gt;2&lt;/sub&gt;Te&lt;sub&gt;2&lt;/sub&gt;S". </v>
      </c>
    </row>
    <row r="7436" spans="1:5" x14ac:dyDescent="0.25">
      <c r="A7436" t="s">
        <v>3980</v>
      </c>
      <c r="B7436" t="s">
        <v>7</v>
      </c>
      <c r="C7436" t="s">
        <v>3984</v>
      </c>
      <c r="D7436"/>
      <c r="E7436" s="1" t="str">
        <f t="shared" si="1221"/>
        <v xml:space="preserve">gcmin:tetradymite  skos:exactMatch  gsqmin:tetradymite. </v>
      </c>
    </row>
    <row r="7437" spans="1:5" ht="45" x14ac:dyDescent="0.25">
      <c r="A7437" s="1" t="s">
        <v>3980</v>
      </c>
      <c r="B7437" s="1" t="s">
        <v>593</v>
      </c>
      <c r="C7437" s="1" t="s">
        <v>3985</v>
      </c>
      <c r="D7437" s="1" t="str">
        <f t="shared" ref="D7437:D7439" si="1223">""""&amp;C7437&amp;""""</f>
        <v>"Haidinger W (1831) Notiz ?ber den rhombo?drischen Wismuthglanz, Zeitschrift f?r Physik und Mathematik 9, 129-132"</v>
      </c>
      <c r="E7437" s="1" t="str">
        <f t="shared" si="1221"/>
        <v xml:space="preserve">gcmin:tetradymite  gcmin:statusnotes  "Haidinger W (1831) Notiz ?ber den rhombo?drischen Wismuthglanz, Zeitschrift f?r Physik und Mathematik 9, 129-132". </v>
      </c>
    </row>
    <row r="7438" spans="1:5" ht="30" x14ac:dyDescent="0.25">
      <c r="A7438" s="1" t="s">
        <v>3980</v>
      </c>
      <c r="B7438" s="1" t="s">
        <v>584</v>
      </c>
      <c r="C7438" s="1" t="s">
        <v>3981</v>
      </c>
      <c r="D7438" s="1" t="str">
        <f t="shared" si="1223"/>
        <v>"Tetradymite"</v>
      </c>
      <c r="E7438" s="1" t="str">
        <f t="shared" si="1221"/>
        <v xml:space="preserve">gcmin:tetradymite  gcmin:structuralgroup  "Tetradymite". </v>
      </c>
    </row>
    <row r="7439" spans="1:5" ht="30" x14ac:dyDescent="0.25">
      <c r="A7439" s="1" t="s">
        <v>3980</v>
      </c>
      <c r="B7439" s="1" t="s">
        <v>575</v>
      </c>
      <c r="C7439" s="1" t="s">
        <v>3986</v>
      </c>
      <c r="D7439" s="1" t="str">
        <f t="shared" si="1223"/>
        <v>"02.DC.05"</v>
      </c>
      <c r="E7439" s="1" t="str">
        <f t="shared" si="1221"/>
        <v xml:space="preserve">gcmin:tetradymite  gcmin:strunzcodeV10  "02.DC.05". </v>
      </c>
    </row>
    <row r="7440" spans="1:5" x14ac:dyDescent="0.25">
      <c r="A7440" t="s">
        <v>3980</v>
      </c>
      <c r="B7440" t="s">
        <v>4</v>
      </c>
      <c r="C7440">
        <v>671</v>
      </c>
      <c r="D7440"/>
      <c r="E7440" s="1" t="str">
        <f t="shared" si="1221"/>
        <v xml:space="preserve">gcmin:tetradymite  gcmin:localitycount  671. </v>
      </c>
    </row>
    <row r="7441" spans="1:5" ht="30" x14ac:dyDescent="0.25">
      <c r="A7441" s="1" t="s">
        <v>3980</v>
      </c>
      <c r="B7441" s="1" t="s">
        <v>581</v>
      </c>
      <c r="C7441" s="1" t="s">
        <v>3987</v>
      </c>
      <c r="D7441" s="1" t="str">
        <f t="shared" ref="D7441:D7442" si="1224">""""&amp;C7441&amp;""""</f>
        <v>"R110138 | R130067"</v>
      </c>
      <c r="E7441" s="1" t="str">
        <f t="shared" si="1221"/>
        <v xml:space="preserve">gcmin:tetradymite  gcmin:rruffids  "R110138 | R130067". </v>
      </c>
    </row>
    <row r="7442" spans="1:5" ht="30" x14ac:dyDescent="0.25">
      <c r="A7442" s="1" t="s">
        <v>3980</v>
      </c>
      <c r="B7442" s="1" t="s">
        <v>17</v>
      </c>
      <c r="C7442" s="1" t="s">
        <v>3981</v>
      </c>
      <c r="D7442" s="1" t="str">
        <f t="shared" si="1224"/>
        <v>"Tetradymite"</v>
      </c>
      <c r="E7442" s="1" t="str">
        <f t="shared" si="1221"/>
        <v xml:space="preserve">gcmin:tetradymite  skos:prefLabel  "Tetradymite". </v>
      </c>
    </row>
    <row r="7443" spans="1:5" x14ac:dyDescent="0.25">
      <c r="A7443" t="s">
        <v>3980</v>
      </c>
      <c r="B7443" t="s">
        <v>7</v>
      </c>
      <c r="C7443" t="s">
        <v>3988</v>
      </c>
      <c r="D7443"/>
      <c r="E7443" s="1" t="str">
        <f t="shared" si="1221"/>
        <v xml:space="preserve">gcmin:tetradymite  skos:exactMatch  &lt;https://www.mindat.org/1:1:3921:1&gt;. </v>
      </c>
    </row>
    <row r="7444" spans="1:5" ht="30" x14ac:dyDescent="0.25">
      <c r="A7444" t="s">
        <v>3980</v>
      </c>
      <c r="B7444" t="s">
        <v>23</v>
      </c>
      <c r="C7444" t="s">
        <v>236</v>
      </c>
      <c r="D7444"/>
      <c r="E7444" s="1" t="str">
        <f t="shared" si="1221"/>
        <v xml:space="preserve">gcmin:tetradymite  skos:broader  &lt;https://w3id.org/geochem/1.0/mingroup/29337&gt;. </v>
      </c>
    </row>
    <row r="7445" spans="1:5" ht="30" x14ac:dyDescent="0.25">
      <c r="A7445" s="1" t="s">
        <v>3980</v>
      </c>
      <c r="B7445" s="1" t="s">
        <v>590</v>
      </c>
      <c r="C7445" s="1" t="s">
        <v>675</v>
      </c>
      <c r="D7445" s="1" t="str">
        <f t="shared" ref="D7445:D7452" si="1225">""""&amp;C7445&amp;""""</f>
        <v>"Grandfathered|Approved"</v>
      </c>
      <c r="E7445" s="1" t="str">
        <f t="shared" si="1221"/>
        <v xml:space="preserve">gcmin:tetradymite  gcmin:imastatus  "Grandfathered|Approved". </v>
      </c>
    </row>
    <row r="7446" spans="1:5" ht="30" x14ac:dyDescent="0.25">
      <c r="A7446" s="1" t="s">
        <v>3980</v>
      </c>
      <c r="B7446" s="1" t="s">
        <v>606</v>
      </c>
      <c r="C7446" s="1" t="s">
        <v>3989</v>
      </c>
      <c r="D7446" s="1" t="str">
        <f t="shared" si="1225"/>
        <v>"IUPAC: Dibismuth ditelluride sulfide"</v>
      </c>
      <c r="E7446" s="1" t="str">
        <f t="shared" si="1221"/>
        <v xml:space="preserve">gcmin:tetradymite  gcmin:iupacchemname  "IUPAC: Dibismuth ditelluride sulfide". </v>
      </c>
    </row>
    <row r="7447" spans="1:5" ht="30" x14ac:dyDescent="0.25">
      <c r="A7447" s="1" t="s">
        <v>3980</v>
      </c>
      <c r="B7447" s="1" t="s">
        <v>577</v>
      </c>
      <c r="C7447" s="1" t="s">
        <v>3990</v>
      </c>
      <c r="D7447" s="1" t="str">
        <f t="shared" si="1225"/>
        <v>"http://www.webmineral.com/data/Tetradymite.shtml"</v>
      </c>
      <c r="E7447" s="1" t="str">
        <f t="shared" si="1221"/>
        <v xml:space="preserve">gcmin:tetradymite  gcmin:webmineralurl  "http://www.webmineral.com/data/Tetradymite.shtml". </v>
      </c>
    </row>
    <row r="7448" spans="1:5" ht="45" x14ac:dyDescent="0.25">
      <c r="A7448" s="1" t="s">
        <v>3980</v>
      </c>
      <c r="B7448" s="1" t="s">
        <v>602</v>
      </c>
      <c r="C7448" s="1" t="s">
        <v>3991</v>
      </c>
      <c r="D7448" s="1" t="str">
        <f t="shared" si="1225"/>
        <v>"https://www.handbookofmineralogy.org/pdfs/tetradymite.pdf"</v>
      </c>
      <c r="E7448" s="1" t="str">
        <f t="shared" si="1221"/>
        <v xml:space="preserve">gcmin:tetradymite  gcmin:handbookofmineralogyurl  "https://www.handbookofmineralogy.org/pdfs/tetradymite.pdf". </v>
      </c>
    </row>
    <row r="7449" spans="1:5" ht="30" x14ac:dyDescent="0.25">
      <c r="A7449" s="1" t="s">
        <v>3980</v>
      </c>
      <c r="B7449" s="1" t="s">
        <v>604</v>
      </c>
      <c r="C7449" s="1" t="s">
        <v>3992</v>
      </c>
      <c r="D7449" s="1" t="str">
        <f t="shared" si="1225"/>
        <v>"Metal sulfide (M:S variable)"</v>
      </c>
      <c r="E7449" s="1" t="str">
        <f t="shared" si="1221"/>
        <v xml:space="preserve">gcmin:tetradymite  gcmin:strunzlabel  "Metal sulfide (M:S variable)". </v>
      </c>
    </row>
    <row r="7450" spans="1:5" ht="45" x14ac:dyDescent="0.25">
      <c r="A7450" s="1" t="s">
        <v>3980</v>
      </c>
      <c r="B7450" s="1" t="s">
        <v>598</v>
      </c>
      <c r="C7450" s="1" t="s">
        <v>3993</v>
      </c>
      <c r="D7450" s="1" t="str">
        <f t="shared" si="1225"/>
        <v>"Bi&lt;sup&gt;3+&lt;/sup&gt;&lt;sub&gt;2&lt;/sub&gt;Te&lt;sup&gt;2-&lt;/sup&gt;&lt;sub&gt;2&lt;/sub&gt;S&lt;sup&gt;2-&lt;/sup&gt;"</v>
      </c>
      <c r="E7450" s="1" t="str">
        <f t="shared" si="1221"/>
        <v xml:space="preserve">gcmin:tetradymite  gcmin:rruffchemistry  "Bi&lt;sup&gt;3+&lt;/sup&gt;&lt;sub&gt;2&lt;/sub&gt;Te&lt;sup&gt;2-&lt;/sup&gt;&lt;sub&gt;2&lt;/sub&gt;S&lt;sup&gt;2-&lt;/sup&gt;". </v>
      </c>
    </row>
    <row r="7451" spans="1:5" ht="30" x14ac:dyDescent="0.25">
      <c r="A7451" s="1" t="s">
        <v>3980</v>
      </c>
      <c r="B7451" s="1" t="s">
        <v>15</v>
      </c>
      <c r="C7451" s="1" t="s">
        <v>3981</v>
      </c>
      <c r="D7451" s="1" t="str">
        <f t="shared" si="1225"/>
        <v>"Tetradymite"</v>
      </c>
      <c r="E7451" s="1" t="str">
        <f t="shared" si="1221"/>
        <v xml:space="preserve">gcmin:tetradymite  rdfs:label  "Tetradymite". </v>
      </c>
    </row>
    <row r="7452" spans="1:5" ht="30" x14ac:dyDescent="0.25">
      <c r="A7452" s="1" t="s">
        <v>3980</v>
      </c>
      <c r="B7452" s="1" t="s">
        <v>588</v>
      </c>
      <c r="C7452" s="1" t="s">
        <v>3994</v>
      </c>
      <c r="D7452" s="1" t="str">
        <f t="shared" si="1225"/>
        <v>"Bi | Te | S"</v>
      </c>
      <c r="E7452" s="1" t="str">
        <f t="shared" si="1221"/>
        <v xml:space="preserve">gcmin:tetradymite  gcmin:chemistryelements  "Bi | Te | S". </v>
      </c>
    </row>
    <row r="7453" spans="1:5" x14ac:dyDescent="0.25">
      <c r="A7453" t="s">
        <v>3980</v>
      </c>
      <c r="B7453" t="s">
        <v>13</v>
      </c>
      <c r="C7453" t="s">
        <v>77</v>
      </c>
      <c r="D7453"/>
      <c r="E7453" s="1" t="str">
        <f t="shared" si="1221"/>
        <v xml:space="preserve">gcmin:tetradymite  skos:inScheme  gcmin:conceptScheme. </v>
      </c>
    </row>
    <row r="7454" spans="1:5" ht="30" x14ac:dyDescent="0.25">
      <c r="A7454" s="1" t="s">
        <v>3980</v>
      </c>
      <c r="B7454" s="1" t="s">
        <v>21</v>
      </c>
      <c r="C7454" s="1" t="s">
        <v>3995</v>
      </c>
      <c r="D7454" s="1" t="str">
        <f t="shared" ref="D7454:D7456" si="1226">""""&amp;C7454&amp;""""</f>
        <v>"min-3921"</v>
      </c>
      <c r="E7454" s="1" t="str">
        <f t="shared" si="1221"/>
        <v xml:space="preserve">gcmin:tetradymite  gcmin:mindatid  "min-3921". </v>
      </c>
    </row>
    <row r="7455" spans="1:5" ht="30" x14ac:dyDescent="0.25">
      <c r="A7455" s="1" t="s">
        <v>3980</v>
      </c>
      <c r="B7455" s="1" t="s">
        <v>610</v>
      </c>
      <c r="C7455" s="1" t="s">
        <v>3996</v>
      </c>
      <c r="D7455" s="1" t="str">
        <f t="shared" si="1226"/>
        <v>"tetradymite"</v>
      </c>
      <c r="E7455" s="1" t="str">
        <f t="shared" si="1221"/>
        <v xml:space="preserve">gcmin:tetradymite  gcmin:fleischersgroup  "tetradymite". </v>
      </c>
    </row>
    <row r="7456" spans="1:5" ht="30" x14ac:dyDescent="0.25">
      <c r="A7456" s="1" t="s">
        <v>3980</v>
      </c>
      <c r="B7456" s="1" t="s">
        <v>579</v>
      </c>
      <c r="C7456" s="1" t="s">
        <v>750</v>
      </c>
      <c r="D7456" s="1" t="str">
        <f t="shared" si="1226"/>
        <v>"hexagonal"</v>
      </c>
      <c r="E7456" s="1" t="str">
        <f t="shared" si="1221"/>
        <v xml:space="preserve">gcmin:tetradymite  gcmin:crystalsystem  "hexagonal". </v>
      </c>
    </row>
    <row r="7457" spans="1:5" x14ac:dyDescent="0.25">
      <c r="A7457" t="s">
        <v>3980</v>
      </c>
      <c r="B7457" t="s">
        <v>11</v>
      </c>
      <c r="C7457" t="s">
        <v>12</v>
      </c>
      <c r="D7457"/>
      <c r="E7457" s="1" t="str">
        <f t="shared" si="1221"/>
        <v xml:space="preserve">gcmin:tetradymite  rdf:type  skos:Concept. </v>
      </c>
    </row>
    <row r="7458" spans="1:5" ht="30" x14ac:dyDescent="0.25">
      <c r="A7458" s="1" t="s">
        <v>3980</v>
      </c>
      <c r="B7458" s="1" t="s">
        <v>26</v>
      </c>
      <c r="C7458" s="1" t="s">
        <v>3997</v>
      </c>
      <c r="D7458" s="1" t="str">
        <f t="shared" ref="D7458:D7466" si="1227">""""&amp;C7458&amp;""""</f>
        <v>"http://www.mindat.org/min-3921.html"</v>
      </c>
      <c r="E7458" s="1" t="str">
        <f t="shared" si="1221"/>
        <v xml:space="preserve">gcmin:tetradymite  gcmin:mindaturl  "http://www.mindat.org/min-3921.html". </v>
      </c>
    </row>
    <row r="7459" spans="1:5" ht="30" x14ac:dyDescent="0.25">
      <c r="A7459" s="1" t="s">
        <v>3980</v>
      </c>
      <c r="B7459" s="1" t="s">
        <v>587</v>
      </c>
      <c r="C7459" s="1" t="s">
        <v>3981</v>
      </c>
      <c r="D7459" s="1" t="str">
        <f t="shared" si="1227"/>
        <v>"Tetradymite"</v>
      </c>
      <c r="E7459" s="1" t="str">
        <f t="shared" si="1221"/>
        <v xml:space="preserve">gcmin:tetradymite  gcmin:rruffnameplain  "Tetradymite". </v>
      </c>
    </row>
    <row r="7460" spans="1:5" ht="30" x14ac:dyDescent="0.25">
      <c r="A7460" s="1" t="s">
        <v>3980</v>
      </c>
      <c r="B7460" s="1" t="s">
        <v>586</v>
      </c>
      <c r="C7460" s="1">
        <v>1831</v>
      </c>
      <c r="D7460" s="1" t="str">
        <f t="shared" si="1227"/>
        <v>"1831"</v>
      </c>
      <c r="E7460" s="1" t="str">
        <f t="shared" si="1221"/>
        <v xml:space="preserve">gcmin:tetradymite  gcmin:wikipediadate  "1831". </v>
      </c>
    </row>
    <row r="7461" spans="1:5" ht="30" x14ac:dyDescent="0.25">
      <c r="A7461" s="1" t="s">
        <v>3998</v>
      </c>
      <c r="B7461" s="1" t="s">
        <v>590</v>
      </c>
      <c r="C7461" s="1" t="s">
        <v>1719</v>
      </c>
      <c r="D7461" s="1" t="str">
        <f t="shared" si="1227"/>
        <v>"Approved|Renamed"</v>
      </c>
      <c r="E7461" s="1" t="str">
        <f t="shared" si="1221"/>
        <v xml:space="preserve">gcmin:thomsonite-ca  gcmin:imastatus  "Approved|Renamed". </v>
      </c>
    </row>
    <row r="7462" spans="1:5" ht="30" x14ac:dyDescent="0.25">
      <c r="A7462" s="1" t="s">
        <v>3998</v>
      </c>
      <c r="B7462" s="1" t="s">
        <v>588</v>
      </c>
      <c r="C7462" s="1" t="s">
        <v>3999</v>
      </c>
      <c r="D7462" s="1" t="str">
        <f t="shared" si="1227"/>
        <v>"Na | Ca | Al | Si | O | H"</v>
      </c>
      <c r="E7462" s="1" t="str">
        <f t="shared" si="1221"/>
        <v xml:space="preserve">gcmin:thomsonite-ca  gcmin:chemistryelements  "Na | Ca | Al | Si | O | H". </v>
      </c>
    </row>
    <row r="7463" spans="1:5" ht="30" x14ac:dyDescent="0.25">
      <c r="A7463" s="1" t="s">
        <v>3998</v>
      </c>
      <c r="B7463" s="1" t="s">
        <v>26</v>
      </c>
      <c r="C7463" s="1" t="s">
        <v>4000</v>
      </c>
      <c r="D7463" s="1" t="str">
        <f t="shared" si="1227"/>
        <v>"https://www.mindat.org/min-3941.html"</v>
      </c>
      <c r="E7463" s="1" t="str">
        <f t="shared" si="1221"/>
        <v xml:space="preserve">gcmin:thomsonite-ca  gcmin:mindaturl  "https://www.mindat.org/min-3941.html". </v>
      </c>
    </row>
    <row r="7464" spans="1:5" ht="30" x14ac:dyDescent="0.25">
      <c r="A7464" s="1" t="s">
        <v>3998</v>
      </c>
      <c r="B7464" s="1" t="s">
        <v>610</v>
      </c>
      <c r="C7464" s="1" t="s">
        <v>4001</v>
      </c>
      <c r="D7464" s="1" t="str">
        <f t="shared" si="1227"/>
        <v>"zeolite-thomsonite series"</v>
      </c>
      <c r="E7464" s="1" t="str">
        <f t="shared" si="1221"/>
        <v xml:space="preserve">gcmin:thomsonite-ca  gcmin:fleischersgroup  "zeolite-thomsonite series". </v>
      </c>
    </row>
    <row r="7465" spans="1:5" ht="150" x14ac:dyDescent="0.25">
      <c r="A7465" s="1" t="s">
        <v>3998</v>
      </c>
      <c r="B7465" s="1" t="s">
        <v>593</v>
      </c>
      <c r="C7465" s="1" t="s">
        <v>4002</v>
      </c>
      <c r="D7465" s="1" t="str">
        <f t="shared" si="1227"/>
        <v>"Brooke H J (1820) On mesotype, needlestone, and thomsonite, Annals of Philosophy 16, 193-194 Name change from thomsonite, when thomsonite-Sr was discovered: Pekov I V, Lovskaya E V, Turchkova A G, Chukanov N V, Zadov A E, Rastsvetaeva R K, Kononkova N N (2001) Thomsonite-Sr (Sr, Ca)2Na[Al2Si5O20]?6√7H2O, a new zeolite mineral from Khibiny Massif (Kola Peninsula) and thomsonite-Ca∙thomsonite-Sr an isomorphous series, Zapiski Vserossijskogo Mineralogicheskogo Obshchestva 130, issue 4, 46-55"</v>
      </c>
      <c r="E7465" s="1" t="str">
        <f t="shared" si="1221"/>
        <v xml:space="preserve">gcmin:thomsonite-ca  gcmin:statusnotes  "Brooke H J (1820) On mesotype, needlestone, and thomsonite, Annals of Philosophy 16, 193-194 Name change from thomsonite, when thomsonite-Sr was discovered: Pekov I V, Lovskaya E V, Turchkova A G, Chukanov N V, Zadov A E, Rastsvetaeva R K, Kononkova N N (2001) Thomsonite-Sr (Sr, Ca)2Na[Al2Si5O20]?6√7H2O, a new zeolite mineral from Khibiny Massif (Kola Peninsula) and thomsonite-Ca∙thomsonite-Sr an isomorphous series, Zapiski Vserossijskogo Mineralogicheskogo Obshchestva 130, issue 4, 46-55". </v>
      </c>
    </row>
    <row r="7466" spans="1:5" ht="30" x14ac:dyDescent="0.25">
      <c r="A7466" s="1" t="s">
        <v>3998</v>
      </c>
      <c r="B7466" s="1" t="s">
        <v>21</v>
      </c>
      <c r="C7466" s="1" t="s">
        <v>4003</v>
      </c>
      <c r="D7466" s="1" t="str">
        <f t="shared" si="1227"/>
        <v>"min-3941"</v>
      </c>
      <c r="E7466" s="1" t="str">
        <f t="shared" si="1221"/>
        <v xml:space="preserve">gcmin:thomsonite-ca  gcmin:mindatid  "min-3941". </v>
      </c>
    </row>
    <row r="7467" spans="1:5" x14ac:dyDescent="0.25">
      <c r="A7467" t="s">
        <v>3998</v>
      </c>
      <c r="B7467" t="s">
        <v>13</v>
      </c>
      <c r="C7467" t="s">
        <v>77</v>
      </c>
      <c r="D7467"/>
      <c r="E7467" s="1" t="str">
        <f t="shared" si="1221"/>
        <v xml:space="preserve">gcmin:thomsonite-ca  skos:inScheme  gcmin:conceptScheme. </v>
      </c>
    </row>
    <row r="7468" spans="1:5" ht="30" x14ac:dyDescent="0.25">
      <c r="A7468" s="1" t="s">
        <v>3998</v>
      </c>
      <c r="B7468" s="1" t="s">
        <v>587</v>
      </c>
      <c r="C7468" s="1" t="s">
        <v>4004</v>
      </c>
      <c r="D7468" s="1" t="str">
        <f>""""&amp;C7468&amp;""""</f>
        <v>"Thomsonite-Ca"</v>
      </c>
      <c r="E7468" s="1" t="str">
        <f t="shared" si="1221"/>
        <v xml:space="preserve">gcmin:thomsonite-ca  gcmin:rruffnameplain  "Thomsonite-Ca". </v>
      </c>
    </row>
    <row r="7469" spans="1:5" x14ac:dyDescent="0.25">
      <c r="A7469" t="s">
        <v>3998</v>
      </c>
      <c r="B7469" t="s">
        <v>11</v>
      </c>
      <c r="C7469" t="s">
        <v>12</v>
      </c>
      <c r="D7469"/>
      <c r="E7469" s="1" t="str">
        <f t="shared" si="1221"/>
        <v xml:space="preserve">gcmin:thomsonite-ca  rdf:type  skos:Concept. </v>
      </c>
    </row>
    <row r="7470" spans="1:5" x14ac:dyDescent="0.25">
      <c r="A7470" t="s">
        <v>3998</v>
      </c>
      <c r="B7470" t="s">
        <v>7</v>
      </c>
      <c r="C7470" t="s">
        <v>4005</v>
      </c>
      <c r="D7470"/>
      <c r="E7470" s="1" t="str">
        <f t="shared" si="1221"/>
        <v xml:space="preserve">gcmin:thomsonite-ca  skos:exactMatch  &lt;https://www.mindat.org/1:1:3941:9&gt;. </v>
      </c>
    </row>
    <row r="7471" spans="1:5" ht="45" x14ac:dyDescent="0.25">
      <c r="A7471" s="1" t="s">
        <v>3998</v>
      </c>
      <c r="B7471" s="1" t="s">
        <v>116</v>
      </c>
      <c r="C7471" s="1" t="s">
        <v>4006</v>
      </c>
      <c r="D7471" s="1" t="str">
        <f t="shared" ref="D7471:D7474" si="1228">""""&amp;C7471&amp;""""</f>
        <v>"NaCa&lt;sub&gt;2&lt;/sub&gt;(Al&lt;sub&gt;5&lt;/sub&gt;Si&lt;sub&gt;5&lt;/sub&gt;)O&lt;sub&gt;20&lt;/sub&gt;?6H&lt;sub&gt;2&lt;/sub&gt;O"</v>
      </c>
      <c r="E7471" s="1" t="str">
        <f t="shared" si="1221"/>
        <v xml:space="preserve">gcmin:thomsonite-ca  gcmin:imachemistry  "NaCa&lt;sub&gt;2&lt;/sub&gt;(Al&lt;sub&gt;5&lt;/sub&gt;Si&lt;sub&gt;5&lt;/sub&gt;)O&lt;sub&gt;20&lt;/sub&gt;?6H&lt;sub&gt;2&lt;/sub&gt;O". </v>
      </c>
    </row>
    <row r="7472" spans="1:5" ht="30" x14ac:dyDescent="0.25">
      <c r="A7472" s="1" t="s">
        <v>3998</v>
      </c>
      <c r="B7472" s="1" t="s">
        <v>15</v>
      </c>
      <c r="C7472" s="1" t="s">
        <v>4004</v>
      </c>
      <c r="D7472" s="1" t="str">
        <f t="shared" si="1228"/>
        <v>"Thomsonite-Ca"</v>
      </c>
      <c r="E7472" s="1" t="str">
        <f t="shared" si="1221"/>
        <v xml:space="preserve">gcmin:thomsonite-ca  rdfs:label  "Thomsonite-Ca". </v>
      </c>
    </row>
    <row r="7473" spans="1:5" ht="30" x14ac:dyDescent="0.25">
      <c r="A7473" s="1" t="s">
        <v>3998</v>
      </c>
      <c r="B7473" s="1" t="s">
        <v>581</v>
      </c>
      <c r="C7473" s="1" t="s">
        <v>4007</v>
      </c>
      <c r="D7473" s="1" t="str">
        <f t="shared" si="1228"/>
        <v>"R050091 | R050103"</v>
      </c>
      <c r="E7473" s="1" t="str">
        <f t="shared" si="1221"/>
        <v xml:space="preserve">gcmin:thomsonite-ca  gcmin:rruffids  "R050091 | R050103". </v>
      </c>
    </row>
    <row r="7474" spans="1:5" ht="30" x14ac:dyDescent="0.25">
      <c r="A7474" s="1" t="s">
        <v>3998</v>
      </c>
      <c r="B7474" s="1" t="s">
        <v>575</v>
      </c>
      <c r="C7474" s="1" t="s">
        <v>4008</v>
      </c>
      <c r="D7474" s="1" t="str">
        <f t="shared" si="1228"/>
        <v>"09.GA.10"</v>
      </c>
      <c r="E7474" s="1" t="str">
        <f t="shared" si="1221"/>
        <v xml:space="preserve">gcmin:thomsonite-ca  gcmin:strunzcodeV10  "09.GA.10". </v>
      </c>
    </row>
    <row r="7475" spans="1:5" x14ac:dyDescent="0.25">
      <c r="A7475" t="s">
        <v>3998</v>
      </c>
      <c r="B7475" t="s">
        <v>4</v>
      </c>
      <c r="C7475">
        <v>549</v>
      </c>
      <c r="D7475"/>
      <c r="E7475" s="1" t="str">
        <f t="shared" si="1221"/>
        <v xml:space="preserve">gcmin:thomsonite-ca  gcmin:localitycount  549. </v>
      </c>
    </row>
    <row r="7476" spans="1:5" ht="30" x14ac:dyDescent="0.25">
      <c r="A7476" s="1" t="s">
        <v>3998</v>
      </c>
      <c r="B7476" s="1" t="s">
        <v>17</v>
      </c>
      <c r="C7476" s="1" t="s">
        <v>4004</v>
      </c>
      <c r="D7476" s="1" t="str">
        <f t="shared" ref="D7476:D7477" si="1229">""""&amp;C7476&amp;""""</f>
        <v>"Thomsonite-Ca"</v>
      </c>
      <c r="E7476" s="1" t="str">
        <f t="shared" si="1221"/>
        <v xml:space="preserve">gcmin:thomsonite-ca  skos:prefLabel  "Thomsonite-Ca". </v>
      </c>
    </row>
    <row r="7477" spans="1:5" ht="30" x14ac:dyDescent="0.25">
      <c r="A7477" s="1" t="s">
        <v>3998</v>
      </c>
      <c r="B7477" s="1" t="s">
        <v>601</v>
      </c>
      <c r="C7477" s="1" t="s">
        <v>4004</v>
      </c>
      <c r="D7477" s="1" t="str">
        <f t="shared" si="1229"/>
        <v>"Thomsonite-Ca"</v>
      </c>
      <c r="E7477" s="1" t="str">
        <f t="shared" si="1221"/>
        <v xml:space="preserve">gcmin:thomsonite-ca  gcmin:rruffnamehtml  "Thomsonite-Ca". </v>
      </c>
    </row>
    <row r="7478" spans="1:5" ht="30" x14ac:dyDescent="0.25">
      <c r="A7478" t="s">
        <v>3998</v>
      </c>
      <c r="B7478" t="s">
        <v>7</v>
      </c>
      <c r="C7478" t="s">
        <v>4009</v>
      </c>
      <c r="D7478"/>
      <c r="E7478" s="1" t="str">
        <f t="shared" si="1221"/>
        <v xml:space="preserve">gcmin:thomsonite-ca  skos:exactMatch  &lt;http://www.wikidata.org/entity/Q2065265&gt;. </v>
      </c>
    </row>
    <row r="7479" spans="1:5" ht="30" x14ac:dyDescent="0.25">
      <c r="A7479" t="s">
        <v>3998</v>
      </c>
      <c r="B7479" t="s">
        <v>23</v>
      </c>
      <c r="C7479" t="s">
        <v>91</v>
      </c>
      <c r="D7479"/>
      <c r="E7479" s="1" t="str">
        <f t="shared" si="1221"/>
        <v xml:space="preserve">gcmin:thomsonite-ca  skos:broader  &lt;https://w3id.org/geochem/1.0/mingroup/28896&gt;. </v>
      </c>
    </row>
    <row r="7480" spans="1:5" ht="45" x14ac:dyDescent="0.25">
      <c r="A7480" s="1" t="s">
        <v>3998</v>
      </c>
      <c r="B7480" s="1" t="s">
        <v>598</v>
      </c>
      <c r="C7480" s="1" t="s">
        <v>4006</v>
      </c>
      <c r="D7480" s="1" t="str">
        <f t="shared" ref="D7480:D7481" si="1230">""""&amp;C7480&amp;""""</f>
        <v>"NaCa&lt;sub&gt;2&lt;/sub&gt;(Al&lt;sub&gt;5&lt;/sub&gt;Si&lt;sub&gt;5&lt;/sub&gt;)O&lt;sub&gt;20&lt;/sub&gt;?6H&lt;sub&gt;2&lt;/sub&gt;O"</v>
      </c>
      <c r="E7480" s="1" t="str">
        <f t="shared" si="1221"/>
        <v xml:space="preserve">gcmin:thomsonite-ca  gcmin:rruffchemistry  "NaCa&lt;sub&gt;2&lt;/sub&gt;(Al&lt;sub&gt;5&lt;/sub&gt;Si&lt;sub&gt;5&lt;/sub&gt;)O&lt;sub&gt;20&lt;/sub&gt;?6H&lt;sub&gt;2&lt;/sub&gt;O". </v>
      </c>
    </row>
    <row r="7481" spans="1:5" ht="30" x14ac:dyDescent="0.25">
      <c r="A7481" s="1" t="s">
        <v>3998</v>
      </c>
      <c r="B7481" s="1" t="s">
        <v>579</v>
      </c>
      <c r="C7481" s="1" t="s">
        <v>814</v>
      </c>
      <c r="D7481" s="1" t="str">
        <f t="shared" si="1230"/>
        <v>"orthorhombic"</v>
      </c>
      <c r="E7481" s="1" t="str">
        <f t="shared" si="1221"/>
        <v xml:space="preserve">gcmin:thomsonite-ca  gcmin:crystalsystem  "orthorhombic". </v>
      </c>
    </row>
    <row r="7482" spans="1:5" x14ac:dyDescent="0.25">
      <c r="A7482" t="s">
        <v>3998</v>
      </c>
      <c r="B7482" t="s">
        <v>7</v>
      </c>
      <c r="C7482" t="s">
        <v>4010</v>
      </c>
      <c r="D7482"/>
      <c r="E7482" s="1" t="str">
        <f t="shared" si="1221"/>
        <v xml:space="preserve">gcmin:thomsonite-ca  skos:exactMatch  gsqmin:thomsonite-ca. </v>
      </c>
    </row>
    <row r="7483" spans="1:5" ht="30" x14ac:dyDescent="0.25">
      <c r="A7483" s="1" t="s">
        <v>3998</v>
      </c>
      <c r="B7483" s="1" t="s">
        <v>19</v>
      </c>
      <c r="C7483" s="1" t="s">
        <v>4011</v>
      </c>
      <c r="D7483" s="1" t="str">
        <f t="shared" ref="D7483:D7490" si="1231">""""&amp;C7483&amp;""""</f>
        <v>"SMR add missing skos broader"</v>
      </c>
      <c r="E7483" s="1" t="str">
        <f t="shared" si="1221"/>
        <v xml:space="preserve">gcmin:thomsonite-ca  dcterm:source  "SMR add missing skos broader". </v>
      </c>
    </row>
    <row r="7484" spans="1:5" ht="30" x14ac:dyDescent="0.25">
      <c r="A7484" s="1" t="s">
        <v>4012</v>
      </c>
      <c r="B7484" s="1" t="s">
        <v>15</v>
      </c>
      <c r="C7484" s="1" t="s">
        <v>4013</v>
      </c>
      <c r="D7484" s="1" t="str">
        <f t="shared" si="1231"/>
        <v>"Thorite"</v>
      </c>
      <c r="E7484" s="1" t="str">
        <f t="shared" si="1221"/>
        <v xml:space="preserve">gcmin:thorite  rdfs:label  "Thorite". </v>
      </c>
    </row>
    <row r="7485" spans="1:5" ht="30" x14ac:dyDescent="0.25">
      <c r="A7485" s="1" t="s">
        <v>4012</v>
      </c>
      <c r="B7485" s="1" t="s">
        <v>17</v>
      </c>
      <c r="C7485" s="1" t="s">
        <v>4013</v>
      </c>
      <c r="D7485" s="1" t="str">
        <f t="shared" si="1231"/>
        <v>"Thorite"</v>
      </c>
      <c r="E7485" s="1" t="str">
        <f t="shared" si="1221"/>
        <v xml:space="preserve">gcmin:thorite  skos:prefLabel  "Thorite". </v>
      </c>
    </row>
    <row r="7486" spans="1:5" ht="45" x14ac:dyDescent="0.25">
      <c r="A7486" s="1" t="s">
        <v>4012</v>
      </c>
      <c r="B7486" s="1" t="s">
        <v>602</v>
      </c>
      <c r="C7486" s="1" t="s">
        <v>4014</v>
      </c>
      <c r="D7486" s="1" t="str">
        <f t="shared" si="1231"/>
        <v>"https://www.handbookofmineralogy.org/pdfs/thorite.pdf"</v>
      </c>
      <c r="E7486" s="1" t="str">
        <f t="shared" si="1221"/>
        <v xml:space="preserve">gcmin:thorite  gcmin:handbookofmineralogyurl  "https://www.handbookofmineralogy.org/pdfs/thorite.pdf". </v>
      </c>
    </row>
    <row r="7487" spans="1:5" ht="30" x14ac:dyDescent="0.25">
      <c r="A7487" s="1" t="s">
        <v>4012</v>
      </c>
      <c r="B7487" s="1" t="s">
        <v>610</v>
      </c>
      <c r="C7487" s="1" t="s">
        <v>1709</v>
      </c>
      <c r="D7487" s="1" t="str">
        <f t="shared" si="1231"/>
        <v>"zircon"</v>
      </c>
      <c r="E7487" s="1" t="str">
        <f t="shared" si="1221"/>
        <v xml:space="preserve">gcmin:thorite  gcmin:fleischersgroup  "zircon". </v>
      </c>
    </row>
    <row r="7488" spans="1:5" ht="60" x14ac:dyDescent="0.25">
      <c r="A7488" s="1" t="s">
        <v>4012</v>
      </c>
      <c r="B7488" s="1" t="s">
        <v>593</v>
      </c>
      <c r="C7488" s="1" t="s">
        <v>4015</v>
      </c>
      <c r="D7488" s="1" t="str">
        <f t="shared" si="1231"/>
        <v>"Originally named thorina: Gahn J G, Berzelius J, Wallman C, Eggertz H P (1817) Examination of some minerals found in the neighbourhood of Fahlun, and of their situation, Annals of Philosophy 9, 452-460"</v>
      </c>
      <c r="E7488" s="1" t="str">
        <f t="shared" si="1221"/>
        <v xml:space="preserve">gcmin:thorite  gcmin:statusnotes  "Originally named thorina: Gahn J G, Berzelius J, Wallman C, Eggertz H P (1817) Examination of some minerals found in the neighbourhood of Fahlun, and of their situation, Annals of Philosophy 9, 452-460". </v>
      </c>
    </row>
    <row r="7489" spans="1:5" ht="30" x14ac:dyDescent="0.25">
      <c r="A7489" s="1" t="s">
        <v>4012</v>
      </c>
      <c r="B7489" s="1" t="s">
        <v>586</v>
      </c>
      <c r="C7489" s="1">
        <v>1817</v>
      </c>
      <c r="D7489" s="1" t="str">
        <f t="shared" si="1231"/>
        <v>"1817"</v>
      </c>
      <c r="E7489" s="1" t="str">
        <f t="shared" si="1221"/>
        <v xml:space="preserve">gcmin:thorite  gcmin:wikipediadate  "1817". </v>
      </c>
    </row>
    <row r="7490" spans="1:5" ht="30" x14ac:dyDescent="0.25">
      <c r="A7490" s="1" t="s">
        <v>4012</v>
      </c>
      <c r="B7490" s="1" t="s">
        <v>604</v>
      </c>
      <c r="C7490" s="1" t="s">
        <v>702</v>
      </c>
      <c r="D7490" s="1" t="str">
        <f t="shared" si="1231"/>
        <v>"Nesosilicate without additional anions; cations in [6] and/or greater coordination"</v>
      </c>
      <c r="E7490" s="1" t="str">
        <f t="shared" si="1221"/>
        <v xml:space="preserve">gcmin:thorite  gcmin:strunzlabel  "Nesosilicate without additional anions; cations in [6] and/or greater coordination". </v>
      </c>
    </row>
    <row r="7491" spans="1:5" x14ac:dyDescent="0.25">
      <c r="A7491" t="s">
        <v>4012</v>
      </c>
      <c r="B7491" t="s">
        <v>4</v>
      </c>
      <c r="C7491">
        <v>1337</v>
      </c>
      <c r="D7491"/>
      <c r="E7491" s="1" t="str">
        <f t="shared" ref="E7491:E7554" si="1232">A7491 &amp; "  " &amp; B7491 &amp; "  " &amp; IF(ISBLANK(D7491),C7491, D7491) &amp; ". "</f>
        <v xml:space="preserve">gcmin:thorite  gcmin:localitycount  1337. </v>
      </c>
    </row>
    <row r="7492" spans="1:5" ht="30" x14ac:dyDescent="0.25">
      <c r="A7492" s="1" t="s">
        <v>4012</v>
      </c>
      <c r="B7492" s="1" t="s">
        <v>598</v>
      </c>
      <c r="C7492" s="1" t="s">
        <v>4016</v>
      </c>
      <c r="D7492" s="1" t="str">
        <f t="shared" ref="D7492:D7493" si="1233">""""&amp;C7492&amp;""""</f>
        <v>"ThSiO&lt;sub&gt;4&lt;/sub&gt;"</v>
      </c>
      <c r="E7492" s="1" t="str">
        <f t="shared" si="1232"/>
        <v xml:space="preserve">gcmin:thorite  gcmin:rruffchemistry  "ThSiO&lt;sub&gt;4&lt;/sub&gt;". </v>
      </c>
    </row>
    <row r="7493" spans="1:5" ht="30" x14ac:dyDescent="0.25">
      <c r="A7493" s="1" t="s">
        <v>4012</v>
      </c>
      <c r="B7493" s="1" t="s">
        <v>588</v>
      </c>
      <c r="C7493" s="1" t="s">
        <v>4017</v>
      </c>
      <c r="D7493" s="1" t="str">
        <f t="shared" si="1233"/>
        <v>"Th | Si | O"</v>
      </c>
      <c r="E7493" s="1" t="str">
        <f t="shared" si="1232"/>
        <v xml:space="preserve">gcmin:thorite  gcmin:chemistryelements  "Th | Si | O". </v>
      </c>
    </row>
    <row r="7494" spans="1:5" x14ac:dyDescent="0.25">
      <c r="A7494" t="s">
        <v>4012</v>
      </c>
      <c r="B7494" t="s">
        <v>7</v>
      </c>
      <c r="C7494" t="s">
        <v>4018</v>
      </c>
      <c r="D7494"/>
      <c r="E7494" s="1" t="str">
        <f t="shared" si="1232"/>
        <v xml:space="preserve">gcmin:thorite  skos:exactMatch  gsqmin:thorite. </v>
      </c>
    </row>
    <row r="7495" spans="1:5" ht="30" x14ac:dyDescent="0.25">
      <c r="A7495" s="1" t="s">
        <v>4012</v>
      </c>
      <c r="B7495" s="1" t="s">
        <v>601</v>
      </c>
      <c r="C7495" s="1" t="s">
        <v>4013</v>
      </c>
      <c r="D7495" s="1" t="str">
        <f>""""&amp;C7495&amp;""""</f>
        <v>"Thorite"</v>
      </c>
      <c r="E7495" s="1" t="str">
        <f t="shared" si="1232"/>
        <v xml:space="preserve">gcmin:thorite  gcmin:rruffnamehtml  "Thorite". </v>
      </c>
    </row>
    <row r="7496" spans="1:5" x14ac:dyDescent="0.25">
      <c r="A7496" t="s">
        <v>4012</v>
      </c>
      <c r="B7496" t="s">
        <v>7</v>
      </c>
      <c r="C7496" t="s">
        <v>4019</v>
      </c>
      <c r="D7496"/>
      <c r="E7496" s="1" t="str">
        <f t="shared" si="1232"/>
        <v xml:space="preserve">gcmin:thorite  skos:exactMatch  &lt;http://www.wikidata.org/entity/Q414989&gt;. </v>
      </c>
    </row>
    <row r="7497" spans="1:5" ht="30" x14ac:dyDescent="0.25">
      <c r="A7497" s="1" t="s">
        <v>4012</v>
      </c>
      <c r="B7497" s="1" t="s">
        <v>606</v>
      </c>
      <c r="C7497" s="1" t="s">
        <v>4020</v>
      </c>
      <c r="D7497" s="1" t="str">
        <f t="shared" ref="D7497:D7500" si="1234">""""&amp;C7497&amp;""""</f>
        <v>"IUPAC: Thorium nesosilicate"</v>
      </c>
      <c r="E7497" s="1" t="str">
        <f t="shared" si="1232"/>
        <v xml:space="preserve">gcmin:thorite  gcmin:iupacchemname  "IUPAC: Thorium nesosilicate". </v>
      </c>
    </row>
    <row r="7498" spans="1:5" ht="30" x14ac:dyDescent="0.25">
      <c r="A7498" s="1" t="s">
        <v>4012</v>
      </c>
      <c r="B7498" s="1" t="s">
        <v>577</v>
      </c>
      <c r="C7498" s="1" t="s">
        <v>4021</v>
      </c>
      <c r="D7498" s="1" t="str">
        <f t="shared" si="1234"/>
        <v>"http://www.webmineral.com/data/Thorite.shtml"</v>
      </c>
      <c r="E7498" s="1" t="str">
        <f t="shared" si="1232"/>
        <v xml:space="preserve">gcmin:thorite  gcmin:webmineralurl  "http://www.webmineral.com/data/Thorite.shtml". </v>
      </c>
    </row>
    <row r="7499" spans="1:5" ht="30" x14ac:dyDescent="0.25">
      <c r="A7499" s="1" t="s">
        <v>4012</v>
      </c>
      <c r="B7499" s="1" t="s">
        <v>575</v>
      </c>
      <c r="C7499" s="1" t="s">
        <v>1700</v>
      </c>
      <c r="D7499" s="1" t="str">
        <f t="shared" si="1234"/>
        <v>"09.AD.30"</v>
      </c>
      <c r="E7499" s="1" t="str">
        <f t="shared" si="1232"/>
        <v xml:space="preserve">gcmin:thorite  gcmin:strunzcodeV10  "09.AD.30". </v>
      </c>
    </row>
    <row r="7500" spans="1:5" ht="30" x14ac:dyDescent="0.25">
      <c r="A7500" s="1" t="s">
        <v>4012</v>
      </c>
      <c r="B7500" s="1" t="s">
        <v>116</v>
      </c>
      <c r="C7500" s="1" t="s">
        <v>4022</v>
      </c>
      <c r="D7500" s="1" t="str">
        <f t="shared" si="1234"/>
        <v>"Th(SiO&lt;sub&gt;4&lt;/sub&gt;)"</v>
      </c>
      <c r="E7500" s="1" t="str">
        <f t="shared" si="1232"/>
        <v xml:space="preserve">gcmin:thorite  gcmin:imachemistry  "Th(SiO&lt;sub&gt;4&lt;/sub&gt;)". </v>
      </c>
    </row>
    <row r="7501" spans="1:5" x14ac:dyDescent="0.25">
      <c r="A7501" t="s">
        <v>4012</v>
      </c>
      <c r="B7501" t="s">
        <v>7</v>
      </c>
      <c r="C7501" t="s">
        <v>4023</v>
      </c>
      <c r="D7501"/>
      <c r="E7501" s="1" t="str">
        <f t="shared" si="1232"/>
        <v xml:space="preserve">gcmin:thorite  skos:exactMatch  &lt;https://www.mindat.org/1:1:3946:4&gt;. </v>
      </c>
    </row>
    <row r="7502" spans="1:5" x14ac:dyDescent="0.25">
      <c r="A7502" t="s">
        <v>4012</v>
      </c>
      <c r="B7502" t="s">
        <v>13</v>
      </c>
      <c r="C7502" t="s">
        <v>77</v>
      </c>
      <c r="D7502"/>
      <c r="E7502" s="1" t="str">
        <f t="shared" si="1232"/>
        <v xml:space="preserve">gcmin:thorite  skos:inScheme  gcmin:conceptScheme. </v>
      </c>
    </row>
    <row r="7503" spans="1:5" ht="30" x14ac:dyDescent="0.25">
      <c r="A7503" s="1" t="s">
        <v>4012</v>
      </c>
      <c r="B7503" s="1" t="s">
        <v>587</v>
      </c>
      <c r="C7503" s="1" t="s">
        <v>4013</v>
      </c>
      <c r="D7503" s="1" t="str">
        <f t="shared" ref="D7503:D7507" si="1235">""""&amp;C7503&amp;""""</f>
        <v>"Thorite"</v>
      </c>
      <c r="E7503" s="1" t="str">
        <f t="shared" si="1232"/>
        <v xml:space="preserve">gcmin:thorite  gcmin:rruffnameplain  "Thorite". </v>
      </c>
    </row>
    <row r="7504" spans="1:5" ht="30" x14ac:dyDescent="0.25">
      <c r="A7504" s="1" t="s">
        <v>4012</v>
      </c>
      <c r="B7504" s="1" t="s">
        <v>590</v>
      </c>
      <c r="C7504" s="1" t="s">
        <v>675</v>
      </c>
      <c r="D7504" s="1" t="str">
        <f t="shared" si="1235"/>
        <v>"Grandfathered|Approved"</v>
      </c>
      <c r="E7504" s="1" t="str">
        <f t="shared" si="1232"/>
        <v xml:space="preserve">gcmin:thorite  gcmin:imastatus  "Grandfathered|Approved". </v>
      </c>
    </row>
    <row r="7505" spans="1:5" ht="30" x14ac:dyDescent="0.25">
      <c r="A7505" s="1" t="s">
        <v>4012</v>
      </c>
      <c r="B7505" s="1" t="s">
        <v>21</v>
      </c>
      <c r="C7505" s="1" t="s">
        <v>4024</v>
      </c>
      <c r="D7505" s="1" t="str">
        <f t="shared" si="1235"/>
        <v>"min-3946"</v>
      </c>
      <c r="E7505" s="1" t="str">
        <f t="shared" si="1232"/>
        <v xml:space="preserve">gcmin:thorite  gcmin:mindatid  "min-3946". </v>
      </c>
    </row>
    <row r="7506" spans="1:5" ht="30" x14ac:dyDescent="0.25">
      <c r="A7506" s="1" t="s">
        <v>4012</v>
      </c>
      <c r="B7506" s="1" t="s">
        <v>584</v>
      </c>
      <c r="C7506" s="1" t="s">
        <v>1705</v>
      </c>
      <c r="D7506" s="1" t="str">
        <f t="shared" si="1235"/>
        <v>"Zircon"</v>
      </c>
      <c r="E7506" s="1" t="str">
        <f t="shared" si="1232"/>
        <v xml:space="preserve">gcmin:thorite  gcmin:structuralgroup  "Zircon". </v>
      </c>
    </row>
    <row r="7507" spans="1:5" ht="30" x14ac:dyDescent="0.25">
      <c r="A7507" s="1" t="s">
        <v>4012</v>
      </c>
      <c r="B7507" s="1" t="s">
        <v>26</v>
      </c>
      <c r="C7507" s="1" t="s">
        <v>4025</v>
      </c>
      <c r="D7507" s="1" t="str">
        <f t="shared" si="1235"/>
        <v>"http://www.mindat.org/min-3946.html"</v>
      </c>
      <c r="E7507" s="1" t="str">
        <f t="shared" si="1232"/>
        <v xml:space="preserve">gcmin:thorite  gcmin:mindaturl  "http://www.mindat.org/min-3946.html". </v>
      </c>
    </row>
    <row r="7508" spans="1:5" x14ac:dyDescent="0.25">
      <c r="A7508" t="s">
        <v>4012</v>
      </c>
      <c r="B7508" t="s">
        <v>11</v>
      </c>
      <c r="C7508" t="s">
        <v>12</v>
      </c>
      <c r="D7508"/>
      <c r="E7508" s="1" t="str">
        <f t="shared" si="1232"/>
        <v xml:space="preserve">gcmin:thorite  rdf:type  skos:Concept. </v>
      </c>
    </row>
    <row r="7509" spans="1:5" x14ac:dyDescent="0.25">
      <c r="A7509" t="s">
        <v>4012</v>
      </c>
      <c r="B7509" t="s">
        <v>23</v>
      </c>
      <c r="C7509" t="s">
        <v>350</v>
      </c>
      <c r="D7509"/>
      <c r="E7509" s="1" t="str">
        <f t="shared" si="1232"/>
        <v xml:space="preserve">gcmin:thorite  skos:broader  &lt;https://w3id.org/geochem/1.0/mingroup/39501&gt;. </v>
      </c>
    </row>
    <row r="7510" spans="1:5" ht="30" x14ac:dyDescent="0.25">
      <c r="A7510" s="1" t="s">
        <v>4012</v>
      </c>
      <c r="B7510" s="1" t="s">
        <v>579</v>
      </c>
      <c r="C7510" s="1" t="s">
        <v>792</v>
      </c>
      <c r="D7510" s="1" t="str">
        <f>""""&amp;C7510&amp;""""</f>
        <v>"tetragonal"</v>
      </c>
      <c r="E7510" s="1" t="str">
        <f t="shared" si="1232"/>
        <v xml:space="preserve">gcmin:thorite  gcmin:crystalsystem  "tetragonal". </v>
      </c>
    </row>
    <row r="7511" spans="1:5" x14ac:dyDescent="0.25">
      <c r="A7511" t="s">
        <v>4026</v>
      </c>
      <c r="B7511" t="s">
        <v>7</v>
      </c>
      <c r="C7511" t="s">
        <v>4027</v>
      </c>
      <c r="D7511"/>
      <c r="E7511" s="1" t="str">
        <f t="shared" si="1232"/>
        <v xml:space="preserve">gcmin:titanite  skos:exactMatch  &lt;https://www.mindat.org/1:1:3977:8&gt;. </v>
      </c>
    </row>
    <row r="7512" spans="1:5" ht="30" x14ac:dyDescent="0.25">
      <c r="A7512" s="1" t="s">
        <v>4026</v>
      </c>
      <c r="B7512" s="1" t="s">
        <v>598</v>
      </c>
      <c r="C7512" s="1" t="s">
        <v>4028</v>
      </c>
      <c r="D7512" s="1" t="str">
        <f t="shared" ref="D7512:D7521" si="1236">""""&amp;C7512&amp;""""</f>
        <v>"CaTi&lt;sup&gt;4+&lt;/sup&gt;SiO&lt;sub&gt;5&lt;/sub&gt;"</v>
      </c>
      <c r="E7512" s="1" t="str">
        <f t="shared" si="1232"/>
        <v xml:space="preserve">gcmin:titanite  gcmin:rruffchemistry  "CaTi&lt;sup&gt;4+&lt;/sup&gt;SiO&lt;sub&gt;5&lt;/sub&gt;". </v>
      </c>
    </row>
    <row r="7513" spans="1:5" ht="30" x14ac:dyDescent="0.25">
      <c r="A7513" s="1" t="s">
        <v>4026</v>
      </c>
      <c r="B7513" s="1" t="s">
        <v>610</v>
      </c>
      <c r="C7513" s="1" t="s">
        <v>4029</v>
      </c>
      <c r="D7513" s="1" t="str">
        <f t="shared" si="1236"/>
        <v>"titanite"</v>
      </c>
      <c r="E7513" s="1" t="str">
        <f t="shared" si="1232"/>
        <v xml:space="preserve">gcmin:titanite  gcmin:fleischersgroup  "titanite". </v>
      </c>
    </row>
    <row r="7514" spans="1:5" ht="45" x14ac:dyDescent="0.25">
      <c r="A7514" s="1" t="s">
        <v>4026</v>
      </c>
      <c r="B7514" s="1" t="s">
        <v>593</v>
      </c>
      <c r="C7514" s="1" t="s">
        <v>4030</v>
      </c>
      <c r="D7514" s="1" t="str">
        <f t="shared" si="1236"/>
        <v>"Klaproth M H (1795) Untersuchung eines neuen Fossils aus dem Passauischen, Beitr?ge zur Chemischen Kenntniss der Mineralk≈rper 1, 245-252"</v>
      </c>
      <c r="E7514" s="1" t="str">
        <f t="shared" si="1232"/>
        <v xml:space="preserve">gcmin:titanite  gcmin:statusnotes  "Klaproth M H (1795) Untersuchung eines neuen Fossils aus dem Passauischen, Beitr?ge zur Chemischen Kenntniss der Mineralk≈rper 1, 245-252". </v>
      </c>
    </row>
    <row r="7515" spans="1:5" ht="30" x14ac:dyDescent="0.25">
      <c r="A7515" s="1" t="s">
        <v>4026</v>
      </c>
      <c r="B7515" s="1" t="s">
        <v>584</v>
      </c>
      <c r="C7515" s="1" t="s">
        <v>4031</v>
      </c>
      <c r="D7515" s="1" t="str">
        <f t="shared" si="1236"/>
        <v>"Titanite"</v>
      </c>
      <c r="E7515" s="1" t="str">
        <f t="shared" si="1232"/>
        <v xml:space="preserve">gcmin:titanite  gcmin:structuralgroup  "Titanite". </v>
      </c>
    </row>
    <row r="7516" spans="1:5" ht="30" x14ac:dyDescent="0.25">
      <c r="A7516" s="1" t="s">
        <v>4026</v>
      </c>
      <c r="B7516" s="1" t="s">
        <v>577</v>
      </c>
      <c r="C7516" s="1" t="s">
        <v>4032</v>
      </c>
      <c r="D7516" s="1" t="str">
        <f t="shared" si="1236"/>
        <v>"http://www.webmineral.com/data/Titanite.shtml"</v>
      </c>
      <c r="E7516" s="1" t="str">
        <f t="shared" si="1232"/>
        <v xml:space="preserve">gcmin:titanite  gcmin:webmineralurl  "http://www.webmineral.com/data/Titanite.shtml". </v>
      </c>
    </row>
    <row r="7517" spans="1:5" ht="30" x14ac:dyDescent="0.25">
      <c r="A7517" s="1" t="s">
        <v>4026</v>
      </c>
      <c r="B7517" s="1" t="s">
        <v>26</v>
      </c>
      <c r="C7517" s="1" t="s">
        <v>4033</v>
      </c>
      <c r="D7517" s="1" t="str">
        <f t="shared" si="1236"/>
        <v>"http://www.mindat.org/min-3977.html"</v>
      </c>
      <c r="E7517" s="1" t="str">
        <f t="shared" si="1232"/>
        <v xml:space="preserve">gcmin:titanite  gcmin:mindaturl  "http://www.mindat.org/min-3977.html". </v>
      </c>
    </row>
    <row r="7518" spans="1:5" ht="30" x14ac:dyDescent="0.25">
      <c r="A7518" s="1" t="s">
        <v>4026</v>
      </c>
      <c r="B7518" s="1" t="s">
        <v>21</v>
      </c>
      <c r="C7518" s="1" t="s">
        <v>4034</v>
      </c>
      <c r="D7518" s="1" t="str">
        <f t="shared" si="1236"/>
        <v>"min-3977"</v>
      </c>
      <c r="E7518" s="1" t="str">
        <f t="shared" si="1232"/>
        <v xml:space="preserve">gcmin:titanite  gcmin:mindatid  "min-3977". </v>
      </c>
    </row>
    <row r="7519" spans="1:5" ht="30" x14ac:dyDescent="0.25">
      <c r="A7519" s="1" t="s">
        <v>4026</v>
      </c>
      <c r="B7519" s="1" t="s">
        <v>581</v>
      </c>
      <c r="C7519" s="1" t="s">
        <v>4035</v>
      </c>
      <c r="D7519" s="1" t="str">
        <f t="shared" si="1236"/>
        <v>"R040033 | R050039 | R050114 | R050124 | R050472 | R100025 | R100136 | R120030"</v>
      </c>
      <c r="E7519" s="1" t="str">
        <f t="shared" si="1232"/>
        <v xml:space="preserve">gcmin:titanite  gcmin:rruffids  "R040033 | R050039 | R050114 | R050124 | R050472 | R100025 | R100136 | R120030". </v>
      </c>
    </row>
    <row r="7520" spans="1:5" ht="30" x14ac:dyDescent="0.25">
      <c r="A7520" s="1" t="s">
        <v>4026</v>
      </c>
      <c r="B7520" s="1" t="s">
        <v>604</v>
      </c>
      <c r="C7520" s="1" t="s">
        <v>1307</v>
      </c>
      <c r="D7520" s="1" t="str">
        <f t="shared" si="1236"/>
        <v>"Nesosilicate with additional anions; cations in &gt; [6] +- [6] coordination"</v>
      </c>
      <c r="E7520" s="1" t="str">
        <f t="shared" si="1232"/>
        <v xml:space="preserve">gcmin:titanite  gcmin:strunzlabel  "Nesosilicate with additional anions; cations in &gt; [6] +- [6] coordination". </v>
      </c>
    </row>
    <row r="7521" spans="1:5" ht="30" x14ac:dyDescent="0.25">
      <c r="A7521" s="1" t="s">
        <v>4026</v>
      </c>
      <c r="B7521" s="1" t="s">
        <v>606</v>
      </c>
      <c r="C7521" s="1" t="s">
        <v>4036</v>
      </c>
      <c r="D7521" s="1" t="str">
        <f t="shared" si="1236"/>
        <v>"IUPAC: Calcium titanium oxynesosilicate"</v>
      </c>
      <c r="E7521" s="1" t="str">
        <f t="shared" si="1232"/>
        <v xml:space="preserve">gcmin:titanite  gcmin:iupacchemname  "IUPAC: Calcium titanium oxynesosilicate". </v>
      </c>
    </row>
    <row r="7522" spans="1:5" ht="30" x14ac:dyDescent="0.25">
      <c r="A7522" t="s">
        <v>4026</v>
      </c>
      <c r="B7522" t="s">
        <v>23</v>
      </c>
      <c r="C7522" t="s">
        <v>346</v>
      </c>
      <c r="D7522"/>
      <c r="E7522" s="1" t="str">
        <f t="shared" si="1232"/>
        <v xml:space="preserve">gcmin:titanite  skos:broader  &lt;https://w3id.org/geochem/1.0/mingroup/39493&gt;. </v>
      </c>
    </row>
    <row r="7523" spans="1:5" x14ac:dyDescent="0.25">
      <c r="A7523" t="s">
        <v>4026</v>
      </c>
      <c r="B7523" t="s">
        <v>13</v>
      </c>
      <c r="C7523" t="s">
        <v>77</v>
      </c>
      <c r="D7523"/>
      <c r="E7523" s="1" t="str">
        <f t="shared" si="1232"/>
        <v xml:space="preserve">gcmin:titanite  skos:inScheme  gcmin:conceptScheme. </v>
      </c>
    </row>
    <row r="7524" spans="1:5" ht="30" x14ac:dyDescent="0.25">
      <c r="A7524" s="1" t="s">
        <v>4026</v>
      </c>
      <c r="B7524" s="1" t="s">
        <v>586</v>
      </c>
      <c r="C7524" s="1">
        <v>1795</v>
      </c>
      <c r="D7524" s="1" t="str">
        <f t="shared" ref="D7524:D7525" si="1237">""""&amp;C7524&amp;""""</f>
        <v>"1795"</v>
      </c>
      <c r="E7524" s="1" t="str">
        <f t="shared" si="1232"/>
        <v xml:space="preserve">gcmin:titanite  gcmin:wikipediadate  "1795". </v>
      </c>
    </row>
    <row r="7525" spans="1:5" ht="45" x14ac:dyDescent="0.25">
      <c r="A7525" s="1" t="s">
        <v>4026</v>
      </c>
      <c r="B7525" s="1" t="s">
        <v>602</v>
      </c>
      <c r="C7525" s="1" t="s">
        <v>4037</v>
      </c>
      <c r="D7525" s="1" t="str">
        <f t="shared" si="1237"/>
        <v>"https://www.handbookofmineralogy.org/pdfs/titanite.pdf"</v>
      </c>
      <c r="E7525" s="1" t="str">
        <f t="shared" si="1232"/>
        <v xml:space="preserve">gcmin:titanite  gcmin:handbookofmineralogyurl  "https://www.handbookofmineralogy.org/pdfs/titanite.pdf". </v>
      </c>
    </row>
    <row r="7526" spans="1:5" x14ac:dyDescent="0.25">
      <c r="A7526" t="s">
        <v>4026</v>
      </c>
      <c r="B7526" t="s">
        <v>23</v>
      </c>
      <c r="C7526" t="s">
        <v>266</v>
      </c>
      <c r="D7526"/>
      <c r="E7526" s="1" t="str">
        <f t="shared" si="1232"/>
        <v xml:space="preserve">gcmin:titanite  skos:broader  gcmin:calc-silicatemineral. </v>
      </c>
    </row>
    <row r="7527" spans="1:5" ht="30" x14ac:dyDescent="0.25">
      <c r="A7527" s="1" t="s">
        <v>4026</v>
      </c>
      <c r="B7527" s="1" t="s">
        <v>575</v>
      </c>
      <c r="C7527" s="1" t="s">
        <v>4038</v>
      </c>
      <c r="D7527" s="1" t="str">
        <f t="shared" ref="D7527:D7532" si="1238">""""&amp;C7527&amp;""""</f>
        <v>"09.AG.15"</v>
      </c>
      <c r="E7527" s="1" t="str">
        <f t="shared" si="1232"/>
        <v xml:space="preserve">gcmin:titanite  gcmin:strunzcodeV10  "09.AG.15". </v>
      </c>
    </row>
    <row r="7528" spans="1:5" ht="30" x14ac:dyDescent="0.25">
      <c r="A7528" s="1" t="s">
        <v>4026</v>
      </c>
      <c r="B7528" s="1" t="s">
        <v>588</v>
      </c>
      <c r="C7528" s="1" t="s">
        <v>4039</v>
      </c>
      <c r="D7528" s="1" t="str">
        <f t="shared" si="1238"/>
        <v>"Ca | Ti | Si | O"</v>
      </c>
      <c r="E7528" s="1" t="str">
        <f t="shared" si="1232"/>
        <v xml:space="preserve">gcmin:titanite  gcmin:chemistryelements  "Ca | Ti | Si | O". </v>
      </c>
    </row>
    <row r="7529" spans="1:5" ht="30" x14ac:dyDescent="0.25">
      <c r="A7529" s="1" t="s">
        <v>4026</v>
      </c>
      <c r="B7529" s="1" t="s">
        <v>17</v>
      </c>
      <c r="C7529" s="1" t="s">
        <v>4031</v>
      </c>
      <c r="D7529" s="1" t="str">
        <f t="shared" si="1238"/>
        <v>"Titanite"</v>
      </c>
      <c r="E7529" s="1" t="str">
        <f t="shared" si="1232"/>
        <v xml:space="preserve">gcmin:titanite  skos:prefLabel  "Titanite". </v>
      </c>
    </row>
    <row r="7530" spans="1:5" ht="30" x14ac:dyDescent="0.25">
      <c r="A7530" s="1" t="s">
        <v>4026</v>
      </c>
      <c r="B7530" s="1" t="s">
        <v>579</v>
      </c>
      <c r="C7530" s="1" t="s">
        <v>580</v>
      </c>
      <c r="D7530" s="1" t="str">
        <f t="shared" si="1238"/>
        <v>"monoclinic"</v>
      </c>
      <c r="E7530" s="1" t="str">
        <f t="shared" si="1232"/>
        <v xml:space="preserve">gcmin:titanite  gcmin:crystalsystem  "monoclinic". </v>
      </c>
    </row>
    <row r="7531" spans="1:5" ht="30" x14ac:dyDescent="0.25">
      <c r="A7531" s="1" t="s">
        <v>4026</v>
      </c>
      <c r="B7531" s="1" t="s">
        <v>590</v>
      </c>
      <c r="C7531" s="1" t="s">
        <v>643</v>
      </c>
      <c r="D7531" s="1" t="str">
        <f t="shared" si="1238"/>
        <v>"Approved"</v>
      </c>
      <c r="E7531" s="1" t="str">
        <f t="shared" si="1232"/>
        <v xml:space="preserve">gcmin:titanite  gcmin:imastatus  "Approved". </v>
      </c>
    </row>
    <row r="7532" spans="1:5" ht="30" x14ac:dyDescent="0.25">
      <c r="A7532" s="1" t="s">
        <v>4026</v>
      </c>
      <c r="B7532" s="1" t="s">
        <v>587</v>
      </c>
      <c r="C7532" s="1" t="s">
        <v>4031</v>
      </c>
      <c r="D7532" s="1" t="str">
        <f t="shared" si="1238"/>
        <v>"Titanite"</v>
      </c>
      <c r="E7532" s="1" t="str">
        <f t="shared" si="1232"/>
        <v xml:space="preserve">gcmin:titanite  gcmin:rruffnameplain  "Titanite". </v>
      </c>
    </row>
    <row r="7533" spans="1:5" x14ac:dyDescent="0.25">
      <c r="A7533" t="s">
        <v>4026</v>
      </c>
      <c r="B7533" t="s">
        <v>7</v>
      </c>
      <c r="C7533" t="s">
        <v>4040</v>
      </c>
      <c r="D7533"/>
      <c r="E7533" s="1" t="str">
        <f t="shared" si="1232"/>
        <v xml:space="preserve">gcmin:titanite  skos:exactMatch  &lt;http://www.wikidata.org/entity/Q377280&gt;. </v>
      </c>
    </row>
    <row r="7534" spans="1:5" x14ac:dyDescent="0.25">
      <c r="A7534" t="s">
        <v>4026</v>
      </c>
      <c r="B7534" t="s">
        <v>4</v>
      </c>
      <c r="C7534">
        <v>6686</v>
      </c>
      <c r="D7534"/>
      <c r="E7534" s="1" t="str">
        <f t="shared" si="1232"/>
        <v xml:space="preserve">gcmin:titanite  gcmin:localitycount  6686. </v>
      </c>
    </row>
    <row r="7535" spans="1:5" x14ac:dyDescent="0.25">
      <c r="A7535" t="s">
        <v>4026</v>
      </c>
      <c r="B7535" t="s">
        <v>7</v>
      </c>
      <c r="C7535" t="s">
        <v>4041</v>
      </c>
      <c r="D7535"/>
      <c r="E7535" s="1" t="str">
        <f t="shared" si="1232"/>
        <v xml:space="preserve">gcmin:titanite  skos:exactMatch  gsqmin:titanite. </v>
      </c>
    </row>
    <row r="7536" spans="1:5" ht="30" x14ac:dyDescent="0.25">
      <c r="A7536" s="1" t="s">
        <v>4026</v>
      </c>
      <c r="B7536" s="1" t="s">
        <v>601</v>
      </c>
      <c r="C7536" s="1" t="s">
        <v>4031</v>
      </c>
      <c r="D7536" s="1" t="str">
        <f t="shared" ref="D7536:D7538" si="1239">""""&amp;C7536&amp;""""</f>
        <v>"Titanite"</v>
      </c>
      <c r="E7536" s="1" t="str">
        <f t="shared" si="1232"/>
        <v xml:space="preserve">gcmin:titanite  gcmin:rruffnamehtml  "Titanite". </v>
      </c>
    </row>
    <row r="7537" spans="1:5" ht="30" x14ac:dyDescent="0.25">
      <c r="A7537" s="1" t="s">
        <v>4026</v>
      </c>
      <c r="B7537" s="1" t="s">
        <v>116</v>
      </c>
      <c r="C7537" s="1" t="s">
        <v>4042</v>
      </c>
      <c r="D7537" s="1" t="str">
        <f t="shared" si="1239"/>
        <v>"CaTi(SiO&lt;sub&gt;4&lt;/sub&gt;)O"</v>
      </c>
      <c r="E7537" s="1" t="str">
        <f t="shared" si="1232"/>
        <v xml:space="preserve">gcmin:titanite  gcmin:imachemistry  "CaTi(SiO&lt;sub&gt;4&lt;/sub&gt;)O". </v>
      </c>
    </row>
    <row r="7538" spans="1:5" ht="30" x14ac:dyDescent="0.25">
      <c r="A7538" s="1" t="s">
        <v>4026</v>
      </c>
      <c r="B7538" s="1" t="s">
        <v>15</v>
      </c>
      <c r="C7538" s="1" t="s">
        <v>4031</v>
      </c>
      <c r="D7538" s="1" t="str">
        <f t="shared" si="1239"/>
        <v>"Titanite"</v>
      </c>
      <c r="E7538" s="1" t="str">
        <f t="shared" si="1232"/>
        <v xml:space="preserve">gcmin:titanite  rdfs:label  "Titanite". </v>
      </c>
    </row>
    <row r="7539" spans="1:5" x14ac:dyDescent="0.25">
      <c r="A7539" t="s">
        <v>4026</v>
      </c>
      <c r="B7539" t="s">
        <v>11</v>
      </c>
      <c r="C7539" t="s">
        <v>12</v>
      </c>
      <c r="D7539"/>
      <c r="E7539" s="1" t="str">
        <f t="shared" si="1232"/>
        <v xml:space="preserve">gcmin:titanite  rdf:type  skos:Concept. </v>
      </c>
    </row>
    <row r="7540" spans="1:5" ht="45" x14ac:dyDescent="0.25">
      <c r="A7540" s="1" t="s">
        <v>4043</v>
      </c>
      <c r="B7540" s="1" t="s">
        <v>598</v>
      </c>
      <c r="C7540" s="1" t="s">
        <v>4044</v>
      </c>
      <c r="D7540" s="1" t="str">
        <f t="shared" ref="D7540:D7547" si="1240">""""&amp;C7540&amp;""""</f>
        <v>"(Na,Ca,K,Ba,Sr)&lt;sub&gt;1-x&lt;/sub&gt;(Mn&lt;sup&gt;4+&lt;/sup&gt;,Mn&lt;sup&gt;3+&lt;/sup&gt;,Mg,Al)&lt;sub&gt;6&lt;/sub&gt;O&lt;sub&gt;12&lt;/sub&gt;?3-4H&lt;sub&gt;2&lt;/sub&gt;O"</v>
      </c>
      <c r="E7540" s="1" t="str">
        <f t="shared" si="1232"/>
        <v xml:space="preserve">gcmin:todorokite  gcmin:rruffchemistry  "(Na,Ca,K,Ba,Sr)&lt;sub&gt;1-x&lt;/sub&gt;(Mn&lt;sup&gt;4+&lt;/sup&gt;,Mn&lt;sup&gt;3+&lt;/sup&gt;,Mg,Al)&lt;sub&gt;6&lt;/sub&gt;O&lt;sub&gt;12&lt;/sub&gt;?3-4H&lt;sub&gt;2&lt;/sub&gt;O". </v>
      </c>
    </row>
    <row r="7541" spans="1:5" ht="30" x14ac:dyDescent="0.25">
      <c r="A7541" s="1" t="s">
        <v>4043</v>
      </c>
      <c r="B7541" s="1" t="s">
        <v>586</v>
      </c>
      <c r="C7541" s="1">
        <v>1934</v>
      </c>
      <c r="D7541" s="1" t="str">
        <f t="shared" si="1240"/>
        <v>"1934"</v>
      </c>
      <c r="E7541" s="1" t="str">
        <f t="shared" si="1232"/>
        <v xml:space="preserve">gcmin:todorokite  gcmin:wikipediadate  "1934". </v>
      </c>
    </row>
    <row r="7542" spans="1:5" ht="30" x14ac:dyDescent="0.25">
      <c r="A7542" s="1" t="s">
        <v>4043</v>
      </c>
      <c r="B7542" s="1" t="s">
        <v>581</v>
      </c>
      <c r="C7542" s="1" t="s">
        <v>4045</v>
      </c>
      <c r="D7542" s="1" t="str">
        <f t="shared" si="1240"/>
        <v>"R070257"</v>
      </c>
      <c r="E7542" s="1" t="str">
        <f t="shared" si="1232"/>
        <v xml:space="preserve">gcmin:todorokite  gcmin:rruffids  "R070257". </v>
      </c>
    </row>
    <row r="7543" spans="1:5" ht="30" x14ac:dyDescent="0.25">
      <c r="A7543" s="1" t="s">
        <v>4043</v>
      </c>
      <c r="B7543" s="1" t="s">
        <v>601</v>
      </c>
      <c r="C7543" s="1" t="s">
        <v>4046</v>
      </c>
      <c r="D7543" s="1" t="str">
        <f t="shared" si="1240"/>
        <v>"Todorokite"</v>
      </c>
      <c r="E7543" s="1" t="str">
        <f t="shared" si="1232"/>
        <v xml:space="preserve">gcmin:todorokite  gcmin:rruffnamehtml  "Todorokite". </v>
      </c>
    </row>
    <row r="7544" spans="1:5" ht="30" x14ac:dyDescent="0.25">
      <c r="A7544" s="1" t="s">
        <v>4043</v>
      </c>
      <c r="B7544" s="1" t="s">
        <v>610</v>
      </c>
      <c r="C7544" s="1" t="s">
        <v>1850</v>
      </c>
      <c r="D7544" s="1" t="str">
        <f t="shared" si="1240"/>
        <v>"coronadite"</v>
      </c>
      <c r="E7544" s="1" t="str">
        <f t="shared" si="1232"/>
        <v xml:space="preserve">gcmin:todorokite  gcmin:fleischersgroup  "coronadite". </v>
      </c>
    </row>
    <row r="7545" spans="1:5" ht="30" x14ac:dyDescent="0.25">
      <c r="A7545" s="1" t="s">
        <v>4043</v>
      </c>
      <c r="B7545" s="1" t="s">
        <v>15</v>
      </c>
      <c r="C7545" s="1" t="s">
        <v>4046</v>
      </c>
      <c r="D7545" s="1" t="str">
        <f t="shared" si="1240"/>
        <v>"Todorokite"</v>
      </c>
      <c r="E7545" s="1" t="str">
        <f t="shared" si="1232"/>
        <v xml:space="preserve">gcmin:todorokite  rdfs:label  "Todorokite". </v>
      </c>
    </row>
    <row r="7546" spans="1:5" ht="30" x14ac:dyDescent="0.25">
      <c r="A7546" s="1" t="s">
        <v>4043</v>
      </c>
      <c r="B7546" s="1" t="s">
        <v>587</v>
      </c>
      <c r="C7546" s="1" t="s">
        <v>4046</v>
      </c>
      <c r="D7546" s="1" t="str">
        <f t="shared" si="1240"/>
        <v>"Todorokite"</v>
      </c>
      <c r="E7546" s="1" t="str">
        <f t="shared" si="1232"/>
        <v xml:space="preserve">gcmin:todorokite  gcmin:rruffnameplain  "Todorokite". </v>
      </c>
    </row>
    <row r="7547" spans="1:5" ht="60" x14ac:dyDescent="0.25">
      <c r="A7547" s="1" t="s">
        <v>4043</v>
      </c>
      <c r="B7547" s="1" t="s">
        <v>593</v>
      </c>
      <c r="C7547" s="1" t="s">
        <v>4047</v>
      </c>
      <c r="D7547" s="1" t="str">
        <f t="shared" si="1240"/>
        <v>"Yoshimura T (1934) "Todorokite", a new manganese mineral from the Todoroki mine, Hokkaido, Japan, Journal of the Faculty of Science, Hokkaido Imperial University, Series IV, Geology and Mineralogy 2, 289-297"</v>
      </c>
      <c r="E7547" s="1" t="str">
        <f t="shared" si="1232"/>
        <v xml:space="preserve">gcmin:todorokite  gcmin:statusnotes  "Yoshimura T (1934) "Todorokite", a new manganese mineral from the Todoroki mine, Hokkaido, Japan, Journal of the Faculty of Science, Hokkaido Imperial University, Series IV, Geology and Mineralogy 2, 289-297". </v>
      </c>
    </row>
    <row r="7548" spans="1:5" x14ac:dyDescent="0.25">
      <c r="A7548" t="s">
        <v>4043</v>
      </c>
      <c r="B7548" t="s">
        <v>11</v>
      </c>
      <c r="C7548" t="s">
        <v>12</v>
      </c>
      <c r="D7548"/>
      <c r="E7548" s="1" t="str">
        <f t="shared" si="1232"/>
        <v xml:space="preserve">gcmin:todorokite  rdf:type  skos:Concept. </v>
      </c>
    </row>
    <row r="7549" spans="1:5" x14ac:dyDescent="0.25">
      <c r="A7549" t="s">
        <v>4043</v>
      </c>
      <c r="B7549" t="s">
        <v>4</v>
      </c>
      <c r="C7549">
        <v>545</v>
      </c>
      <c r="D7549"/>
      <c r="E7549" s="1" t="str">
        <f t="shared" si="1232"/>
        <v xml:space="preserve">gcmin:todorokite  gcmin:localitycount  545. </v>
      </c>
    </row>
    <row r="7550" spans="1:5" ht="30" x14ac:dyDescent="0.25">
      <c r="A7550" s="1" t="s">
        <v>4043</v>
      </c>
      <c r="B7550" s="1" t="s">
        <v>604</v>
      </c>
      <c r="C7550" s="1" t="s">
        <v>1858</v>
      </c>
      <c r="D7550" s="1" t="str">
        <f t="shared" ref="D7550:D7553" si="1241">""""&amp;C7550&amp;""""</f>
        <v>"Oxide, Metal: Oxygen = 1:2 and similar, With large (+- medium-sized) cations; tunnel structures"</v>
      </c>
      <c r="E7550" s="1" t="str">
        <f t="shared" si="1232"/>
        <v xml:space="preserve">gcmin:todorokite  gcmin:strunzlabel  "Oxide, Metal: Oxygen = 1:2 and similar, With large (+- medium-sized) cations; tunnel structures". </v>
      </c>
    </row>
    <row r="7551" spans="1:5" ht="30" x14ac:dyDescent="0.25">
      <c r="A7551" s="1" t="s">
        <v>4043</v>
      </c>
      <c r="B7551" s="1" t="s">
        <v>579</v>
      </c>
      <c r="C7551" s="1" t="s">
        <v>580</v>
      </c>
      <c r="D7551" s="1" t="str">
        <f t="shared" si="1241"/>
        <v>"monoclinic"</v>
      </c>
      <c r="E7551" s="1" t="str">
        <f t="shared" si="1232"/>
        <v xml:space="preserve">gcmin:todorokite  gcmin:crystalsystem  "monoclinic". </v>
      </c>
    </row>
    <row r="7552" spans="1:5" ht="30" x14ac:dyDescent="0.25">
      <c r="A7552" s="1" t="s">
        <v>4043</v>
      </c>
      <c r="B7552" s="1" t="s">
        <v>17</v>
      </c>
      <c r="C7552" s="1" t="s">
        <v>4046</v>
      </c>
      <c r="D7552" s="1" t="str">
        <f t="shared" si="1241"/>
        <v>"Todorokite"</v>
      </c>
      <c r="E7552" s="1" t="str">
        <f t="shared" si="1232"/>
        <v xml:space="preserve">gcmin:todorokite  skos:prefLabel  "Todorokite". </v>
      </c>
    </row>
    <row r="7553" spans="1:5" ht="30" x14ac:dyDescent="0.25">
      <c r="A7553" s="1" t="s">
        <v>4043</v>
      </c>
      <c r="B7553" s="1" t="s">
        <v>575</v>
      </c>
      <c r="C7553" s="1" t="s">
        <v>4048</v>
      </c>
      <c r="D7553" s="1" t="str">
        <f t="shared" si="1241"/>
        <v>"04.DK.10"</v>
      </c>
      <c r="E7553" s="1" t="str">
        <f t="shared" si="1232"/>
        <v xml:space="preserve">gcmin:todorokite  gcmin:strunzcodeV10  "04.DK.10". </v>
      </c>
    </row>
    <row r="7554" spans="1:5" x14ac:dyDescent="0.25">
      <c r="A7554" t="s">
        <v>4043</v>
      </c>
      <c r="B7554" t="s">
        <v>23</v>
      </c>
      <c r="C7554" t="s">
        <v>430</v>
      </c>
      <c r="D7554"/>
      <c r="E7554" s="1" t="str">
        <f t="shared" si="1232"/>
        <v xml:space="preserve">gcmin:todorokite  skos:broader  strunz:s04_DK. </v>
      </c>
    </row>
    <row r="7555" spans="1:5" x14ac:dyDescent="0.25">
      <c r="A7555" t="s">
        <v>4043</v>
      </c>
      <c r="B7555" t="s">
        <v>13</v>
      </c>
      <c r="C7555" t="s">
        <v>77</v>
      </c>
      <c r="D7555"/>
      <c r="E7555" s="1" t="str">
        <f t="shared" ref="E7555:E7618" si="1242">A7555 &amp; "  " &amp; B7555 &amp; "  " &amp; IF(ISBLANK(D7555),C7555, D7555) &amp; ". "</f>
        <v xml:space="preserve">gcmin:todorokite  skos:inScheme  gcmin:conceptScheme. </v>
      </c>
    </row>
    <row r="7556" spans="1:5" ht="45" x14ac:dyDescent="0.25">
      <c r="A7556" s="1" t="s">
        <v>4043</v>
      </c>
      <c r="B7556" s="1" t="s">
        <v>116</v>
      </c>
      <c r="C7556" s="1" t="s">
        <v>4049</v>
      </c>
      <c r="D7556" s="1" t="str">
        <f t="shared" ref="D7556:D7560" si="1243">""""&amp;C7556&amp;""""</f>
        <v>"(Na,Ca,K,Ba,Sr)&lt;sub&gt;1-x&lt;/sub&gt;(Mn,Mg,Al)&lt;sub&gt;6&lt;/sub&gt;O&lt;sub&gt;12&lt;/sub&gt;?3-4H&lt;sub&gt;2&lt;/sub&gt;O"</v>
      </c>
      <c r="E7556" s="1" t="str">
        <f t="shared" si="1242"/>
        <v xml:space="preserve">gcmin:todorokite  gcmin:imachemistry  "(Na,Ca,K,Ba,Sr)&lt;sub&gt;1-x&lt;/sub&gt;(Mn,Mg,Al)&lt;sub&gt;6&lt;/sub&gt;O&lt;sub&gt;12&lt;/sub&gt;?3-4H&lt;sub&gt;2&lt;/sub&gt;O". </v>
      </c>
    </row>
    <row r="7557" spans="1:5" ht="30" x14ac:dyDescent="0.25">
      <c r="A7557" s="1" t="s">
        <v>4043</v>
      </c>
      <c r="B7557" s="1" t="s">
        <v>26</v>
      </c>
      <c r="C7557" s="1" t="s">
        <v>4050</v>
      </c>
      <c r="D7557" s="1" t="str">
        <f t="shared" si="1243"/>
        <v>"http://www.mindat.org/min-3988.html"</v>
      </c>
      <c r="E7557" s="1" t="str">
        <f t="shared" si="1242"/>
        <v xml:space="preserve">gcmin:todorokite  gcmin:mindaturl  "http://www.mindat.org/min-3988.html". </v>
      </c>
    </row>
    <row r="7558" spans="1:5" ht="30" x14ac:dyDescent="0.25">
      <c r="A7558" s="1" t="s">
        <v>4043</v>
      </c>
      <c r="B7558" s="1" t="s">
        <v>588</v>
      </c>
      <c r="C7558" s="1" t="s">
        <v>4051</v>
      </c>
      <c r="D7558" s="1" t="str">
        <f t="shared" si="1243"/>
        <v>"Na | Ca | K | Ba | Sr | Mn | Mg | Al | O | H"</v>
      </c>
      <c r="E7558" s="1" t="str">
        <f t="shared" si="1242"/>
        <v xml:space="preserve">gcmin:todorokite  gcmin:chemistryelements  "Na | Ca | K | Ba | Sr | Mn | Mg | Al | O | H". </v>
      </c>
    </row>
    <row r="7559" spans="1:5" ht="45" x14ac:dyDescent="0.25">
      <c r="A7559" s="1" t="s">
        <v>4043</v>
      </c>
      <c r="B7559" s="1" t="s">
        <v>602</v>
      </c>
      <c r="C7559" s="1" t="s">
        <v>4052</v>
      </c>
      <c r="D7559" s="1" t="str">
        <f t="shared" si="1243"/>
        <v>"https://www.handbookofmineralogy.org/pdfs/todorokite.pdf"</v>
      </c>
      <c r="E7559" s="1" t="str">
        <f t="shared" si="1242"/>
        <v xml:space="preserve">gcmin:todorokite  gcmin:handbookofmineralogyurl  "https://www.handbookofmineralogy.org/pdfs/todorokite.pdf". </v>
      </c>
    </row>
    <row r="7560" spans="1:5" ht="30" x14ac:dyDescent="0.25">
      <c r="A7560" s="1" t="s">
        <v>4043</v>
      </c>
      <c r="B7560" s="1" t="s">
        <v>21</v>
      </c>
      <c r="C7560" s="1" t="s">
        <v>4053</v>
      </c>
      <c r="D7560" s="1" t="str">
        <f t="shared" si="1243"/>
        <v>"min-3988"</v>
      </c>
      <c r="E7560" s="1" t="str">
        <f t="shared" si="1242"/>
        <v xml:space="preserve">gcmin:todorokite  gcmin:mindatid  "min-3988". </v>
      </c>
    </row>
    <row r="7561" spans="1:5" x14ac:dyDescent="0.25">
      <c r="A7561" t="s">
        <v>4043</v>
      </c>
      <c r="B7561" t="s">
        <v>7</v>
      </c>
      <c r="C7561" t="s">
        <v>4054</v>
      </c>
      <c r="D7561"/>
      <c r="E7561" s="1" t="str">
        <f t="shared" si="1242"/>
        <v xml:space="preserve">gcmin:todorokite  skos:exactMatch  gsqmin:todorokite. </v>
      </c>
    </row>
    <row r="7562" spans="1:5" x14ac:dyDescent="0.25">
      <c r="A7562" t="s">
        <v>4043</v>
      </c>
      <c r="B7562" t="s">
        <v>7</v>
      </c>
      <c r="C7562" t="s">
        <v>4055</v>
      </c>
      <c r="D7562"/>
      <c r="E7562" s="1" t="str">
        <f t="shared" si="1242"/>
        <v xml:space="preserve">gcmin:todorokite  skos:exactMatch  &lt;https://www.mindat.org/1:1:3988:4&gt;. </v>
      </c>
    </row>
    <row r="7563" spans="1:5" ht="30" x14ac:dyDescent="0.25">
      <c r="A7563" s="1" t="s">
        <v>4043</v>
      </c>
      <c r="B7563" s="1" t="s">
        <v>577</v>
      </c>
      <c r="C7563" s="1" t="s">
        <v>4056</v>
      </c>
      <c r="D7563" s="1" t="str">
        <f t="shared" ref="D7563:D7564" si="1244">""""&amp;C7563&amp;""""</f>
        <v>"http://www.webmineral.com/data/Todorokite.shtml"</v>
      </c>
      <c r="E7563" s="1" t="str">
        <f t="shared" si="1242"/>
        <v xml:space="preserve">gcmin:todorokite  gcmin:webmineralurl  "http://www.webmineral.com/data/Todorokite.shtml". </v>
      </c>
    </row>
    <row r="7564" spans="1:5" ht="30" x14ac:dyDescent="0.25">
      <c r="A7564" s="1" t="s">
        <v>4043</v>
      </c>
      <c r="B7564" s="1" t="s">
        <v>590</v>
      </c>
      <c r="C7564" s="1" t="s">
        <v>643</v>
      </c>
      <c r="D7564" s="1" t="str">
        <f t="shared" si="1244"/>
        <v>"Approved"</v>
      </c>
      <c r="E7564" s="1" t="str">
        <f t="shared" si="1242"/>
        <v xml:space="preserve">gcmin:todorokite  gcmin:imastatus  "Approved". </v>
      </c>
    </row>
    <row r="7565" spans="1:5" ht="30" x14ac:dyDescent="0.25">
      <c r="A7565" t="s">
        <v>4043</v>
      </c>
      <c r="B7565" t="s">
        <v>7</v>
      </c>
      <c r="C7565" t="s">
        <v>4057</v>
      </c>
      <c r="D7565"/>
      <c r="E7565" s="1" t="str">
        <f t="shared" si="1242"/>
        <v xml:space="preserve">gcmin:todorokite  skos:exactMatch  &lt;http://www.wikidata.org/entity/Q1061608&gt;. </v>
      </c>
    </row>
    <row r="7566" spans="1:5" ht="45" x14ac:dyDescent="0.25">
      <c r="A7566" s="1" t="s">
        <v>4058</v>
      </c>
      <c r="B7566" s="1" t="s">
        <v>602</v>
      </c>
      <c r="C7566" s="1" t="s">
        <v>4059</v>
      </c>
      <c r="D7566" s="1" t="str">
        <f t="shared" ref="D7566:D7567" si="1245">""""&amp;C7566&amp;""""</f>
        <v>"https://www.handbookofmineralogy.org/pdfs/topaz.pdf"</v>
      </c>
      <c r="E7566" s="1" t="str">
        <f t="shared" si="1242"/>
        <v xml:space="preserve">gcmin:topaz  gcmin:handbookofmineralogyurl  "https://www.handbookofmineralogy.org/pdfs/topaz.pdf". </v>
      </c>
    </row>
    <row r="7567" spans="1:5" ht="30" x14ac:dyDescent="0.25">
      <c r="A7567" s="1" t="s">
        <v>4058</v>
      </c>
      <c r="B7567" s="1" t="s">
        <v>581</v>
      </c>
      <c r="C7567" s="1" t="s">
        <v>4060</v>
      </c>
      <c r="D7567" s="1" t="str">
        <f t="shared" si="1245"/>
        <v>"R040121 | R050176 | R050199 | R050200 | R050404 | R050405 | R060024 | R060026"</v>
      </c>
      <c r="E7567" s="1" t="str">
        <f t="shared" si="1242"/>
        <v xml:space="preserve">gcmin:topaz  gcmin:rruffids  "R040121 | R050176 | R050199 | R050200 | R050404 | R050405 | R060024 | R060026". </v>
      </c>
    </row>
    <row r="7568" spans="1:5" x14ac:dyDescent="0.25">
      <c r="A7568" t="s">
        <v>4058</v>
      </c>
      <c r="B7568" t="s">
        <v>23</v>
      </c>
      <c r="C7568" t="s">
        <v>445</v>
      </c>
      <c r="D7568"/>
      <c r="E7568" s="1" t="str">
        <f t="shared" si="1242"/>
        <v xml:space="preserve">gcmin:topaz  skos:broader  strunz:s09_AF. </v>
      </c>
    </row>
    <row r="7569" spans="1:5" ht="30" x14ac:dyDescent="0.25">
      <c r="A7569" s="1" t="s">
        <v>4058</v>
      </c>
      <c r="B7569" s="1" t="s">
        <v>606</v>
      </c>
      <c r="C7569" s="1" t="s">
        <v>4061</v>
      </c>
      <c r="D7569" s="1" t="str">
        <f t="shared" ref="D7569:D7574" si="1246">""""&amp;C7569&amp;""""</f>
        <v>"IUPAC: Dialuminium nesosilicate difluoride"</v>
      </c>
      <c r="E7569" s="1" t="str">
        <f t="shared" si="1242"/>
        <v xml:space="preserve">gcmin:topaz  gcmin:iupacchemname  "IUPAC: Dialuminium nesosilicate difluoride". </v>
      </c>
    </row>
    <row r="7570" spans="1:5" x14ac:dyDescent="0.25">
      <c r="A7570" s="1" t="s">
        <v>4058</v>
      </c>
      <c r="B7570" s="1" t="s">
        <v>17</v>
      </c>
      <c r="C7570" s="1" t="s">
        <v>4062</v>
      </c>
      <c r="D7570" s="1" t="str">
        <f t="shared" si="1246"/>
        <v>"Topaz"</v>
      </c>
      <c r="E7570" s="1" t="str">
        <f t="shared" si="1242"/>
        <v xml:space="preserve">gcmin:topaz  skos:prefLabel  "Topaz". </v>
      </c>
    </row>
    <row r="7571" spans="1:5" ht="30" x14ac:dyDescent="0.25">
      <c r="A7571" s="1" t="s">
        <v>4058</v>
      </c>
      <c r="B7571" s="1" t="s">
        <v>575</v>
      </c>
      <c r="C7571" s="1" t="s">
        <v>4063</v>
      </c>
      <c r="D7571" s="1" t="str">
        <f t="shared" si="1246"/>
        <v>"09.AF.35"</v>
      </c>
      <c r="E7571" s="1" t="str">
        <f t="shared" si="1242"/>
        <v xml:space="preserve">gcmin:topaz  gcmin:strunzcodeV10  "09.AF.35". </v>
      </c>
    </row>
    <row r="7572" spans="1:5" ht="30" x14ac:dyDescent="0.25">
      <c r="A7572" s="1" t="s">
        <v>4058</v>
      </c>
      <c r="B7572" s="1" t="s">
        <v>601</v>
      </c>
      <c r="C7572" s="1" t="s">
        <v>4062</v>
      </c>
      <c r="D7572" s="1" t="str">
        <f t="shared" si="1246"/>
        <v>"Topaz"</v>
      </c>
      <c r="E7572" s="1" t="str">
        <f t="shared" si="1242"/>
        <v xml:space="preserve">gcmin:topaz  gcmin:rruffnamehtml  "Topaz". </v>
      </c>
    </row>
    <row r="7573" spans="1:5" x14ac:dyDescent="0.25">
      <c r="A7573" s="1" t="s">
        <v>4058</v>
      </c>
      <c r="B7573" s="1" t="s">
        <v>15</v>
      </c>
      <c r="C7573" s="1" t="s">
        <v>4062</v>
      </c>
      <c r="D7573" s="1" t="str">
        <f t="shared" si="1246"/>
        <v>"Topaz"</v>
      </c>
      <c r="E7573" s="1" t="str">
        <f t="shared" si="1242"/>
        <v xml:space="preserve">gcmin:topaz  rdfs:label  "Topaz". </v>
      </c>
    </row>
    <row r="7574" spans="1:5" ht="30" x14ac:dyDescent="0.25">
      <c r="A7574" s="1" t="s">
        <v>4058</v>
      </c>
      <c r="B7574" s="1" t="s">
        <v>577</v>
      </c>
      <c r="C7574" s="1" t="s">
        <v>4064</v>
      </c>
      <c r="D7574" s="1" t="str">
        <f t="shared" si="1246"/>
        <v>"http://www.webmineral.com/data/Topaz.shtml"</v>
      </c>
      <c r="E7574" s="1" t="str">
        <f t="shared" si="1242"/>
        <v xml:space="preserve">gcmin:topaz  gcmin:webmineralurl  "http://www.webmineral.com/data/Topaz.shtml". </v>
      </c>
    </row>
    <row r="7575" spans="1:5" x14ac:dyDescent="0.25">
      <c r="A7575" t="s">
        <v>4058</v>
      </c>
      <c r="B7575" t="s">
        <v>11</v>
      </c>
      <c r="C7575" t="s">
        <v>12</v>
      </c>
      <c r="D7575"/>
      <c r="E7575" s="1" t="str">
        <f t="shared" si="1242"/>
        <v xml:space="preserve">gcmin:topaz  rdf:type  skos:Concept. </v>
      </c>
    </row>
    <row r="7576" spans="1:5" x14ac:dyDescent="0.25">
      <c r="A7576" t="s">
        <v>4058</v>
      </c>
      <c r="B7576" t="s">
        <v>7</v>
      </c>
      <c r="C7576" t="s">
        <v>4065</v>
      </c>
      <c r="D7576"/>
      <c r="E7576" s="1" t="str">
        <f t="shared" si="1242"/>
        <v xml:space="preserve">gcmin:topaz  skos:exactMatch  &lt;https://www.mindat.org/1:1:3996:9&gt;. </v>
      </c>
    </row>
    <row r="7577" spans="1:5" ht="30" x14ac:dyDescent="0.25">
      <c r="A7577" s="1" t="s">
        <v>4058</v>
      </c>
      <c r="B7577" s="1" t="s">
        <v>588</v>
      </c>
      <c r="C7577" s="1" t="s">
        <v>4066</v>
      </c>
      <c r="D7577" s="1" t="str">
        <f t="shared" ref="D7577:D7581" si="1247">""""&amp;C7577&amp;""""</f>
        <v>"Al | Si | O | F"</v>
      </c>
      <c r="E7577" s="1" t="str">
        <f t="shared" si="1242"/>
        <v xml:space="preserve">gcmin:topaz  gcmin:chemistryelements  "Al | Si | O | F". </v>
      </c>
    </row>
    <row r="7578" spans="1:5" ht="30" x14ac:dyDescent="0.25">
      <c r="A7578" s="1" t="s">
        <v>4058</v>
      </c>
      <c r="B7578" s="1" t="s">
        <v>586</v>
      </c>
      <c r="C7578" s="1">
        <v>1737</v>
      </c>
      <c r="D7578" s="1" t="str">
        <f t="shared" si="1247"/>
        <v>"1737"</v>
      </c>
      <c r="E7578" s="1" t="str">
        <f t="shared" si="1242"/>
        <v xml:space="preserve">gcmin:topaz  gcmin:wikipediadate  "1737". </v>
      </c>
    </row>
    <row r="7579" spans="1:5" ht="30" x14ac:dyDescent="0.25">
      <c r="A7579" s="1" t="s">
        <v>4058</v>
      </c>
      <c r="B7579" s="1" t="s">
        <v>587</v>
      </c>
      <c r="C7579" s="1" t="s">
        <v>4062</v>
      </c>
      <c r="D7579" s="1" t="str">
        <f t="shared" si="1247"/>
        <v>"Topaz"</v>
      </c>
      <c r="E7579" s="1" t="str">
        <f t="shared" si="1242"/>
        <v xml:space="preserve">gcmin:topaz  gcmin:rruffnameplain  "Topaz". </v>
      </c>
    </row>
    <row r="7580" spans="1:5" ht="30" x14ac:dyDescent="0.25">
      <c r="A7580" s="1" t="s">
        <v>4058</v>
      </c>
      <c r="B7580" s="1" t="s">
        <v>26</v>
      </c>
      <c r="C7580" s="1" t="s">
        <v>4067</v>
      </c>
      <c r="D7580" s="1" t="str">
        <f t="shared" si="1247"/>
        <v>"http://www.mindat.org/min-3996.html"</v>
      </c>
      <c r="E7580" s="1" t="str">
        <f t="shared" si="1242"/>
        <v xml:space="preserve">gcmin:topaz  gcmin:mindaturl  "http://www.mindat.org/min-3996.html". </v>
      </c>
    </row>
    <row r="7581" spans="1:5" ht="30" x14ac:dyDescent="0.25">
      <c r="A7581" s="1" t="s">
        <v>4058</v>
      </c>
      <c r="B7581" s="1" t="s">
        <v>590</v>
      </c>
      <c r="C7581" s="1" t="s">
        <v>675</v>
      </c>
      <c r="D7581" s="1" t="str">
        <f t="shared" si="1247"/>
        <v>"Grandfathered|Approved"</v>
      </c>
      <c r="E7581" s="1" t="str">
        <f t="shared" si="1242"/>
        <v xml:space="preserve">gcmin:topaz  gcmin:imastatus  "Grandfathered|Approved". </v>
      </c>
    </row>
    <row r="7582" spans="1:5" x14ac:dyDescent="0.25">
      <c r="A7582" t="s">
        <v>4058</v>
      </c>
      <c r="B7582" t="s">
        <v>7</v>
      </c>
      <c r="C7582" t="s">
        <v>4068</v>
      </c>
      <c r="D7582"/>
      <c r="E7582" s="1" t="str">
        <f t="shared" si="1242"/>
        <v xml:space="preserve">gcmin:topaz  skos:exactMatch  &lt;http://www.wikidata.org/entity/Q134985&gt;. </v>
      </c>
    </row>
    <row r="7583" spans="1:5" ht="30" x14ac:dyDescent="0.25">
      <c r="A7583" s="1" t="s">
        <v>4058</v>
      </c>
      <c r="B7583" s="1" t="s">
        <v>604</v>
      </c>
      <c r="C7583" s="1" t="s">
        <v>801</v>
      </c>
      <c r="D7583" s="1" t="str">
        <f t="shared" ref="D7583:D7588" si="1248">""""&amp;C7583&amp;""""</f>
        <v>"Nesosilicate with additional anions; cations in [4], [5] and/or only [6] coordination"</v>
      </c>
      <c r="E7583" s="1" t="str">
        <f t="shared" si="1242"/>
        <v xml:space="preserve">gcmin:topaz  gcmin:strunzlabel  "Nesosilicate with additional anions; cations in [4], [5] and/or only [6] coordination". </v>
      </c>
    </row>
    <row r="7584" spans="1:5" ht="30" x14ac:dyDescent="0.25">
      <c r="A7584" s="1" t="s">
        <v>4058</v>
      </c>
      <c r="B7584" s="1" t="s">
        <v>584</v>
      </c>
      <c r="C7584" s="1" t="s">
        <v>4062</v>
      </c>
      <c r="D7584" s="1" t="str">
        <f t="shared" si="1248"/>
        <v>"Topaz"</v>
      </c>
      <c r="E7584" s="1" t="str">
        <f t="shared" si="1242"/>
        <v xml:space="preserve">gcmin:topaz  gcmin:structuralgroup  "Topaz". </v>
      </c>
    </row>
    <row r="7585" spans="1:5" ht="30" x14ac:dyDescent="0.25">
      <c r="A7585" s="1" t="s">
        <v>4058</v>
      </c>
      <c r="B7585" s="1" t="s">
        <v>579</v>
      </c>
      <c r="C7585" s="1" t="s">
        <v>814</v>
      </c>
      <c r="D7585" s="1" t="str">
        <f t="shared" si="1248"/>
        <v>"orthorhombic"</v>
      </c>
      <c r="E7585" s="1" t="str">
        <f t="shared" si="1242"/>
        <v xml:space="preserve">gcmin:topaz  gcmin:crystalsystem  "orthorhombic". </v>
      </c>
    </row>
    <row r="7586" spans="1:5" ht="30" x14ac:dyDescent="0.25">
      <c r="A7586" s="1" t="s">
        <v>4058</v>
      </c>
      <c r="B7586" s="1" t="s">
        <v>598</v>
      </c>
      <c r="C7586" s="1" t="s">
        <v>4069</v>
      </c>
      <c r="D7586" s="1" t="str">
        <f t="shared" si="1248"/>
        <v>"Al&lt;sub&gt;2&lt;/sub&gt;SiO&lt;sub&gt;4&lt;/sub&gt;F&lt;sub&gt;2&lt;/sub&gt;"</v>
      </c>
      <c r="E7586" s="1" t="str">
        <f t="shared" si="1242"/>
        <v xml:space="preserve">gcmin:topaz  gcmin:rruffchemistry  "Al&lt;sub&gt;2&lt;/sub&gt;SiO&lt;sub&gt;4&lt;/sub&gt;F&lt;sub&gt;2&lt;/sub&gt;". </v>
      </c>
    </row>
    <row r="7587" spans="1:5" ht="30" x14ac:dyDescent="0.25">
      <c r="A7587" s="1" t="s">
        <v>4058</v>
      </c>
      <c r="B7587" s="1" t="s">
        <v>21</v>
      </c>
      <c r="C7587" s="1" t="s">
        <v>4070</v>
      </c>
      <c r="D7587" s="1" t="str">
        <f t="shared" si="1248"/>
        <v>"min-3996"</v>
      </c>
      <c r="E7587" s="1" t="str">
        <f t="shared" si="1242"/>
        <v xml:space="preserve">gcmin:topaz  gcmin:mindatid  "min-3996". </v>
      </c>
    </row>
    <row r="7588" spans="1:5" ht="135" x14ac:dyDescent="0.25">
      <c r="A7588" s="1" t="s">
        <v>4058</v>
      </c>
      <c r="B7588" s="1" t="s">
        <v>593</v>
      </c>
      <c r="C7588" s="1" t="s">
        <v>4071</v>
      </c>
      <c r="D7588" s="1" t="str">
        <f t="shared" si="1248"/>
        <v>"A mineral name that predates its formal definition. For instance: Pliny [translated by Hardouin, 1685] (77) Topazion, in Caii Plinii secundi Naturalis historiae libri XXXVII interpretatione et notis illustravit Joannes Harduinus in usum Delphini, Franciscum Muguet (Paris) 364-364 Formal definition: Henkel J F (1737) De topasio vera Saxonum, orientali non inferiore, Acta Physico-medica Academiae Caesareae Leopoldino-Carolinae Naturae Curiosorum 4, 316-320"</v>
      </c>
      <c r="E7588" s="1" t="str">
        <f t="shared" si="1242"/>
        <v xml:space="preserve">gcmin:topaz  gcmin:statusnotes  "A mineral name that predates its formal definition. For instance: Pliny [translated by Hardouin, 1685] (77) Topazion, in Caii Plinii secundi Naturalis historiae libri XXXVII interpretatione et notis illustravit Joannes Harduinus in usum Delphini, Franciscum Muguet (Paris) 364-364 Formal definition: Henkel J F (1737) De topasio vera Saxonum, orientali non inferiore, Acta Physico-medica Academiae Caesareae Leopoldino-Carolinae Naturae Curiosorum 4, 316-320". </v>
      </c>
    </row>
    <row r="7589" spans="1:5" x14ac:dyDescent="0.25">
      <c r="A7589" t="s">
        <v>4058</v>
      </c>
      <c r="B7589" t="s">
        <v>4</v>
      </c>
      <c r="C7589">
        <v>1775</v>
      </c>
      <c r="D7589"/>
      <c r="E7589" s="1" t="str">
        <f t="shared" si="1242"/>
        <v xml:space="preserve">gcmin:topaz  gcmin:localitycount  1775. </v>
      </c>
    </row>
    <row r="7590" spans="1:5" ht="30" x14ac:dyDescent="0.25">
      <c r="A7590" s="1" t="s">
        <v>4058</v>
      </c>
      <c r="B7590" s="1" t="s">
        <v>116</v>
      </c>
      <c r="C7590" s="1" t="s">
        <v>4069</v>
      </c>
      <c r="D7590" s="1" t="str">
        <f>""""&amp;C7590&amp;""""</f>
        <v>"Al&lt;sub&gt;2&lt;/sub&gt;SiO&lt;sub&gt;4&lt;/sub&gt;F&lt;sub&gt;2&lt;/sub&gt;"</v>
      </c>
      <c r="E7590" s="1" t="str">
        <f t="shared" si="1242"/>
        <v xml:space="preserve">gcmin:topaz  gcmin:imachemistry  "Al&lt;sub&gt;2&lt;/sub&gt;SiO&lt;sub&gt;4&lt;/sub&gt;F&lt;sub&gt;2&lt;/sub&gt;". </v>
      </c>
    </row>
    <row r="7591" spans="1:5" x14ac:dyDescent="0.25">
      <c r="A7591" t="s">
        <v>4058</v>
      </c>
      <c r="B7591" t="s">
        <v>13</v>
      </c>
      <c r="C7591" t="s">
        <v>77</v>
      </c>
      <c r="D7591"/>
      <c r="E7591" s="1" t="str">
        <f t="shared" si="1242"/>
        <v xml:space="preserve">gcmin:topaz  skos:inScheme  gcmin:conceptScheme. </v>
      </c>
    </row>
    <row r="7592" spans="1:5" x14ac:dyDescent="0.25">
      <c r="A7592" t="s">
        <v>4058</v>
      </c>
      <c r="B7592" t="s">
        <v>7</v>
      </c>
      <c r="C7592" t="s">
        <v>4072</v>
      </c>
      <c r="D7592"/>
      <c r="E7592" s="1" t="str">
        <f t="shared" si="1242"/>
        <v xml:space="preserve">gcmin:topaz  skos:exactMatch  gsqmin:topaz. </v>
      </c>
    </row>
    <row r="7593" spans="1:5" ht="30" x14ac:dyDescent="0.25">
      <c r="A7593" s="1" t="s">
        <v>4073</v>
      </c>
      <c r="B7593" s="1" t="s">
        <v>601</v>
      </c>
      <c r="C7593" s="1" t="s">
        <v>4074</v>
      </c>
      <c r="D7593" s="1" t="str">
        <f t="shared" ref="D7593:D7594" si="1249">""""&amp;C7593&amp;""""</f>
        <v>"Torbernite"</v>
      </c>
      <c r="E7593" s="1" t="str">
        <f t="shared" si="1242"/>
        <v xml:space="preserve">gcmin:torbernite  gcmin:rruffnamehtml  "Torbernite". </v>
      </c>
    </row>
    <row r="7594" spans="1:5" ht="90" x14ac:dyDescent="0.25">
      <c r="A7594" s="1" t="s">
        <v>4073</v>
      </c>
      <c r="B7594" s="1" t="s">
        <v>593</v>
      </c>
      <c r="C7594" s="1" t="s">
        <v>4075</v>
      </c>
      <c r="D7594" s="1" t="str">
        <f t="shared" si="1249"/>
        <v>"Estner F J A, Werner A G, Karsten D L G, Leske N G (1790) Chlorit-Erde, Chlorit-Schieser, in Frenm?thige Gedanken ?ber herrn Inspector Werners Berbesserungen in der Mineralogie: nebst einigen Bemerkungen ?ber Herrn Assessor Karstens Beschreibung des vom sel. Leske hinterlassenen Mineralien-Cabinetts, Wappler (Wien) 28-30"</v>
      </c>
      <c r="E7594" s="1" t="str">
        <f t="shared" si="1242"/>
        <v xml:space="preserve">gcmin:torbernite  gcmin:statusnotes  "Estner F J A, Werner A G, Karsten D L G, Leske N G (1790) Chlorit-Erde, Chlorit-Schieser, in Frenm?thige Gedanken ?ber herrn Inspector Werners Berbesserungen in der Mineralogie: nebst einigen Bemerkungen ?ber Herrn Assessor Karstens Beschreibung des vom sel. Leske hinterlassenen Mineralien-Cabinetts, Wappler (Wien) 28-30". </v>
      </c>
    </row>
    <row r="7595" spans="1:5" x14ac:dyDescent="0.25">
      <c r="A7595" t="s">
        <v>4073</v>
      </c>
      <c r="B7595" t="s">
        <v>11</v>
      </c>
      <c r="C7595" t="s">
        <v>12</v>
      </c>
      <c r="D7595"/>
      <c r="E7595" s="1" t="str">
        <f t="shared" si="1242"/>
        <v xml:space="preserve">gcmin:torbernite  rdf:type  skos:Concept. </v>
      </c>
    </row>
    <row r="7596" spans="1:5" ht="45" x14ac:dyDescent="0.25">
      <c r="A7596" s="1" t="s">
        <v>4073</v>
      </c>
      <c r="B7596" s="1" t="s">
        <v>602</v>
      </c>
      <c r="C7596" s="1" t="s">
        <v>4076</v>
      </c>
      <c r="D7596" s="1" t="str">
        <f t="shared" ref="D7596:D7602" si="1250">""""&amp;C7596&amp;""""</f>
        <v>"https://www.handbookofmineralogy.org/pdfs/torbernite.pdf"</v>
      </c>
      <c r="E7596" s="1" t="str">
        <f t="shared" si="1242"/>
        <v xml:space="preserve">gcmin:torbernite  gcmin:handbookofmineralogyurl  "https://www.handbookofmineralogy.org/pdfs/torbernite.pdf". </v>
      </c>
    </row>
    <row r="7597" spans="1:5" ht="45" x14ac:dyDescent="0.25">
      <c r="A7597" s="1" t="s">
        <v>4073</v>
      </c>
      <c r="B7597" s="1" t="s">
        <v>116</v>
      </c>
      <c r="C7597" s="1" t="s">
        <v>4077</v>
      </c>
      <c r="D7597" s="1" t="str">
        <f t="shared" si="1250"/>
        <v>"Cu(UO&lt;sub&gt;2&lt;/sub&gt;)&lt;sub&gt;2&lt;/sub&gt;(PO&lt;sub&gt;4&lt;/sub&gt;)&lt;sub&gt;2&lt;/sub&gt;?12H&lt;sub&gt;2&lt;/sub&gt;O"</v>
      </c>
      <c r="E7597" s="1" t="str">
        <f t="shared" si="1242"/>
        <v xml:space="preserve">gcmin:torbernite  gcmin:imachemistry  "Cu(UO&lt;sub&gt;2&lt;/sub&gt;)&lt;sub&gt;2&lt;/sub&gt;(PO&lt;sub&gt;4&lt;/sub&gt;)&lt;sub&gt;2&lt;/sub&gt;?12H&lt;sub&gt;2&lt;/sub&gt;O". </v>
      </c>
    </row>
    <row r="7598" spans="1:5" ht="30" x14ac:dyDescent="0.25">
      <c r="A7598" s="1" t="s">
        <v>4073</v>
      </c>
      <c r="B7598" s="1" t="s">
        <v>606</v>
      </c>
      <c r="C7598" s="1" t="s">
        <v>4078</v>
      </c>
      <c r="D7598" s="1" t="str">
        <f t="shared" si="1250"/>
        <v>"IUPAC: Copper diuranyl diphosphate dodecahydrate"</v>
      </c>
      <c r="E7598" s="1" t="str">
        <f t="shared" si="1242"/>
        <v xml:space="preserve">gcmin:torbernite  gcmin:iupacchemname  "IUPAC: Copper diuranyl diphosphate dodecahydrate". </v>
      </c>
    </row>
    <row r="7599" spans="1:5" ht="30" x14ac:dyDescent="0.25">
      <c r="A7599" s="1" t="s">
        <v>4073</v>
      </c>
      <c r="B7599" s="1" t="s">
        <v>588</v>
      </c>
      <c r="C7599" s="1" t="s">
        <v>2897</v>
      </c>
      <c r="D7599" s="1" t="str">
        <f t="shared" si="1250"/>
        <v>"Cu | U | O | P | H"</v>
      </c>
      <c r="E7599" s="1" t="str">
        <f t="shared" si="1242"/>
        <v xml:space="preserve">gcmin:torbernite  gcmin:chemistryelements  "Cu | U | O | P | H". </v>
      </c>
    </row>
    <row r="7600" spans="1:5" ht="30" x14ac:dyDescent="0.25">
      <c r="A7600" s="1" t="s">
        <v>4073</v>
      </c>
      <c r="B7600" s="1" t="s">
        <v>21</v>
      </c>
      <c r="C7600" s="1" t="s">
        <v>4079</v>
      </c>
      <c r="D7600" s="1" t="str">
        <f t="shared" si="1250"/>
        <v>"min-3997"</v>
      </c>
      <c r="E7600" s="1" t="str">
        <f t="shared" si="1242"/>
        <v xml:space="preserve">gcmin:torbernite  gcmin:mindatid  "min-3997". </v>
      </c>
    </row>
    <row r="7601" spans="1:5" ht="45" x14ac:dyDescent="0.25">
      <c r="A7601" s="1" t="s">
        <v>4073</v>
      </c>
      <c r="B7601" s="1" t="s">
        <v>598</v>
      </c>
      <c r="C7601" s="1" t="s">
        <v>4080</v>
      </c>
      <c r="D7601" s="1" t="str">
        <f t="shared" si="1250"/>
        <v>"Cu&lt;sup&gt;2+&lt;/sup&gt;(U&lt;sup&gt;6+&lt;/sup&gt;O&lt;sub&gt;2&lt;/sub&gt;)&lt;sub&gt;2&lt;/sub&gt;(PO&lt;sub&gt;4&lt;/sub&gt;)&lt;sub&gt;2&lt;/sub&gt;?12H&lt;sub&gt;2&lt;/sub&gt;O"</v>
      </c>
      <c r="E7601" s="1" t="str">
        <f t="shared" si="1242"/>
        <v xml:space="preserve">gcmin:torbernite  gcmin:rruffchemistry  "Cu&lt;sup&gt;2+&lt;/sup&gt;(U&lt;sup&gt;6+&lt;/sup&gt;O&lt;sub&gt;2&lt;/sub&gt;)&lt;sub&gt;2&lt;/sub&gt;(PO&lt;sub&gt;4&lt;/sub&gt;)&lt;sub&gt;2&lt;/sub&gt;?12H&lt;sub&gt;2&lt;/sub&gt;O". </v>
      </c>
    </row>
    <row r="7602" spans="1:5" ht="30" x14ac:dyDescent="0.25">
      <c r="A7602" s="1" t="s">
        <v>4073</v>
      </c>
      <c r="B7602" s="1" t="s">
        <v>579</v>
      </c>
      <c r="C7602" s="1" t="s">
        <v>792</v>
      </c>
      <c r="D7602" s="1" t="str">
        <f t="shared" si="1250"/>
        <v>"tetragonal"</v>
      </c>
      <c r="E7602" s="1" t="str">
        <f t="shared" si="1242"/>
        <v xml:space="preserve">gcmin:torbernite  gcmin:crystalsystem  "tetragonal". </v>
      </c>
    </row>
    <row r="7603" spans="1:5" x14ac:dyDescent="0.25">
      <c r="A7603" t="s">
        <v>4073</v>
      </c>
      <c r="B7603" t="s">
        <v>4</v>
      </c>
      <c r="C7603">
        <v>1206</v>
      </c>
      <c r="D7603"/>
      <c r="E7603" s="1" t="str">
        <f t="shared" si="1242"/>
        <v xml:space="preserve">gcmin:torbernite  gcmin:localitycount  1206. </v>
      </c>
    </row>
    <row r="7604" spans="1:5" ht="30" x14ac:dyDescent="0.25">
      <c r="A7604" s="1" t="s">
        <v>4073</v>
      </c>
      <c r="B7604" s="1" t="s">
        <v>586</v>
      </c>
      <c r="C7604" s="1">
        <v>1790</v>
      </c>
      <c r="D7604" s="1" t="str">
        <f t="shared" ref="D7604:D7608" si="1251">""""&amp;C7604&amp;""""</f>
        <v>"1790"</v>
      </c>
      <c r="E7604" s="1" t="str">
        <f t="shared" si="1242"/>
        <v xml:space="preserve">gcmin:torbernite  gcmin:wikipediadate  "1790". </v>
      </c>
    </row>
    <row r="7605" spans="1:5" ht="30" x14ac:dyDescent="0.25">
      <c r="A7605" s="1" t="s">
        <v>4073</v>
      </c>
      <c r="B7605" s="1" t="s">
        <v>575</v>
      </c>
      <c r="C7605" s="1" t="s">
        <v>1094</v>
      </c>
      <c r="D7605" s="1" t="str">
        <f t="shared" si="1251"/>
        <v>"08.EB.05"</v>
      </c>
      <c r="E7605" s="1" t="str">
        <f t="shared" si="1242"/>
        <v xml:space="preserve">gcmin:torbernite  gcmin:strunzcodeV10  "08.EB.05". </v>
      </c>
    </row>
    <row r="7606" spans="1:5" ht="30" x14ac:dyDescent="0.25">
      <c r="A7606" s="1" t="s">
        <v>4073</v>
      </c>
      <c r="B7606" s="1" t="s">
        <v>587</v>
      </c>
      <c r="C7606" s="1" t="s">
        <v>4074</v>
      </c>
      <c r="D7606" s="1" t="str">
        <f t="shared" si="1251"/>
        <v>"Torbernite"</v>
      </c>
      <c r="E7606" s="1" t="str">
        <f t="shared" si="1242"/>
        <v xml:space="preserve">gcmin:torbernite  gcmin:rruffnameplain  "Torbernite". </v>
      </c>
    </row>
    <row r="7607" spans="1:5" ht="30" x14ac:dyDescent="0.25">
      <c r="A7607" s="1" t="s">
        <v>4073</v>
      </c>
      <c r="B7607" s="1" t="s">
        <v>26</v>
      </c>
      <c r="C7607" s="1" t="s">
        <v>4081</v>
      </c>
      <c r="D7607" s="1" t="str">
        <f t="shared" si="1251"/>
        <v>"http://www.mindat.org/min-3997.html"</v>
      </c>
      <c r="E7607" s="1" t="str">
        <f t="shared" si="1242"/>
        <v xml:space="preserve">gcmin:torbernite  gcmin:mindaturl  "http://www.mindat.org/min-3997.html". </v>
      </c>
    </row>
    <row r="7608" spans="1:5" ht="30" x14ac:dyDescent="0.25">
      <c r="A7608" s="1" t="s">
        <v>4073</v>
      </c>
      <c r="B7608" s="1" t="s">
        <v>17</v>
      </c>
      <c r="C7608" s="1" t="s">
        <v>4074</v>
      </c>
      <c r="D7608" s="1" t="str">
        <f t="shared" si="1251"/>
        <v>"Torbernite"</v>
      </c>
      <c r="E7608" s="1" t="str">
        <f t="shared" si="1242"/>
        <v xml:space="preserve">gcmin:torbernite  skos:prefLabel  "Torbernite". </v>
      </c>
    </row>
    <row r="7609" spans="1:5" x14ac:dyDescent="0.25">
      <c r="A7609" t="s">
        <v>4073</v>
      </c>
      <c r="B7609" t="s">
        <v>13</v>
      </c>
      <c r="C7609" t="s">
        <v>77</v>
      </c>
      <c r="D7609"/>
      <c r="E7609" s="1" t="str">
        <f t="shared" si="1242"/>
        <v xml:space="preserve">gcmin:torbernite  skos:inScheme  gcmin:conceptScheme. </v>
      </c>
    </row>
    <row r="7610" spans="1:5" ht="30" x14ac:dyDescent="0.25">
      <c r="A7610" s="1" t="s">
        <v>4073</v>
      </c>
      <c r="B7610" s="1" t="s">
        <v>577</v>
      </c>
      <c r="C7610" s="1" t="s">
        <v>4082</v>
      </c>
      <c r="D7610" s="1" t="str">
        <f>""""&amp;C7610&amp;""""</f>
        <v>"http://webmineral.com/data/Torbernite.shtml"</v>
      </c>
      <c r="E7610" s="1" t="str">
        <f t="shared" si="1242"/>
        <v xml:space="preserve">gcmin:torbernite  gcmin:webmineralurl  "http://webmineral.com/data/Torbernite.shtml". </v>
      </c>
    </row>
    <row r="7611" spans="1:5" x14ac:dyDescent="0.25">
      <c r="A7611" t="s">
        <v>4073</v>
      </c>
      <c r="B7611" t="s">
        <v>7</v>
      </c>
      <c r="C7611" t="s">
        <v>4083</v>
      </c>
      <c r="D7611"/>
      <c r="E7611" s="1" t="str">
        <f t="shared" si="1242"/>
        <v xml:space="preserve">gcmin:torbernite  skos:exactMatch  &lt;https://www.mindat.org/1:1:3997:6&gt;. </v>
      </c>
    </row>
    <row r="7612" spans="1:5" ht="30" x14ac:dyDescent="0.25">
      <c r="A7612" s="1" t="s">
        <v>4073</v>
      </c>
      <c r="B7612" s="1" t="s">
        <v>610</v>
      </c>
      <c r="C7612" s="1" t="s">
        <v>1088</v>
      </c>
      <c r="D7612" s="1" t="str">
        <f>""""&amp;C7612&amp;""""</f>
        <v>"autunite"</v>
      </c>
      <c r="E7612" s="1" t="str">
        <f t="shared" si="1242"/>
        <v xml:space="preserve">gcmin:torbernite  gcmin:fleischersgroup  "autunite". </v>
      </c>
    </row>
    <row r="7613" spans="1:5" x14ac:dyDescent="0.25">
      <c r="A7613" t="s">
        <v>4073</v>
      </c>
      <c r="B7613" t="s">
        <v>7</v>
      </c>
      <c r="C7613" t="s">
        <v>4084</v>
      </c>
      <c r="D7613"/>
      <c r="E7613" s="1" t="str">
        <f t="shared" si="1242"/>
        <v xml:space="preserve">gcmin:torbernite  skos:exactMatch  &lt;http://www.wikidata.org/entity/Q409918&gt;. </v>
      </c>
    </row>
    <row r="7614" spans="1:5" x14ac:dyDescent="0.25">
      <c r="A7614" t="s">
        <v>4073</v>
      </c>
      <c r="B7614" t="s">
        <v>7</v>
      </c>
      <c r="C7614" t="s">
        <v>4085</v>
      </c>
      <c r="D7614"/>
      <c r="E7614" s="1" t="str">
        <f t="shared" si="1242"/>
        <v xml:space="preserve">gcmin:torbernite  skos:exactMatch  gsqmin:torbernite. </v>
      </c>
    </row>
    <row r="7615" spans="1:5" ht="30" x14ac:dyDescent="0.25">
      <c r="A7615" s="1" t="s">
        <v>4073</v>
      </c>
      <c r="B7615" s="1" t="s">
        <v>15</v>
      </c>
      <c r="C7615" s="1" t="s">
        <v>4074</v>
      </c>
      <c r="D7615" s="1" t="str">
        <f>""""&amp;C7615&amp;""""</f>
        <v>"Torbernite"</v>
      </c>
      <c r="E7615" s="1" t="str">
        <f t="shared" si="1242"/>
        <v xml:space="preserve">gcmin:torbernite  rdfs:label  "Torbernite". </v>
      </c>
    </row>
    <row r="7616" spans="1:5" ht="30" x14ac:dyDescent="0.25">
      <c r="A7616" t="s">
        <v>4073</v>
      </c>
      <c r="B7616" t="s">
        <v>23</v>
      </c>
      <c r="C7616" t="s">
        <v>148</v>
      </c>
      <c r="D7616"/>
      <c r="E7616" s="1" t="str">
        <f t="shared" si="1242"/>
        <v xml:space="preserve">gcmin:torbernite  skos:broader  &lt;https://w3id.org/geochem/1.0/mingroup/29274&gt;. </v>
      </c>
    </row>
    <row r="7617" spans="1:5" ht="30" x14ac:dyDescent="0.25">
      <c r="A7617" s="1" t="s">
        <v>4073</v>
      </c>
      <c r="B7617" s="1" t="s">
        <v>604</v>
      </c>
      <c r="C7617" s="1" t="s">
        <v>4799</v>
      </c>
      <c r="D7617" s="1" t="str">
        <f t="shared" ref="D7617:D7618" si="1252">""""&amp;C7617&amp;""""</f>
        <v>"Uranyl phosphate or arsenate, UO2:RO4 = 1:1"</v>
      </c>
      <c r="E7617" s="1" t="str">
        <f t="shared" si="1242"/>
        <v xml:space="preserve">gcmin:torbernite  gcmin:strunzlabel  "Uranyl phosphate or arsenate, UO2:RO4 = 1:1". </v>
      </c>
    </row>
    <row r="7618" spans="1:5" ht="30" x14ac:dyDescent="0.25">
      <c r="A7618" s="1" t="s">
        <v>4073</v>
      </c>
      <c r="B7618" s="1" t="s">
        <v>590</v>
      </c>
      <c r="C7618" s="1" t="s">
        <v>643</v>
      </c>
      <c r="D7618" s="1" t="str">
        <f t="shared" si="1252"/>
        <v>"Approved"</v>
      </c>
      <c r="E7618" s="1" t="str">
        <f t="shared" si="1242"/>
        <v xml:space="preserve">gcmin:torbernite  gcmin:imastatus  "Approved". </v>
      </c>
    </row>
    <row r="7619" spans="1:5" x14ac:dyDescent="0.25">
      <c r="A7619" t="s">
        <v>4086</v>
      </c>
      <c r="B7619" t="s">
        <v>13</v>
      </c>
      <c r="C7619" t="s">
        <v>77</v>
      </c>
      <c r="D7619"/>
      <c r="E7619" s="1" t="str">
        <f t="shared" ref="E7619:E7682" si="1253">A7619 &amp; "  " &amp; B7619 &amp; "  " &amp; IF(ISBLANK(D7619),C7619, D7619) &amp; ". "</f>
        <v xml:space="preserve">gcmin:tremolite  skos:inScheme  gcmin:conceptScheme. </v>
      </c>
    </row>
    <row r="7620" spans="1:5" x14ac:dyDescent="0.25">
      <c r="A7620" t="s">
        <v>4086</v>
      </c>
      <c r="B7620" t="s">
        <v>11</v>
      </c>
      <c r="C7620" t="s">
        <v>12</v>
      </c>
      <c r="D7620"/>
      <c r="E7620" s="1" t="str">
        <f t="shared" si="1253"/>
        <v xml:space="preserve">gcmin:tremolite  rdf:type  skos:Concept. </v>
      </c>
    </row>
    <row r="7621" spans="1:5" x14ac:dyDescent="0.25">
      <c r="A7621" t="s">
        <v>4086</v>
      </c>
      <c r="B7621" t="s">
        <v>7</v>
      </c>
      <c r="C7621" t="s">
        <v>4087</v>
      </c>
      <c r="D7621"/>
      <c r="E7621" s="1" t="str">
        <f t="shared" si="1253"/>
        <v xml:space="preserve">gcmin:tremolite  skos:exactMatch  gsqmin:tremolite. </v>
      </c>
    </row>
    <row r="7622" spans="1:5" ht="30" x14ac:dyDescent="0.25">
      <c r="A7622" s="1" t="s">
        <v>4086</v>
      </c>
      <c r="B7622" s="1" t="s">
        <v>26</v>
      </c>
      <c r="C7622" s="1" t="s">
        <v>4088</v>
      </c>
      <c r="D7622" s="1" t="str">
        <f t="shared" ref="D7622:D7627" si="1254">""""&amp;C7622&amp;""""</f>
        <v>"http://www.mindat.org/min-4011.html"</v>
      </c>
      <c r="E7622" s="1" t="str">
        <f t="shared" si="1253"/>
        <v xml:space="preserve">gcmin:tremolite  gcmin:mindaturl  "http://www.mindat.org/min-4011.html". </v>
      </c>
    </row>
    <row r="7623" spans="1:5" ht="45" x14ac:dyDescent="0.25">
      <c r="A7623" s="1" t="s">
        <v>4086</v>
      </c>
      <c r="B7623" s="1" t="s">
        <v>602</v>
      </c>
      <c r="C7623" s="1" t="s">
        <v>4089</v>
      </c>
      <c r="D7623" s="1" t="str">
        <f t="shared" si="1254"/>
        <v>"https://www.handbookofmineralogy.org/pdfs/tremolite.pdf"</v>
      </c>
      <c r="E7623" s="1" t="str">
        <f t="shared" si="1253"/>
        <v xml:space="preserve">gcmin:tremolite  gcmin:handbookofmineralogyurl  "https://www.handbookofmineralogy.org/pdfs/tremolite.pdf". </v>
      </c>
    </row>
    <row r="7624" spans="1:5" ht="30" x14ac:dyDescent="0.25">
      <c r="A7624" s="1" t="s">
        <v>4086</v>
      </c>
      <c r="B7624" s="1" t="s">
        <v>587</v>
      </c>
      <c r="C7624" s="1" t="s">
        <v>4090</v>
      </c>
      <c r="D7624" s="1" t="str">
        <f t="shared" si="1254"/>
        <v>"Tremolite"</v>
      </c>
      <c r="E7624" s="1" t="str">
        <f t="shared" si="1253"/>
        <v xml:space="preserve">gcmin:tremolite  gcmin:rruffnameplain  "Tremolite". </v>
      </c>
    </row>
    <row r="7625" spans="1:5" ht="30" x14ac:dyDescent="0.25">
      <c r="A7625" s="1" t="s">
        <v>4086</v>
      </c>
      <c r="B7625" s="1" t="s">
        <v>588</v>
      </c>
      <c r="C7625" s="1" t="s">
        <v>612</v>
      </c>
      <c r="D7625" s="1" t="str">
        <f t="shared" si="1254"/>
        <v>"Ca | Mg | Fe | Si | O | H"</v>
      </c>
      <c r="E7625" s="1" t="str">
        <f t="shared" si="1253"/>
        <v xml:space="preserve">gcmin:tremolite  gcmin:chemistryelements  "Ca | Mg | Fe | Si | O | H". </v>
      </c>
    </row>
    <row r="7626" spans="1:5" ht="30" x14ac:dyDescent="0.25">
      <c r="A7626" s="1" t="s">
        <v>4086</v>
      </c>
      <c r="B7626" s="1" t="s">
        <v>584</v>
      </c>
      <c r="C7626" s="1" t="s">
        <v>615</v>
      </c>
      <c r="D7626" s="1" t="str">
        <f t="shared" si="1254"/>
        <v>"Amphibole"</v>
      </c>
      <c r="E7626" s="1" t="str">
        <f t="shared" si="1253"/>
        <v xml:space="preserve">gcmin:tremolite  gcmin:structuralgroup  "Amphibole". </v>
      </c>
    </row>
    <row r="7627" spans="1:5" ht="30" x14ac:dyDescent="0.25">
      <c r="A7627" s="1" t="s">
        <v>4086</v>
      </c>
      <c r="B7627" s="1" t="s">
        <v>577</v>
      </c>
      <c r="C7627" s="1" t="s">
        <v>4091</v>
      </c>
      <c r="D7627" s="1" t="str">
        <f t="shared" si="1254"/>
        <v>"http://www.webmineral.com/data/Tremolite.shtml"</v>
      </c>
      <c r="E7627" s="1" t="str">
        <f t="shared" si="1253"/>
        <v xml:space="preserve">gcmin:tremolite  gcmin:webmineralurl  "http://www.webmineral.com/data/Tremolite.shtml". </v>
      </c>
    </row>
    <row r="7628" spans="1:5" x14ac:dyDescent="0.25">
      <c r="A7628" t="s">
        <v>4086</v>
      </c>
      <c r="B7628" t="s">
        <v>7</v>
      </c>
      <c r="C7628" t="s">
        <v>4092</v>
      </c>
      <c r="D7628"/>
      <c r="E7628" s="1" t="str">
        <f t="shared" si="1253"/>
        <v xml:space="preserve">gcmin:tremolite  skos:exactMatch  &lt;https://www.mindat.org/1:1:4011:8&gt;. </v>
      </c>
    </row>
    <row r="7629" spans="1:5" ht="30" x14ac:dyDescent="0.25">
      <c r="A7629" s="1" t="s">
        <v>4086</v>
      </c>
      <c r="B7629" s="1" t="s">
        <v>601</v>
      </c>
      <c r="C7629" s="1" t="s">
        <v>4090</v>
      </c>
      <c r="D7629" s="1" t="str">
        <f>""""&amp;C7629&amp;""""</f>
        <v>"Tremolite"</v>
      </c>
      <c r="E7629" s="1" t="str">
        <f t="shared" si="1253"/>
        <v xml:space="preserve">gcmin:tremolite  gcmin:rruffnamehtml  "Tremolite". </v>
      </c>
    </row>
    <row r="7630" spans="1:5" x14ac:dyDescent="0.25">
      <c r="A7630" t="s">
        <v>4086</v>
      </c>
      <c r="B7630" t="s">
        <v>23</v>
      </c>
      <c r="C7630" t="s">
        <v>266</v>
      </c>
      <c r="D7630"/>
      <c r="E7630" s="1" t="str">
        <f t="shared" si="1253"/>
        <v xml:space="preserve">gcmin:tremolite  skos:broader  gcmin:calc-silicatemineral. </v>
      </c>
    </row>
    <row r="7631" spans="1:5" ht="270" x14ac:dyDescent="0.25">
      <c r="A7631" s="1" t="s">
        <v>4086</v>
      </c>
      <c r="B7631" s="1" t="s">
        <v>593</v>
      </c>
      <c r="C7631" s="1" t="s">
        <v>4093</v>
      </c>
      <c r="D7631" s="1" t="str">
        <f t="shared" ref="D7631:D7637" si="1255">""""&amp;C7631&amp;""""</f>
        <v>"Mineral is mentioned by its name, but not described: H≈pfner J G A (1789) Ueber die Klassifikation der Fossilien in einem Schreiben des Herausgebers an Herrn Dr. Karsten in Halle, Magazin f?r die Naturkunde Helvetiens 4, 255-332 Named by E Pini, as described, for instance, in: Delam?therie J C (1792) Observations et m?moires sur la physique, sur l╞histoire naturelle, et sur les arts et m?tiers. Discours pr?liminaire, Observations sur la Physique, sur l╞Histoire Naturelle et sur les Arts 40, 2-40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v>
      </c>
      <c r="E7631" s="1" t="str">
        <f t="shared" si="1253"/>
        <v xml:space="preserve">gcmin:tremolite  gcmin:statusnotes  "Mineral is mentioned by its name, but not described: H≈pfner J G A (1789) Ueber die Klassifikation der Fossilien in einem Schreiben des Herausgebers an Herrn Dr. Karsten in Halle, Magazin f?r die Naturkunde Helvetiens 4, 255-332 Named by E Pini, as described, for instance, in: Delam?therie J C (1792) Observations et m?moires sur la physique, sur l╞histoire naturelle, et sur les arts et m?tiers. Discours pr?liminaire, Observations sur la Physique, sur l╞Histoire Naturelle et sur les Arts 40, 2-40 Redefined: Leake B E, Woolley A R, Arps C E S, Birch W D, Gilbert M C, Grice J D, Hawthorne F C, Kato A, Kisch H J, Krivovichev V G, Linthout K, Laird J, Mandarino J A, Maresch W V, Nickel E H, Rock N M S, Schumacher J C, Smith D C, Stephenson N C N, Ungaretti L, Whittaker E J W, Youzhi G (1997) Nomenclature of amphiboles: Report of the subcommittee on amphiboles of the International Mineralogical Association, commission on new minerals and mineral names, The Canadian Mineralogist 35, 219-246". </v>
      </c>
    </row>
    <row r="7632" spans="1:5" ht="60" x14ac:dyDescent="0.25">
      <c r="A7632" s="1" t="s">
        <v>4086</v>
      </c>
      <c r="B7632" s="1" t="s">
        <v>598</v>
      </c>
      <c r="C7632" s="1" t="s">
        <v>4094</v>
      </c>
      <c r="D7632" s="1" t="str">
        <f t="shared" si="1255"/>
        <v>"&lt;span style="border: 1px solid #333; font-size:7px;"&gt; &lt;/span&gt;Ca&lt;sub&gt;2&lt;/sub&gt;Mg&lt;sub&gt;5&lt;/sub&gt;Si&lt;sub&gt;8&lt;/sub&gt;O&lt;sub&gt;22&lt;/sub&gt;(OH)&lt;sub&gt;2&lt;/sub&gt;"</v>
      </c>
      <c r="E7632" s="1" t="str">
        <f t="shared" si="1253"/>
        <v xml:space="preserve">gcmin:tremolite  gcmin:rruffchemistry  "&lt;span style="border: 1px solid #333; font-size:7px;"&gt; &lt;/span&gt;Ca&lt;sub&gt;2&lt;/sub&gt;Mg&lt;sub&gt;5&lt;/sub&gt;Si&lt;sub&gt;8&lt;/sub&gt;O&lt;sub&gt;22&lt;/sub&gt;(OH)&lt;sub&gt;2&lt;/sub&gt;". </v>
      </c>
    </row>
    <row r="7633" spans="1:5" ht="75" x14ac:dyDescent="0.25">
      <c r="A7633" s="1" t="s">
        <v>4086</v>
      </c>
      <c r="B7633" s="1" t="s">
        <v>116</v>
      </c>
      <c r="C7633" s="1" t="s">
        <v>4095</v>
      </c>
      <c r="D7633" s="1" t="str">
        <f t="shared" si="1255"/>
        <v>"&lt;span style="border: 1px solid #333; font-size:7px;"&gt; &lt;/span&gt;Ca&lt;sub&gt;2&lt;/sub&gt;(Mg&lt;sub&gt;5.0-4.5&lt;/sub&gt;Fe&lt;sup&gt;2+&lt;/sup&gt;&lt;sub&gt;0.0-0.5&lt;/sub&gt;)Si&lt;sub&gt;8&lt;/sub&gt;O&lt;sub&gt;22&lt;/sub&gt;(OH)&lt;sub&gt;2&lt;/sub&gt;"</v>
      </c>
      <c r="E7633" s="1" t="str">
        <f t="shared" si="1253"/>
        <v xml:space="preserve">gcmin:tremolite  gcmin:imachemistry  "&lt;span style="border: 1px solid #333; font-size:7px;"&gt; &lt;/span&gt;Ca&lt;sub&gt;2&lt;/sub&gt;(Mg&lt;sub&gt;5.0-4.5&lt;/sub&gt;Fe&lt;sup&gt;2+&lt;/sup&gt;&lt;sub&gt;0.0-0.5&lt;/sub&gt;)Si&lt;sub&gt;8&lt;/sub&gt;O&lt;sub&gt;22&lt;/sub&gt;(OH)&lt;sub&gt;2&lt;/sub&gt;". </v>
      </c>
    </row>
    <row r="7634" spans="1:5" ht="30" x14ac:dyDescent="0.25">
      <c r="A7634" s="1" t="s">
        <v>4086</v>
      </c>
      <c r="B7634" s="1" t="s">
        <v>17</v>
      </c>
      <c r="C7634" s="1" t="s">
        <v>4090</v>
      </c>
      <c r="D7634" s="1" t="str">
        <f t="shared" si="1255"/>
        <v>"Tremolite"</v>
      </c>
      <c r="E7634" s="1" t="str">
        <f t="shared" si="1253"/>
        <v xml:space="preserve">gcmin:tremolite  skos:prefLabel  "Tremolite". </v>
      </c>
    </row>
    <row r="7635" spans="1:5" ht="30" x14ac:dyDescent="0.25">
      <c r="A7635" s="1" t="s">
        <v>4086</v>
      </c>
      <c r="B7635" s="1" t="s">
        <v>586</v>
      </c>
      <c r="C7635" s="1">
        <v>1789</v>
      </c>
      <c r="D7635" s="1" t="str">
        <f t="shared" si="1255"/>
        <v>"1789"</v>
      </c>
      <c r="E7635" s="1" t="str">
        <f t="shared" si="1253"/>
        <v xml:space="preserve">gcmin:tremolite  gcmin:wikipediadate  "1789". </v>
      </c>
    </row>
    <row r="7636" spans="1:5" ht="30" x14ac:dyDescent="0.25">
      <c r="A7636" s="1" t="s">
        <v>4086</v>
      </c>
      <c r="B7636" s="1" t="s">
        <v>590</v>
      </c>
      <c r="C7636" s="1" t="s">
        <v>751</v>
      </c>
      <c r="D7636" s="1" t="str">
        <f t="shared" si="1255"/>
        <v>"Approved|Redefined"</v>
      </c>
      <c r="E7636" s="1" t="str">
        <f t="shared" si="1253"/>
        <v xml:space="preserve">gcmin:tremolite  gcmin:imastatus  "Approved|Redefined". </v>
      </c>
    </row>
    <row r="7637" spans="1:5" ht="30" x14ac:dyDescent="0.25">
      <c r="A7637" s="1" t="s">
        <v>4086</v>
      </c>
      <c r="B7637" s="1" t="s">
        <v>610</v>
      </c>
      <c r="C7637" s="1" t="s">
        <v>611</v>
      </c>
      <c r="D7637" s="1" t="str">
        <f t="shared" si="1255"/>
        <v>"amphibole-group 2 Ca"</v>
      </c>
      <c r="E7637" s="1" t="str">
        <f t="shared" si="1253"/>
        <v xml:space="preserve">gcmin:tremolite  gcmin:fleischersgroup  "amphibole-group 2 Ca". </v>
      </c>
    </row>
    <row r="7638" spans="1:5" x14ac:dyDescent="0.25">
      <c r="A7638" t="s">
        <v>4086</v>
      </c>
      <c r="B7638" t="s">
        <v>7</v>
      </c>
      <c r="C7638" t="s">
        <v>4096</v>
      </c>
      <c r="D7638"/>
      <c r="E7638" s="1" t="str">
        <f t="shared" si="1253"/>
        <v xml:space="preserve">gcmin:tremolite  skos:exactMatch  &lt;http://www.wikidata.org/entity/Q423051&gt;. </v>
      </c>
    </row>
    <row r="7639" spans="1:5" ht="30" x14ac:dyDescent="0.25">
      <c r="A7639" s="1" t="s">
        <v>4086</v>
      </c>
      <c r="B7639" s="1" t="s">
        <v>15</v>
      </c>
      <c r="C7639" s="1" t="s">
        <v>4090</v>
      </c>
      <c r="D7639" s="1" t="str">
        <f t="shared" ref="D7639:D7641" si="1256">""""&amp;C7639&amp;""""</f>
        <v>"Tremolite"</v>
      </c>
      <c r="E7639" s="1" t="str">
        <f t="shared" si="1253"/>
        <v xml:space="preserve">gcmin:tremolite  rdfs:label  "Tremolite". </v>
      </c>
    </row>
    <row r="7640" spans="1:5" ht="30" x14ac:dyDescent="0.25">
      <c r="A7640" s="1" t="s">
        <v>4086</v>
      </c>
      <c r="B7640" s="1" t="s">
        <v>581</v>
      </c>
      <c r="C7640" s="1" t="s">
        <v>4097</v>
      </c>
      <c r="D7640" s="1" t="str">
        <f t="shared" si="1256"/>
        <v>"R040045 | R040109 | R050167 | R050173 | R050210 | R050498 | R060311 | R061087 | R070422 | R150094"</v>
      </c>
      <c r="E7640" s="1" t="str">
        <f t="shared" si="1253"/>
        <v xml:space="preserve">gcmin:tremolite  gcmin:rruffids  "R040045 | R040109 | R050167 | R050173 | R050210 | R050498 | R060311 | R061087 | R070422 | R150094". </v>
      </c>
    </row>
    <row r="7641" spans="1:5" ht="30" x14ac:dyDescent="0.25">
      <c r="A7641" s="1" t="s">
        <v>4086</v>
      </c>
      <c r="B7641" s="1" t="s">
        <v>575</v>
      </c>
      <c r="C7641" s="1" t="s">
        <v>619</v>
      </c>
      <c r="D7641" s="1" t="str">
        <f t="shared" si="1256"/>
        <v>"09.DE.10"</v>
      </c>
      <c r="E7641" s="1" t="str">
        <f t="shared" si="1253"/>
        <v xml:space="preserve">gcmin:tremolite  gcmin:strunzcodeV10  "09.DE.10". </v>
      </c>
    </row>
    <row r="7642" spans="1:5" x14ac:dyDescent="0.25">
      <c r="A7642" t="s">
        <v>4086</v>
      </c>
      <c r="B7642" t="s">
        <v>4</v>
      </c>
      <c r="C7642">
        <v>3202</v>
      </c>
      <c r="D7642"/>
      <c r="E7642" s="1" t="str">
        <f t="shared" si="1253"/>
        <v xml:space="preserve">gcmin:tremolite  gcmin:localitycount  3202. </v>
      </c>
    </row>
    <row r="7643" spans="1:5" ht="30" x14ac:dyDescent="0.25">
      <c r="A7643" s="1" t="s">
        <v>4086</v>
      </c>
      <c r="B7643" s="1" t="s">
        <v>579</v>
      </c>
      <c r="C7643" s="1" t="s">
        <v>580</v>
      </c>
      <c r="D7643" s="1" t="str">
        <f t="shared" ref="D7643:D7644" si="1257">""""&amp;C7643&amp;""""</f>
        <v>"monoclinic"</v>
      </c>
      <c r="E7643" s="1" t="str">
        <f t="shared" si="1253"/>
        <v xml:space="preserve">gcmin:tremolite  gcmin:crystalsystem  "monoclinic". </v>
      </c>
    </row>
    <row r="7644" spans="1:5" ht="30" x14ac:dyDescent="0.25">
      <c r="A7644" s="1" t="s">
        <v>4086</v>
      </c>
      <c r="B7644" s="1" t="s">
        <v>21</v>
      </c>
      <c r="C7644" s="1" t="s">
        <v>4098</v>
      </c>
      <c r="D7644" s="1" t="str">
        <f t="shared" si="1257"/>
        <v>"min-4011"</v>
      </c>
      <c r="E7644" s="1" t="str">
        <f t="shared" si="1253"/>
        <v xml:space="preserve">gcmin:tremolite  gcmin:mindatid  "min-4011". </v>
      </c>
    </row>
    <row r="7645" spans="1:5" ht="30" x14ac:dyDescent="0.25">
      <c r="A7645" t="s">
        <v>4086</v>
      </c>
      <c r="B7645" t="s">
        <v>23</v>
      </c>
      <c r="C7645" t="s">
        <v>326</v>
      </c>
      <c r="D7645"/>
      <c r="E7645" s="1" t="str">
        <f t="shared" si="1253"/>
        <v xml:space="preserve">gcmin:tremolite  skos:broader  &lt;https://w3id.org/geochem/1.0/mingroup/36873&gt;. </v>
      </c>
    </row>
    <row r="7646" spans="1:5" ht="30" x14ac:dyDescent="0.25">
      <c r="A7646" s="1" t="s">
        <v>4086</v>
      </c>
      <c r="B7646" s="1" t="s">
        <v>604</v>
      </c>
      <c r="C7646" s="1" t="s">
        <v>622</v>
      </c>
      <c r="D7646" s="1" t="str">
        <f t="shared" ref="D7646:D7652" si="1258">""""&amp;C7646&amp;""""</f>
        <v>"Inosilicate with 2-periodic double chains, Si4O11; Clinoamphiboles"</v>
      </c>
      <c r="E7646" s="1" t="str">
        <f t="shared" si="1253"/>
        <v xml:space="preserve">gcmin:tremolite  gcmin:strunzlabel  "Inosilicate with 2-periodic double chains, Si4O11; Clinoamphiboles". </v>
      </c>
    </row>
    <row r="7647" spans="1:5" ht="30" x14ac:dyDescent="0.25">
      <c r="A7647" s="1" t="s">
        <v>4099</v>
      </c>
      <c r="B7647" s="1" t="s">
        <v>17</v>
      </c>
      <c r="C7647" s="1" t="s">
        <v>4100</v>
      </c>
      <c r="D7647" s="1" t="str">
        <f t="shared" si="1258"/>
        <v>"Tridymite"</v>
      </c>
      <c r="E7647" s="1" t="str">
        <f t="shared" si="1253"/>
        <v xml:space="preserve">gcmin:tridymite  skos:prefLabel  "Tridymite". </v>
      </c>
    </row>
    <row r="7648" spans="1:5" ht="30" x14ac:dyDescent="0.25">
      <c r="A7648" s="1" t="s">
        <v>4099</v>
      </c>
      <c r="B7648" s="1" t="s">
        <v>598</v>
      </c>
      <c r="C7648" s="1" t="s">
        <v>1831</v>
      </c>
      <c r="D7648" s="1" t="str">
        <f t="shared" si="1258"/>
        <v>"SiO&lt;sub&gt;2&lt;/sub&gt;"</v>
      </c>
      <c r="E7648" s="1" t="str">
        <f t="shared" si="1253"/>
        <v xml:space="preserve">gcmin:tridymite  gcmin:rruffchemistry  "SiO&lt;sub&gt;2&lt;/sub&gt;". </v>
      </c>
    </row>
    <row r="7649" spans="1:5" ht="30" x14ac:dyDescent="0.25">
      <c r="A7649" s="1" t="s">
        <v>4099</v>
      </c>
      <c r="B7649" s="1" t="s">
        <v>584</v>
      </c>
      <c r="C7649" s="1" t="s">
        <v>4100</v>
      </c>
      <c r="D7649" s="1" t="str">
        <f t="shared" si="1258"/>
        <v>"Tridymite"</v>
      </c>
      <c r="E7649" s="1" t="str">
        <f t="shared" si="1253"/>
        <v xml:space="preserve">gcmin:tridymite  gcmin:structuralgroup  "Tridymite". </v>
      </c>
    </row>
    <row r="7650" spans="1:5" ht="30" x14ac:dyDescent="0.25">
      <c r="A7650" s="1" t="s">
        <v>4099</v>
      </c>
      <c r="B7650" s="1" t="s">
        <v>587</v>
      </c>
      <c r="C7650" s="1" t="s">
        <v>4100</v>
      </c>
      <c r="D7650" s="1" t="str">
        <f t="shared" si="1258"/>
        <v>"Tridymite"</v>
      </c>
      <c r="E7650" s="1" t="str">
        <f t="shared" si="1253"/>
        <v xml:space="preserve">gcmin:tridymite  gcmin:rruffnameplain  "Tridymite". </v>
      </c>
    </row>
    <row r="7651" spans="1:5" ht="30" x14ac:dyDescent="0.25">
      <c r="A7651" s="1" t="s">
        <v>4099</v>
      </c>
      <c r="B7651" s="1" t="s">
        <v>606</v>
      </c>
      <c r="C7651" s="1" t="s">
        <v>1844</v>
      </c>
      <c r="D7651" s="1" t="str">
        <f t="shared" si="1258"/>
        <v>"IUPAC: Silicon dioxide"</v>
      </c>
      <c r="E7651" s="1" t="str">
        <f t="shared" si="1253"/>
        <v xml:space="preserve">gcmin:tridymite  gcmin:iupacchemname  "IUPAC: Silicon dioxide". </v>
      </c>
    </row>
    <row r="7652" spans="1:5" ht="30" x14ac:dyDescent="0.25">
      <c r="A7652" s="1" t="s">
        <v>4099</v>
      </c>
      <c r="B7652" s="1" t="s">
        <v>15</v>
      </c>
      <c r="C7652" s="1" t="s">
        <v>4100</v>
      </c>
      <c r="D7652" s="1" t="str">
        <f t="shared" si="1258"/>
        <v>"Tridymite"</v>
      </c>
      <c r="E7652" s="1" t="str">
        <f t="shared" si="1253"/>
        <v xml:space="preserve">gcmin:tridymite  rdfs:label  "Tridymite". </v>
      </c>
    </row>
    <row r="7653" spans="1:5" x14ac:dyDescent="0.25">
      <c r="A7653" t="s">
        <v>4099</v>
      </c>
      <c r="B7653" t="s">
        <v>23</v>
      </c>
      <c r="C7653" t="s">
        <v>1837</v>
      </c>
      <c r="D7653"/>
      <c r="E7653" s="1" t="str">
        <f t="shared" si="1253"/>
        <v xml:space="preserve">gcmin:tridymite  skos:broader  strunz:s04_DA. </v>
      </c>
    </row>
    <row r="7654" spans="1:5" ht="30" x14ac:dyDescent="0.25">
      <c r="A7654" s="1" t="s">
        <v>4099</v>
      </c>
      <c r="B7654" s="1" t="s">
        <v>590</v>
      </c>
      <c r="C7654" s="1" t="s">
        <v>675</v>
      </c>
      <c r="D7654" s="1" t="str">
        <f>""""&amp;C7654&amp;""""</f>
        <v>"Grandfathered|Approved"</v>
      </c>
      <c r="E7654" s="1" t="str">
        <f t="shared" si="1253"/>
        <v xml:space="preserve">gcmin:tridymite  gcmin:imastatus  "Grandfathered|Approved". </v>
      </c>
    </row>
    <row r="7655" spans="1:5" x14ac:dyDescent="0.25">
      <c r="A7655" t="s">
        <v>4099</v>
      </c>
      <c r="B7655" t="s">
        <v>7</v>
      </c>
      <c r="C7655" t="s">
        <v>4101</v>
      </c>
      <c r="D7655"/>
      <c r="E7655" s="1" t="str">
        <f t="shared" si="1253"/>
        <v xml:space="preserve">gcmin:tridymite  skos:exactMatch  &lt;http://www.wikidata.org/entity/Q410893&gt;. </v>
      </c>
    </row>
    <row r="7656" spans="1:5" x14ac:dyDescent="0.25">
      <c r="A7656" t="s">
        <v>4099</v>
      </c>
      <c r="B7656" t="s">
        <v>11</v>
      </c>
      <c r="C7656" t="s">
        <v>12</v>
      </c>
      <c r="D7656"/>
      <c r="E7656" s="1" t="str">
        <f t="shared" si="1253"/>
        <v xml:space="preserve">gcmin:tridymite  rdf:type  skos:Concept. </v>
      </c>
    </row>
    <row r="7657" spans="1:5" ht="30" x14ac:dyDescent="0.25">
      <c r="A7657" s="1" t="s">
        <v>4099</v>
      </c>
      <c r="B7657" s="1" t="s">
        <v>116</v>
      </c>
      <c r="C7657" s="1" t="s">
        <v>1831</v>
      </c>
      <c r="D7657" s="1" t="str">
        <f t="shared" ref="D7657:D7664" si="1259">""""&amp;C7657&amp;""""</f>
        <v>"SiO&lt;sub&gt;2&lt;/sub&gt;"</v>
      </c>
      <c r="E7657" s="1" t="str">
        <f t="shared" si="1253"/>
        <v xml:space="preserve">gcmin:tridymite  gcmin:imachemistry  "SiO&lt;sub&gt;2&lt;/sub&gt;". </v>
      </c>
    </row>
    <row r="7658" spans="1:5" ht="30" x14ac:dyDescent="0.25">
      <c r="A7658" s="1" t="s">
        <v>4099</v>
      </c>
      <c r="B7658" s="1" t="s">
        <v>21</v>
      </c>
      <c r="C7658" s="1" t="s">
        <v>4102</v>
      </c>
      <c r="D7658" s="1" t="str">
        <f t="shared" si="1259"/>
        <v>"min-4015"</v>
      </c>
      <c r="E7658" s="1" t="str">
        <f t="shared" si="1253"/>
        <v xml:space="preserve">gcmin:tridymite  gcmin:mindatid  "min-4015". </v>
      </c>
    </row>
    <row r="7659" spans="1:5" ht="30" x14ac:dyDescent="0.25">
      <c r="A7659" s="1" t="s">
        <v>4099</v>
      </c>
      <c r="B7659" s="1" t="s">
        <v>579</v>
      </c>
      <c r="C7659" s="1" t="s">
        <v>4103</v>
      </c>
      <c r="D7659" s="1" t="str">
        <f t="shared" si="1259"/>
        <v>"monoclinic, triclinic, orthorhombic"</v>
      </c>
      <c r="E7659" s="1" t="str">
        <f t="shared" si="1253"/>
        <v xml:space="preserve">gcmin:tridymite  gcmin:crystalsystem  "monoclinic, triclinic, orthorhombic". </v>
      </c>
    </row>
    <row r="7660" spans="1:5" ht="30" x14ac:dyDescent="0.25">
      <c r="A7660" s="1" t="s">
        <v>4099</v>
      </c>
      <c r="B7660" s="1" t="s">
        <v>577</v>
      </c>
      <c r="C7660" s="1" t="s">
        <v>4104</v>
      </c>
      <c r="D7660" s="1" t="str">
        <f t="shared" si="1259"/>
        <v>"http://www.webmineral.com/data/Tridymite.shtml"</v>
      </c>
      <c r="E7660" s="1" t="str">
        <f t="shared" si="1253"/>
        <v xml:space="preserve">gcmin:tridymite  gcmin:webmineralurl  "http://www.webmineral.com/data/Tridymite.shtml". </v>
      </c>
    </row>
    <row r="7661" spans="1:5" ht="30" x14ac:dyDescent="0.25">
      <c r="A7661" s="1" t="s">
        <v>4099</v>
      </c>
      <c r="B7661" s="1" t="s">
        <v>581</v>
      </c>
      <c r="C7661" s="1" t="s">
        <v>4105</v>
      </c>
      <c r="D7661" s="1" t="str">
        <f t="shared" si="1259"/>
        <v>"R040143 | R090042 | R090063"</v>
      </c>
      <c r="E7661" s="1" t="str">
        <f t="shared" si="1253"/>
        <v xml:space="preserve">gcmin:tridymite  gcmin:rruffids  "R040143 | R090042 | R090063". </v>
      </c>
    </row>
    <row r="7662" spans="1:5" ht="30" x14ac:dyDescent="0.25">
      <c r="A7662" s="1" t="s">
        <v>4099</v>
      </c>
      <c r="B7662" s="1" t="s">
        <v>26</v>
      </c>
      <c r="C7662" s="1" t="s">
        <v>4106</v>
      </c>
      <c r="D7662" s="1" t="str">
        <f t="shared" si="1259"/>
        <v>"http://www.mindat.org/min-4015.html"</v>
      </c>
      <c r="E7662" s="1" t="str">
        <f t="shared" si="1253"/>
        <v xml:space="preserve">gcmin:tridymite  gcmin:mindaturl  "http://www.mindat.org/min-4015.html". </v>
      </c>
    </row>
    <row r="7663" spans="1:5" ht="30" x14ac:dyDescent="0.25">
      <c r="A7663" s="1" t="s">
        <v>4099</v>
      </c>
      <c r="B7663" s="1" t="s">
        <v>575</v>
      </c>
      <c r="C7663" s="1" t="s">
        <v>3125</v>
      </c>
      <c r="D7663" s="1" t="str">
        <f t="shared" si="1259"/>
        <v>"04.DA.10"</v>
      </c>
      <c r="E7663" s="1" t="str">
        <f t="shared" si="1253"/>
        <v xml:space="preserve">gcmin:tridymite  gcmin:strunzcodeV10  "04.DA.10". </v>
      </c>
    </row>
    <row r="7664" spans="1:5" ht="45" x14ac:dyDescent="0.25">
      <c r="A7664" s="1" t="s">
        <v>4099</v>
      </c>
      <c r="B7664" s="1" t="s">
        <v>593</v>
      </c>
      <c r="C7664" s="1" t="s">
        <v>4107</v>
      </c>
      <c r="D7664" s="1" t="str">
        <f t="shared" si="1259"/>
        <v>"vom Rath G (1868) Ueber den Tridymit, eine neue krystallisirte Modification der Kiesels?ure, Annalen der Physik und Chemie 135, 437-454"</v>
      </c>
      <c r="E7664" s="1" t="str">
        <f t="shared" si="1253"/>
        <v xml:space="preserve">gcmin:tridymite  gcmin:statusnotes  "vom Rath G (1868) Ueber den Tridymit, eine neue krystallisirte Modification der Kiesels?ure, Annalen der Physik und Chemie 135, 437-454". </v>
      </c>
    </row>
    <row r="7665" spans="1:5" x14ac:dyDescent="0.25">
      <c r="A7665" t="s">
        <v>4099</v>
      </c>
      <c r="B7665" t="s">
        <v>7</v>
      </c>
      <c r="C7665" t="s">
        <v>4108</v>
      </c>
      <c r="D7665"/>
      <c r="E7665" s="1" t="str">
        <f t="shared" si="1253"/>
        <v xml:space="preserve">gcmin:tridymite  skos:exactMatch  &lt;https://www.mindat.org/1:1:4015:6&gt;. </v>
      </c>
    </row>
    <row r="7666" spans="1:5" ht="30" x14ac:dyDescent="0.25">
      <c r="A7666" s="1" t="s">
        <v>4099</v>
      </c>
      <c r="B7666" s="1" t="s">
        <v>586</v>
      </c>
      <c r="C7666" s="1">
        <v>1868</v>
      </c>
      <c r="D7666" s="1" t="str">
        <f t="shared" ref="D7666:D7668" si="1260">""""&amp;C7666&amp;""""</f>
        <v>"1868"</v>
      </c>
      <c r="E7666" s="1" t="str">
        <f t="shared" si="1253"/>
        <v xml:space="preserve">gcmin:tridymite  gcmin:wikipediadate  "1868". </v>
      </c>
    </row>
    <row r="7667" spans="1:5" ht="30" x14ac:dyDescent="0.25">
      <c r="A7667" s="1" t="s">
        <v>4099</v>
      </c>
      <c r="B7667" s="1" t="s">
        <v>604</v>
      </c>
      <c r="C7667" s="1" t="s">
        <v>1832</v>
      </c>
      <c r="D7667" s="1" t="str">
        <f t="shared" si="1260"/>
        <v>"Oxide, Metal: Oxygen = 1:2 and similar, With small cations: Silica family"</v>
      </c>
      <c r="E7667" s="1" t="str">
        <f t="shared" si="1253"/>
        <v xml:space="preserve">gcmin:tridymite  gcmin:strunzlabel  "Oxide, Metal: Oxygen = 1:2 and similar, With small cations: Silica family". </v>
      </c>
    </row>
    <row r="7668" spans="1:5" ht="30" x14ac:dyDescent="0.25">
      <c r="A7668" s="1" t="s">
        <v>4099</v>
      </c>
      <c r="B7668" s="1" t="s">
        <v>588</v>
      </c>
      <c r="C7668" s="1" t="s">
        <v>1840</v>
      </c>
      <c r="D7668" s="1" t="str">
        <f t="shared" si="1260"/>
        <v>"Si | O"</v>
      </c>
      <c r="E7668" s="1" t="str">
        <f t="shared" si="1253"/>
        <v xml:space="preserve">gcmin:tridymite  gcmin:chemistryelements  "Si | O". </v>
      </c>
    </row>
    <row r="7669" spans="1:5" x14ac:dyDescent="0.25">
      <c r="A7669" t="s">
        <v>4099</v>
      </c>
      <c r="B7669" t="s">
        <v>13</v>
      </c>
      <c r="C7669" t="s">
        <v>77</v>
      </c>
      <c r="D7669"/>
      <c r="E7669" s="1" t="str">
        <f t="shared" si="1253"/>
        <v xml:space="preserve">gcmin:tridymite  skos:inScheme  gcmin:conceptScheme. </v>
      </c>
    </row>
    <row r="7670" spans="1:5" ht="30" x14ac:dyDescent="0.25">
      <c r="A7670" s="1" t="s">
        <v>4099</v>
      </c>
      <c r="B7670" s="1" t="s">
        <v>601</v>
      </c>
      <c r="C7670" s="1" t="s">
        <v>4100</v>
      </c>
      <c r="D7670" s="1" t="str">
        <f>""""&amp;C7670&amp;""""</f>
        <v>"Tridymite"</v>
      </c>
      <c r="E7670" s="1" t="str">
        <f t="shared" si="1253"/>
        <v xml:space="preserve">gcmin:tridymite  gcmin:rruffnamehtml  "Tridymite". </v>
      </c>
    </row>
    <row r="7671" spans="1:5" x14ac:dyDescent="0.25">
      <c r="A7671" t="s">
        <v>4099</v>
      </c>
      <c r="B7671" t="s">
        <v>7</v>
      </c>
      <c r="C7671" t="s">
        <v>4109</v>
      </c>
      <c r="D7671"/>
      <c r="E7671" s="1" t="str">
        <f t="shared" si="1253"/>
        <v xml:space="preserve">gcmin:tridymite  skos:exactMatch  gsqmin:tridymite. </v>
      </c>
    </row>
    <row r="7672" spans="1:5" ht="45" x14ac:dyDescent="0.25">
      <c r="A7672" s="1" t="s">
        <v>4099</v>
      </c>
      <c r="B7672" s="1" t="s">
        <v>602</v>
      </c>
      <c r="C7672" s="1" t="s">
        <v>4110</v>
      </c>
      <c r="D7672" s="1" t="str">
        <f>""""&amp;C7672&amp;""""</f>
        <v>"https://www.handbookofmineralogy.org/pdfs/tridymite.pdf"</v>
      </c>
      <c r="E7672" s="1" t="str">
        <f t="shared" si="1253"/>
        <v xml:space="preserve">gcmin:tridymite  gcmin:handbookofmineralogyurl  "https://www.handbookofmineralogy.org/pdfs/tridymite.pdf". </v>
      </c>
    </row>
    <row r="7673" spans="1:5" x14ac:dyDescent="0.25">
      <c r="A7673" t="s">
        <v>4099</v>
      </c>
      <c r="B7673" t="s">
        <v>4</v>
      </c>
      <c r="C7673">
        <v>553</v>
      </c>
      <c r="D7673"/>
      <c r="E7673" s="1" t="str">
        <f t="shared" si="1253"/>
        <v xml:space="preserve">gcmin:tridymite  gcmin:localitycount  553. </v>
      </c>
    </row>
    <row r="7674" spans="1:5" x14ac:dyDescent="0.25">
      <c r="A7674" t="s">
        <v>4111</v>
      </c>
      <c r="B7674" t="s">
        <v>7</v>
      </c>
      <c r="C7674" t="s">
        <v>4112</v>
      </c>
      <c r="D7674"/>
      <c r="E7674" s="1" t="str">
        <f t="shared" si="1253"/>
        <v xml:space="preserve">gcmin:troilite  skos:exactMatch  &lt;https://www.mindat.org/1:1:4029:3&gt;. </v>
      </c>
    </row>
    <row r="7675" spans="1:5" ht="60" x14ac:dyDescent="0.25">
      <c r="A7675" s="1" t="s">
        <v>4111</v>
      </c>
      <c r="B7675" s="1" t="s">
        <v>593</v>
      </c>
      <c r="C7675" s="1" t="s">
        <v>4113</v>
      </c>
      <c r="D7675" s="1" t="str">
        <f t="shared" ref="D7675:D7676" si="1261">""""&amp;C7675&amp;""""</f>
        <v>"Haidinger M W (1863) Der Meteorit von Albareto im k. k. Hof-Mineraliencabinet, vom Jahre 1766, und der Troilit, Sitzungsberichte der Kaiserlichen Akademie der Wissenschaften 47, 283-298"</v>
      </c>
      <c r="E7675" s="1" t="str">
        <f t="shared" si="1253"/>
        <v xml:space="preserve">gcmin:troilite  gcmin:statusnotes  "Haidinger M W (1863) Der Meteorit von Albareto im k. k. Hof-Mineraliencabinet, vom Jahre 1766, und der Troilit, Sitzungsberichte der Kaiserlichen Akademie der Wissenschaften 47, 283-298". </v>
      </c>
    </row>
    <row r="7676" spans="1:5" ht="30" x14ac:dyDescent="0.25">
      <c r="A7676" s="1" t="s">
        <v>4111</v>
      </c>
      <c r="B7676" s="1" t="s">
        <v>15</v>
      </c>
      <c r="C7676" s="1" t="s">
        <v>4114</v>
      </c>
      <c r="D7676" s="1" t="str">
        <f t="shared" si="1261"/>
        <v>"Troilite"</v>
      </c>
      <c r="E7676" s="1" t="str">
        <f t="shared" si="1253"/>
        <v xml:space="preserve">gcmin:troilite  rdfs:label  "Troilite". </v>
      </c>
    </row>
    <row r="7677" spans="1:5" x14ac:dyDescent="0.25">
      <c r="A7677" t="s">
        <v>4111</v>
      </c>
      <c r="B7677" t="s">
        <v>13</v>
      </c>
      <c r="C7677" t="s">
        <v>77</v>
      </c>
      <c r="D7677"/>
      <c r="E7677" s="1" t="str">
        <f t="shared" si="1253"/>
        <v xml:space="preserve">gcmin:troilite  skos:inScheme  gcmin:conceptScheme. </v>
      </c>
    </row>
    <row r="7678" spans="1:5" ht="30" x14ac:dyDescent="0.25">
      <c r="A7678" s="1" t="s">
        <v>4111</v>
      </c>
      <c r="B7678" s="1" t="s">
        <v>579</v>
      </c>
      <c r="C7678" s="1" t="s">
        <v>750</v>
      </c>
      <c r="D7678" s="1" t="str">
        <f t="shared" ref="D7678:D7681" si="1262">""""&amp;C7678&amp;""""</f>
        <v>"hexagonal"</v>
      </c>
      <c r="E7678" s="1" t="str">
        <f t="shared" si="1253"/>
        <v xml:space="preserve">gcmin:troilite  gcmin:crystalsystem  "hexagonal". </v>
      </c>
    </row>
    <row r="7679" spans="1:5" ht="30" x14ac:dyDescent="0.25">
      <c r="A7679" s="1" t="s">
        <v>4111</v>
      </c>
      <c r="B7679" s="1" t="s">
        <v>606</v>
      </c>
      <c r="C7679" s="1" t="s">
        <v>4115</v>
      </c>
      <c r="D7679" s="1" t="str">
        <f t="shared" si="1262"/>
        <v>"IUPAC: Iron sulfide"</v>
      </c>
      <c r="E7679" s="1" t="str">
        <f t="shared" si="1253"/>
        <v xml:space="preserve">gcmin:troilite  gcmin:iupacchemname  "IUPAC: Iron sulfide". </v>
      </c>
    </row>
    <row r="7680" spans="1:5" ht="30" x14ac:dyDescent="0.25">
      <c r="A7680" s="1" t="s">
        <v>4111</v>
      </c>
      <c r="B7680" s="1" t="s">
        <v>116</v>
      </c>
      <c r="C7680" s="1" t="s">
        <v>4116</v>
      </c>
      <c r="D7680" s="1" t="str">
        <f t="shared" si="1262"/>
        <v>"FeS"</v>
      </c>
      <c r="E7680" s="1" t="str">
        <f t="shared" si="1253"/>
        <v xml:space="preserve">gcmin:troilite  gcmin:imachemistry  "FeS". </v>
      </c>
    </row>
    <row r="7681" spans="1:5" ht="30" x14ac:dyDescent="0.25">
      <c r="A7681" s="1" t="s">
        <v>4111</v>
      </c>
      <c r="B7681" s="1" t="s">
        <v>598</v>
      </c>
      <c r="C7681" s="1" t="s">
        <v>4117</v>
      </c>
      <c r="D7681" s="1" t="str">
        <f t="shared" si="1262"/>
        <v>"Fe&lt;sup&gt;2+&lt;/sup&gt;S&lt;sup&gt;2-&lt;/sup&gt;"</v>
      </c>
      <c r="E7681" s="1" t="str">
        <f t="shared" si="1253"/>
        <v xml:space="preserve">gcmin:troilite  gcmin:rruffchemistry  "Fe&lt;sup&gt;2+&lt;/sup&gt;S&lt;sup&gt;2-&lt;/sup&gt;". </v>
      </c>
    </row>
    <row r="7682" spans="1:5" x14ac:dyDescent="0.25">
      <c r="A7682" t="s">
        <v>4111</v>
      </c>
      <c r="B7682" t="s">
        <v>7</v>
      </c>
      <c r="C7682" t="s">
        <v>4118</v>
      </c>
      <c r="D7682"/>
      <c r="E7682" s="1" t="str">
        <f t="shared" si="1253"/>
        <v xml:space="preserve">gcmin:troilite  skos:exactMatch  gsqmin:troilite. </v>
      </c>
    </row>
    <row r="7683" spans="1:5" ht="30" x14ac:dyDescent="0.25">
      <c r="A7683" s="1" t="s">
        <v>4111</v>
      </c>
      <c r="B7683" s="1" t="s">
        <v>575</v>
      </c>
      <c r="C7683" s="1" t="s">
        <v>3489</v>
      </c>
      <c r="D7683" s="1" t="str">
        <f t="shared" ref="D7683:D7684" si="1263">""""&amp;C7683&amp;""""</f>
        <v>"02.CC.10"</v>
      </c>
      <c r="E7683" s="1" t="str">
        <f t="shared" ref="E7683:E7746" si="1264">A7683 &amp; "  " &amp; B7683 &amp; "  " &amp; IF(ISBLANK(D7683),C7683, D7683) &amp; ". "</f>
        <v xml:space="preserve">gcmin:troilite  gcmin:strunzcodeV10  "02.CC.10". </v>
      </c>
    </row>
    <row r="7684" spans="1:5" ht="30" x14ac:dyDescent="0.25">
      <c r="A7684" s="1" t="s">
        <v>4111</v>
      </c>
      <c r="B7684" s="1" t="s">
        <v>587</v>
      </c>
      <c r="C7684" s="1" t="s">
        <v>4114</v>
      </c>
      <c r="D7684" s="1" t="str">
        <f t="shared" si="1263"/>
        <v>"Troilite"</v>
      </c>
      <c r="E7684" s="1" t="str">
        <f t="shared" si="1264"/>
        <v xml:space="preserve">gcmin:troilite  gcmin:rruffnameplain  "Troilite". </v>
      </c>
    </row>
    <row r="7685" spans="1:5" x14ac:dyDescent="0.25">
      <c r="A7685" t="s">
        <v>4111</v>
      </c>
      <c r="B7685" t="s">
        <v>11</v>
      </c>
      <c r="C7685" t="s">
        <v>12</v>
      </c>
      <c r="D7685"/>
      <c r="E7685" s="1" t="str">
        <f t="shared" si="1264"/>
        <v xml:space="preserve">gcmin:troilite  rdf:type  skos:Concept. </v>
      </c>
    </row>
    <row r="7686" spans="1:5" ht="30" x14ac:dyDescent="0.25">
      <c r="A7686" s="1" t="s">
        <v>4111</v>
      </c>
      <c r="B7686" s="1" t="s">
        <v>590</v>
      </c>
      <c r="C7686" s="1" t="s">
        <v>675</v>
      </c>
      <c r="D7686" s="1" t="str">
        <f t="shared" ref="D7686:D7691" si="1265">""""&amp;C7686&amp;""""</f>
        <v>"Grandfathered|Approved"</v>
      </c>
      <c r="E7686" s="1" t="str">
        <f t="shared" si="1264"/>
        <v xml:space="preserve">gcmin:troilite  gcmin:imastatus  "Grandfathered|Approved". </v>
      </c>
    </row>
    <row r="7687" spans="1:5" ht="30" x14ac:dyDescent="0.25">
      <c r="A7687" s="1" t="s">
        <v>4111</v>
      </c>
      <c r="B7687" s="1" t="s">
        <v>17</v>
      </c>
      <c r="C7687" s="1" t="s">
        <v>4114</v>
      </c>
      <c r="D7687" s="1" t="str">
        <f t="shared" si="1265"/>
        <v>"Troilite"</v>
      </c>
      <c r="E7687" s="1" t="str">
        <f t="shared" si="1264"/>
        <v xml:space="preserve">gcmin:troilite  skos:prefLabel  "Troilite". </v>
      </c>
    </row>
    <row r="7688" spans="1:5" ht="30" x14ac:dyDescent="0.25">
      <c r="A7688" s="1" t="s">
        <v>4111</v>
      </c>
      <c r="B7688" s="1" t="s">
        <v>601</v>
      </c>
      <c r="C7688" s="1" t="s">
        <v>4114</v>
      </c>
      <c r="D7688" s="1" t="str">
        <f t="shared" si="1265"/>
        <v>"Troilite"</v>
      </c>
      <c r="E7688" s="1" t="str">
        <f t="shared" si="1264"/>
        <v xml:space="preserve">gcmin:troilite  gcmin:rruffnamehtml  "Troilite". </v>
      </c>
    </row>
    <row r="7689" spans="1:5" ht="45" x14ac:dyDescent="0.25">
      <c r="A7689" s="1" t="s">
        <v>4111</v>
      </c>
      <c r="B7689" s="1" t="s">
        <v>602</v>
      </c>
      <c r="C7689" s="1" t="s">
        <v>4119</v>
      </c>
      <c r="D7689" s="1" t="str">
        <f t="shared" si="1265"/>
        <v>"https://www.handbookofmineralogy.org/pdfs/troilite.pdf"</v>
      </c>
      <c r="E7689" s="1" t="str">
        <f t="shared" si="1264"/>
        <v xml:space="preserve">gcmin:troilite  gcmin:handbookofmineralogyurl  "https://www.handbookofmineralogy.org/pdfs/troilite.pdf". </v>
      </c>
    </row>
    <row r="7690" spans="1:5" ht="30" x14ac:dyDescent="0.25">
      <c r="A7690" s="1" t="s">
        <v>4111</v>
      </c>
      <c r="B7690" s="1" t="s">
        <v>21</v>
      </c>
      <c r="C7690" s="1" t="s">
        <v>4120</v>
      </c>
      <c r="D7690" s="1" t="str">
        <f t="shared" si="1265"/>
        <v>"min-4029"</v>
      </c>
      <c r="E7690" s="1" t="str">
        <f t="shared" si="1264"/>
        <v xml:space="preserve">gcmin:troilite  gcmin:mindatid  "min-4029". </v>
      </c>
    </row>
    <row r="7691" spans="1:5" ht="30" x14ac:dyDescent="0.25">
      <c r="A7691" s="1" t="s">
        <v>4111</v>
      </c>
      <c r="B7691" s="1" t="s">
        <v>581</v>
      </c>
      <c r="C7691" s="1" t="s">
        <v>4121</v>
      </c>
      <c r="D7691" s="1" t="str">
        <f t="shared" si="1265"/>
        <v>"R070242 | R070213"</v>
      </c>
      <c r="E7691" s="1" t="str">
        <f t="shared" si="1264"/>
        <v xml:space="preserve">gcmin:troilite  gcmin:rruffids  "R070242 | R070213". </v>
      </c>
    </row>
    <row r="7692" spans="1:5" x14ac:dyDescent="0.25">
      <c r="A7692" t="s">
        <v>4111</v>
      </c>
      <c r="B7692" t="s">
        <v>7</v>
      </c>
      <c r="C7692" t="s">
        <v>4122</v>
      </c>
      <c r="D7692"/>
      <c r="E7692" s="1" t="str">
        <f t="shared" si="1264"/>
        <v xml:space="preserve">gcmin:troilite  skos:exactMatch  &lt;http://www.wikidata.org/entity/Q425316&gt;. </v>
      </c>
    </row>
    <row r="7693" spans="1:5" ht="30" x14ac:dyDescent="0.25">
      <c r="A7693" s="1" t="s">
        <v>4111</v>
      </c>
      <c r="B7693" s="1" t="s">
        <v>586</v>
      </c>
      <c r="C7693" s="1">
        <v>1868</v>
      </c>
      <c r="D7693" s="1" t="str">
        <f t="shared" ref="D7693:D7694" si="1266">""""&amp;C7693&amp;""""</f>
        <v>"1868"</v>
      </c>
      <c r="E7693" s="1" t="str">
        <f t="shared" si="1264"/>
        <v xml:space="preserve">gcmin:troilite  gcmin:wikipediadate  "1868". </v>
      </c>
    </row>
    <row r="7694" spans="1:5" ht="30" x14ac:dyDescent="0.25">
      <c r="A7694" s="1" t="s">
        <v>4111</v>
      </c>
      <c r="B7694" s="1" t="s">
        <v>26</v>
      </c>
      <c r="C7694" s="1" t="s">
        <v>4123</v>
      </c>
      <c r="D7694" s="1" t="str">
        <f t="shared" si="1266"/>
        <v>"http://www.mindat.org/min-4029.html"</v>
      </c>
      <c r="E7694" s="1" t="str">
        <f t="shared" si="1264"/>
        <v xml:space="preserve">gcmin:troilite  gcmin:mindaturl  "http://www.mindat.org/min-4029.html". </v>
      </c>
    </row>
    <row r="7695" spans="1:5" x14ac:dyDescent="0.25">
      <c r="A7695" t="s">
        <v>4111</v>
      </c>
      <c r="B7695" t="s">
        <v>4</v>
      </c>
      <c r="C7695">
        <v>1177</v>
      </c>
      <c r="D7695"/>
      <c r="E7695" s="1" t="str">
        <f t="shared" si="1264"/>
        <v xml:space="preserve">gcmin:troilite  gcmin:localitycount  1177. </v>
      </c>
    </row>
    <row r="7696" spans="1:5" ht="30" x14ac:dyDescent="0.25">
      <c r="A7696" s="1" t="s">
        <v>4111</v>
      </c>
      <c r="B7696" s="1" t="s">
        <v>577</v>
      </c>
      <c r="C7696" s="1" t="s">
        <v>4124</v>
      </c>
      <c r="D7696" s="1" t="str">
        <f>""""&amp;C7696&amp;""""</f>
        <v>"http://www.webmineral.com/data/Troilite.shtml"</v>
      </c>
      <c r="E7696" s="1" t="str">
        <f t="shared" si="1264"/>
        <v xml:space="preserve">gcmin:troilite  gcmin:webmineralurl  "http://www.webmineral.com/data/Troilite.shtml". </v>
      </c>
    </row>
    <row r="7697" spans="1:5" x14ac:dyDescent="0.25">
      <c r="A7697" t="s">
        <v>4111</v>
      </c>
      <c r="B7697" t="s">
        <v>23</v>
      </c>
      <c r="C7697" t="s">
        <v>334</v>
      </c>
      <c r="D7697"/>
      <c r="E7697" s="1" t="str">
        <f t="shared" si="1264"/>
        <v xml:space="preserve">gcmin:troilite  skos:broader  &lt;https://w3id.org/geochem/1.0/mingroup/39447&gt;. </v>
      </c>
    </row>
    <row r="7698" spans="1:5" ht="30" x14ac:dyDescent="0.25">
      <c r="A7698" s="1" t="s">
        <v>4111</v>
      </c>
      <c r="B7698" s="1" t="s">
        <v>604</v>
      </c>
      <c r="C7698" s="1" t="s">
        <v>2751</v>
      </c>
      <c r="D7698" s="1" t="str">
        <f t="shared" ref="D7698:D7707" si="1267">""""&amp;C7698&amp;""""</f>
        <v>"Metal sulfide (M = S) with Ni, Fe, Co, PGE, etc."</v>
      </c>
      <c r="E7698" s="1" t="str">
        <f t="shared" si="1264"/>
        <v xml:space="preserve">gcmin:troilite  gcmin:strunzlabel  "Metal sulfide (M = S) with Ni, Fe, Co, PGE, etc.". </v>
      </c>
    </row>
    <row r="7699" spans="1:5" ht="30" x14ac:dyDescent="0.25">
      <c r="A7699" s="1" t="s">
        <v>4111</v>
      </c>
      <c r="B7699" s="1" t="s">
        <v>588</v>
      </c>
      <c r="C7699" s="1" t="s">
        <v>2820</v>
      </c>
      <c r="D7699" s="1" t="str">
        <f t="shared" si="1267"/>
        <v>"Fe | S"</v>
      </c>
      <c r="E7699" s="1" t="str">
        <f t="shared" si="1264"/>
        <v xml:space="preserve">gcmin:troilite  gcmin:chemistryelements  "Fe | S". </v>
      </c>
    </row>
    <row r="7700" spans="1:5" ht="45" x14ac:dyDescent="0.25">
      <c r="A7700" s="1" t="s">
        <v>4125</v>
      </c>
      <c r="B7700" s="1" t="s">
        <v>598</v>
      </c>
      <c r="C7700" s="1" t="s">
        <v>4126</v>
      </c>
      <c r="D7700" s="1" t="str">
        <f t="shared" si="1267"/>
        <v>"Cu&lt;sup&gt;2+&lt;/sup&gt;Al&lt;sub&gt;6&lt;/sub&gt;(P&lt;sup&gt;5+&lt;/sup&gt;O&lt;sub&gt;4&lt;/sub&gt;)&lt;sub&gt;4&lt;/sub&gt;(OH)&lt;sub&gt;8&lt;/sub&gt;?4H&lt;sub&gt;2&lt;/sub&gt;O"</v>
      </c>
      <c r="E7700" s="1" t="str">
        <f t="shared" si="1264"/>
        <v xml:space="preserve">gcmin:turquoise  gcmin:rruffchemistry  "Cu&lt;sup&gt;2+&lt;/sup&gt;Al&lt;sub&gt;6&lt;/sub&gt;(P&lt;sup&gt;5+&lt;/sup&gt;O&lt;sub&gt;4&lt;/sub&gt;)&lt;sub&gt;4&lt;/sub&gt;(OH)&lt;sub&gt;8&lt;/sub&gt;?4H&lt;sub&gt;2&lt;/sub&gt;O". </v>
      </c>
    </row>
    <row r="7701" spans="1:5" ht="30" x14ac:dyDescent="0.25">
      <c r="A7701" s="1" t="s">
        <v>4125</v>
      </c>
      <c r="B7701" s="1" t="s">
        <v>601</v>
      </c>
      <c r="C7701" s="1" t="s">
        <v>4127</v>
      </c>
      <c r="D7701" s="1" t="str">
        <f t="shared" si="1267"/>
        <v>"Turquoise"</v>
      </c>
      <c r="E7701" s="1" t="str">
        <f t="shared" si="1264"/>
        <v xml:space="preserve">gcmin:turquoise  gcmin:rruffnamehtml  "Turquoise". </v>
      </c>
    </row>
    <row r="7702" spans="1:5" ht="30" x14ac:dyDescent="0.25">
      <c r="A7702" s="1" t="s">
        <v>4125</v>
      </c>
      <c r="B7702" s="1" t="s">
        <v>15</v>
      </c>
      <c r="C7702" s="1" t="s">
        <v>4127</v>
      </c>
      <c r="D7702" s="1" t="str">
        <f t="shared" si="1267"/>
        <v>"Turquoise"</v>
      </c>
      <c r="E7702" s="1" t="str">
        <f t="shared" si="1264"/>
        <v xml:space="preserve">gcmin:turquoise  rdfs:label  "Turquoise". </v>
      </c>
    </row>
    <row r="7703" spans="1:5" ht="30" x14ac:dyDescent="0.25">
      <c r="A7703" s="1" t="s">
        <v>4125</v>
      </c>
      <c r="B7703" s="1" t="s">
        <v>17</v>
      </c>
      <c r="C7703" s="1" t="s">
        <v>4127</v>
      </c>
      <c r="D7703" s="1" t="str">
        <f t="shared" si="1267"/>
        <v>"Turquoise"</v>
      </c>
      <c r="E7703" s="1" t="str">
        <f t="shared" si="1264"/>
        <v xml:space="preserve">gcmin:turquoise  skos:prefLabel  "Turquoise". </v>
      </c>
    </row>
    <row r="7704" spans="1:5" ht="45" x14ac:dyDescent="0.25">
      <c r="A7704" s="1" t="s">
        <v>4125</v>
      </c>
      <c r="B7704" s="1" t="s">
        <v>116</v>
      </c>
      <c r="C7704" s="1" t="s">
        <v>4128</v>
      </c>
      <c r="D7704" s="1" t="str">
        <f t="shared" si="1267"/>
        <v>"CuAl&lt;sub&gt;6&lt;/sub&gt;(PO&lt;sub&gt;4&lt;/sub&gt;)&lt;sub&gt;4&lt;/sub&gt;(OH)&lt;sub&gt;8&lt;/sub&gt;?4H&lt;sub&gt;2&lt;/sub&gt;O"</v>
      </c>
      <c r="E7704" s="1" t="str">
        <f t="shared" si="1264"/>
        <v xml:space="preserve">gcmin:turquoise  gcmin:imachemistry  "CuAl&lt;sub&gt;6&lt;/sub&gt;(PO&lt;sub&gt;4&lt;/sub&gt;)&lt;sub&gt;4&lt;/sub&gt;(OH)&lt;sub&gt;8&lt;/sub&gt;?4H&lt;sub&gt;2&lt;/sub&gt;O". </v>
      </c>
    </row>
    <row r="7705" spans="1:5" ht="30" x14ac:dyDescent="0.25">
      <c r="A7705" s="1" t="s">
        <v>4125</v>
      </c>
      <c r="B7705" s="1" t="s">
        <v>604</v>
      </c>
      <c r="C7705" s="1" t="s">
        <v>4129</v>
      </c>
      <c r="D7705" s="1" t="str">
        <f t="shared" si="1267"/>
        <v>"Phosphate, etc. with additional anions and H2O, With only medium-sized cations, (OH, etc.):RO4= 2:1"</v>
      </c>
      <c r="E7705" s="1" t="str">
        <f t="shared" si="1264"/>
        <v xml:space="preserve">gcmin:turquoise  gcmin:strunzlabel  "Phosphate, etc. with additional anions and H2O, With only medium-sized cations, (OH, etc.):RO4= 2:1". </v>
      </c>
    </row>
    <row r="7706" spans="1:5" ht="30" x14ac:dyDescent="0.25">
      <c r="A7706" s="1" t="s">
        <v>4125</v>
      </c>
      <c r="B7706" s="1" t="s">
        <v>587</v>
      </c>
      <c r="C7706" s="1" t="s">
        <v>4127</v>
      </c>
      <c r="D7706" s="1" t="str">
        <f t="shared" si="1267"/>
        <v>"Turquoise"</v>
      </c>
      <c r="E7706" s="1" t="str">
        <f t="shared" si="1264"/>
        <v xml:space="preserve">gcmin:turquoise  gcmin:rruffnameplain  "Turquoise". </v>
      </c>
    </row>
    <row r="7707" spans="1:5" ht="30" x14ac:dyDescent="0.25">
      <c r="A7707" s="1" t="s">
        <v>4125</v>
      </c>
      <c r="B7707" s="1" t="s">
        <v>590</v>
      </c>
      <c r="C7707" s="1" t="s">
        <v>643</v>
      </c>
      <c r="D7707" s="1" t="str">
        <f t="shared" si="1267"/>
        <v>"Approved"</v>
      </c>
      <c r="E7707" s="1" t="str">
        <f t="shared" si="1264"/>
        <v xml:space="preserve">gcmin:turquoise  gcmin:imastatus  "Approved". </v>
      </c>
    </row>
    <row r="7708" spans="1:5" ht="30" x14ac:dyDescent="0.25">
      <c r="A7708" t="s">
        <v>4125</v>
      </c>
      <c r="B7708" t="s">
        <v>23</v>
      </c>
      <c r="C7708" t="s">
        <v>240</v>
      </c>
      <c r="D7708"/>
      <c r="E7708" s="1" t="str">
        <f t="shared" si="1264"/>
        <v xml:space="preserve">gcmin:turquoise  skos:broader  &lt;https://w3id.org/geochem/1.0/mingroup/29340&gt;. </v>
      </c>
    </row>
    <row r="7709" spans="1:5" ht="30" x14ac:dyDescent="0.25">
      <c r="A7709" s="1" t="s">
        <v>4125</v>
      </c>
      <c r="B7709" s="1" t="s">
        <v>584</v>
      </c>
      <c r="C7709" s="1" t="s">
        <v>4127</v>
      </c>
      <c r="D7709" s="1" t="str">
        <f>""""&amp;C7709&amp;""""</f>
        <v>"Turquoise"</v>
      </c>
      <c r="E7709" s="1" t="str">
        <f t="shared" si="1264"/>
        <v xml:space="preserve">gcmin:turquoise  gcmin:structuralgroup  "Turquoise". </v>
      </c>
    </row>
    <row r="7710" spans="1:5" x14ac:dyDescent="0.25">
      <c r="A7710" t="s">
        <v>4125</v>
      </c>
      <c r="B7710" t="s">
        <v>7</v>
      </c>
      <c r="C7710" t="s">
        <v>4130</v>
      </c>
      <c r="D7710"/>
      <c r="E7710" s="1" t="str">
        <f t="shared" si="1264"/>
        <v xml:space="preserve">gcmin:turquoise  skos:exactMatch  &lt;http://www.wikidata.org/entity/Q165254&gt;. </v>
      </c>
    </row>
    <row r="7711" spans="1:5" ht="30" x14ac:dyDescent="0.25">
      <c r="A7711" s="1" t="s">
        <v>4125</v>
      </c>
      <c r="B7711" s="1" t="s">
        <v>593</v>
      </c>
      <c r="C7711" s="1" t="s">
        <v>2275</v>
      </c>
      <c r="D7711" s="1" t="str">
        <f t="shared" ref="D7711:D7712" si="1268">""""&amp;C7711&amp;""""</f>
        <v>"Mineral name has been known since antiquity and predates any formal descriptive publication"</v>
      </c>
      <c r="E7711" s="1" t="str">
        <f t="shared" si="1264"/>
        <v xml:space="preserve">gcmin:turquoise  gcmin:statusnotes  "Mineral name has been known since antiquity and predates any formal descriptive publication". </v>
      </c>
    </row>
    <row r="7712" spans="1:5" ht="30" x14ac:dyDescent="0.25">
      <c r="A7712" s="1" t="s">
        <v>4125</v>
      </c>
      <c r="B7712" s="1" t="s">
        <v>575</v>
      </c>
      <c r="C7712" s="1" t="s">
        <v>4131</v>
      </c>
      <c r="D7712" s="1" t="str">
        <f t="shared" si="1268"/>
        <v>"08.DD.15"</v>
      </c>
      <c r="E7712" s="1" t="str">
        <f t="shared" si="1264"/>
        <v xml:space="preserve">gcmin:turquoise  gcmin:strunzcodeV10  "08.DD.15". </v>
      </c>
    </row>
    <row r="7713" spans="1:5" x14ac:dyDescent="0.25">
      <c r="A7713" t="s">
        <v>4125</v>
      </c>
      <c r="B7713" t="s">
        <v>7</v>
      </c>
      <c r="C7713" t="s">
        <v>4132</v>
      </c>
      <c r="D7713"/>
      <c r="E7713" s="1" t="str">
        <f t="shared" si="1264"/>
        <v xml:space="preserve">gcmin:turquoise  skos:exactMatch  gsqmin:turquoise. </v>
      </c>
    </row>
    <row r="7714" spans="1:5" ht="30" x14ac:dyDescent="0.25">
      <c r="A7714" s="1" t="s">
        <v>4125</v>
      </c>
      <c r="B7714" s="1" t="s">
        <v>610</v>
      </c>
      <c r="C7714" s="1" t="s">
        <v>4133</v>
      </c>
      <c r="D7714" s="1" t="str">
        <f t="shared" ref="D7714:D7718" si="1269">""""&amp;C7714&amp;""""</f>
        <v>"turquoise"</v>
      </c>
      <c r="E7714" s="1" t="str">
        <f t="shared" si="1264"/>
        <v xml:space="preserve">gcmin:turquoise  gcmin:fleischersgroup  "turquoise". </v>
      </c>
    </row>
    <row r="7715" spans="1:5" ht="30" x14ac:dyDescent="0.25">
      <c r="A7715" s="1" t="s">
        <v>4125</v>
      </c>
      <c r="B7715" s="1" t="s">
        <v>26</v>
      </c>
      <c r="C7715" s="1" t="s">
        <v>4134</v>
      </c>
      <c r="D7715" s="1" t="str">
        <f t="shared" si="1269"/>
        <v>"http://www.mindat.org/min-4060.html"</v>
      </c>
      <c r="E7715" s="1" t="str">
        <f t="shared" si="1264"/>
        <v xml:space="preserve">gcmin:turquoise  gcmin:mindaturl  "http://www.mindat.org/min-4060.html". </v>
      </c>
    </row>
    <row r="7716" spans="1:5" ht="30" x14ac:dyDescent="0.25">
      <c r="A7716" s="1" t="s">
        <v>4125</v>
      </c>
      <c r="B7716" s="1" t="s">
        <v>586</v>
      </c>
      <c r="C7716" s="1" t="s">
        <v>700</v>
      </c>
      <c r="D7716" s="1" t="str">
        <f t="shared" si="1269"/>
        <v>"old"</v>
      </c>
      <c r="E7716" s="1" t="str">
        <f t="shared" si="1264"/>
        <v xml:space="preserve">gcmin:turquoise  gcmin:wikipediadate  "old". </v>
      </c>
    </row>
    <row r="7717" spans="1:5" ht="45" x14ac:dyDescent="0.25">
      <c r="A7717" s="1" t="s">
        <v>4125</v>
      </c>
      <c r="B7717" s="1" t="s">
        <v>602</v>
      </c>
      <c r="C7717" s="1" t="s">
        <v>4135</v>
      </c>
      <c r="D7717" s="1" t="str">
        <f t="shared" si="1269"/>
        <v>"https://www.handbookofmineralogy.org/pdfs/turquoise.pdf"</v>
      </c>
      <c r="E7717" s="1" t="str">
        <f t="shared" si="1264"/>
        <v xml:space="preserve">gcmin:turquoise  gcmin:handbookofmineralogyurl  "https://www.handbookofmineralogy.org/pdfs/turquoise.pdf". </v>
      </c>
    </row>
    <row r="7718" spans="1:5" ht="30" x14ac:dyDescent="0.25">
      <c r="A7718" s="1" t="s">
        <v>4125</v>
      </c>
      <c r="B7718" s="1" t="s">
        <v>21</v>
      </c>
      <c r="C7718" s="1" t="s">
        <v>4136</v>
      </c>
      <c r="D7718" s="1" t="str">
        <f t="shared" si="1269"/>
        <v>"min-4060"</v>
      </c>
      <c r="E7718" s="1" t="str">
        <f t="shared" si="1264"/>
        <v xml:space="preserve">gcmin:turquoise  gcmin:mindatid  "min-4060". </v>
      </c>
    </row>
    <row r="7719" spans="1:5" x14ac:dyDescent="0.25">
      <c r="A7719" t="s">
        <v>4125</v>
      </c>
      <c r="B7719" t="s">
        <v>7</v>
      </c>
      <c r="C7719" t="s">
        <v>4137</v>
      </c>
      <c r="D7719"/>
      <c r="E7719" s="1" t="str">
        <f t="shared" si="1264"/>
        <v xml:space="preserve">gcmin:turquoise  skos:exactMatch  &lt;https://www.mindat.org/1:1:4060:6&gt;. </v>
      </c>
    </row>
    <row r="7720" spans="1:5" ht="30" x14ac:dyDescent="0.25">
      <c r="A7720" s="1" t="s">
        <v>4125</v>
      </c>
      <c r="B7720" s="1" t="s">
        <v>581</v>
      </c>
      <c r="C7720" s="1" t="s">
        <v>4138</v>
      </c>
      <c r="D7720" s="1" t="str">
        <f>""""&amp;C7720&amp;""""</f>
        <v>"R050225 | R050418 | R050554"</v>
      </c>
      <c r="E7720" s="1" t="str">
        <f t="shared" si="1264"/>
        <v xml:space="preserve">gcmin:turquoise  gcmin:rruffids  "R050225 | R050418 | R050554". </v>
      </c>
    </row>
    <row r="7721" spans="1:5" x14ac:dyDescent="0.25">
      <c r="A7721" t="s">
        <v>4125</v>
      </c>
      <c r="B7721" t="s">
        <v>4</v>
      </c>
      <c r="C7721">
        <v>621</v>
      </c>
      <c r="D7721"/>
      <c r="E7721" s="1" t="str">
        <f t="shared" si="1264"/>
        <v xml:space="preserve">gcmin:turquoise  gcmin:localitycount  621. </v>
      </c>
    </row>
    <row r="7722" spans="1:5" ht="30" x14ac:dyDescent="0.25">
      <c r="A7722" s="1" t="s">
        <v>4125</v>
      </c>
      <c r="B7722" s="1" t="s">
        <v>588</v>
      </c>
      <c r="C7722" s="1" t="s">
        <v>4139</v>
      </c>
      <c r="D7722" s="1" t="str">
        <f>""""&amp;C7722&amp;""""</f>
        <v>"Cu | Al | P | O | H"</v>
      </c>
      <c r="E7722" s="1" t="str">
        <f t="shared" si="1264"/>
        <v xml:space="preserve">gcmin:turquoise  gcmin:chemistryelements  "Cu | Al | P | O | H". </v>
      </c>
    </row>
    <row r="7723" spans="1:5" x14ac:dyDescent="0.25">
      <c r="A7723" t="s">
        <v>4125</v>
      </c>
      <c r="B7723" t="s">
        <v>11</v>
      </c>
      <c r="C7723" t="s">
        <v>12</v>
      </c>
      <c r="D7723"/>
      <c r="E7723" s="1" t="str">
        <f t="shared" si="1264"/>
        <v xml:space="preserve">gcmin:turquoise  rdf:type  skos:Concept. </v>
      </c>
    </row>
    <row r="7724" spans="1:5" x14ac:dyDescent="0.25">
      <c r="A7724" t="s">
        <v>4125</v>
      </c>
      <c r="B7724" t="s">
        <v>13</v>
      </c>
      <c r="C7724" t="s">
        <v>77</v>
      </c>
      <c r="D7724"/>
      <c r="E7724" s="1" t="str">
        <f t="shared" si="1264"/>
        <v xml:space="preserve">gcmin:turquoise  skos:inScheme  gcmin:conceptScheme. </v>
      </c>
    </row>
    <row r="7725" spans="1:5" ht="30" x14ac:dyDescent="0.25">
      <c r="A7725" s="1" t="s">
        <v>4125</v>
      </c>
      <c r="B7725" s="1" t="s">
        <v>577</v>
      </c>
      <c r="C7725" s="1" t="s">
        <v>4140</v>
      </c>
      <c r="D7725" s="1" t="str">
        <f t="shared" ref="D7725:D7728" si="1270">""""&amp;C7725&amp;""""</f>
        <v>"http://www.webmineral.com/data/Turquoise.shtml"</v>
      </c>
      <c r="E7725" s="1" t="str">
        <f t="shared" si="1264"/>
        <v xml:space="preserve">gcmin:turquoise  gcmin:webmineralurl  "http://www.webmineral.com/data/Turquoise.shtml". </v>
      </c>
    </row>
    <row r="7726" spans="1:5" ht="30" x14ac:dyDescent="0.25">
      <c r="A7726" s="1" t="s">
        <v>4125</v>
      </c>
      <c r="B7726" s="1" t="s">
        <v>579</v>
      </c>
      <c r="C7726" s="1" t="s">
        <v>660</v>
      </c>
      <c r="D7726" s="1" t="str">
        <f t="shared" si="1270"/>
        <v>"triclinic"</v>
      </c>
      <c r="E7726" s="1" t="str">
        <f t="shared" si="1264"/>
        <v xml:space="preserve">gcmin:turquoise  gcmin:crystalsystem  "triclinic". </v>
      </c>
    </row>
    <row r="7727" spans="1:5" ht="30" x14ac:dyDescent="0.25">
      <c r="A7727" s="1" t="s">
        <v>4125</v>
      </c>
      <c r="B7727" s="1" t="s">
        <v>606</v>
      </c>
      <c r="C7727" s="1" t="s">
        <v>4141</v>
      </c>
      <c r="D7727" s="1" t="str">
        <f t="shared" si="1270"/>
        <v>"IUPAC: Copper hexaaluminium tetraphosphate octahydroxal tetrahydrate"</v>
      </c>
      <c r="E7727" s="1" t="str">
        <f t="shared" si="1264"/>
        <v xml:space="preserve">gcmin:turquoise  gcmin:iupacchemname  "IUPAC: Copper hexaaluminium tetraphosphate octahydroxal tetrahydrate". </v>
      </c>
    </row>
    <row r="7728" spans="1:5" ht="30" x14ac:dyDescent="0.25">
      <c r="A7728" s="1" t="s">
        <v>4142</v>
      </c>
      <c r="B7728" s="1" t="s">
        <v>606</v>
      </c>
      <c r="C7728" s="1" t="s">
        <v>4143</v>
      </c>
      <c r="D7728" s="1" t="str">
        <f t="shared" si="1270"/>
        <v>"IUPAC: Calcium diuranyl divanadate 5-8hydrate"</v>
      </c>
      <c r="E7728" s="1" t="str">
        <f t="shared" si="1264"/>
        <v xml:space="preserve">gcmin:tyuyamunite  gcmin:iupacchemname  "IUPAC: Calcium diuranyl divanadate 5-8hydrate". </v>
      </c>
    </row>
    <row r="7729" spans="1:5" x14ac:dyDescent="0.25">
      <c r="A7729" t="s">
        <v>4142</v>
      </c>
      <c r="B7729" t="s">
        <v>13</v>
      </c>
      <c r="C7729" t="s">
        <v>77</v>
      </c>
      <c r="D7729"/>
      <c r="E7729" s="1" t="str">
        <f t="shared" si="1264"/>
        <v xml:space="preserve">gcmin:tyuyamunite  skos:inScheme  gcmin:conceptScheme. </v>
      </c>
    </row>
    <row r="7730" spans="1:5" ht="30" x14ac:dyDescent="0.25">
      <c r="A7730" s="1" t="s">
        <v>4142</v>
      </c>
      <c r="B7730" s="1" t="s">
        <v>604</v>
      </c>
      <c r="C7730" s="1" t="s">
        <v>1413</v>
      </c>
      <c r="D7730" s="1" t="str">
        <f t="shared" ref="D7730:D7737" si="1271">""""&amp;C7730&amp;""""</f>
        <v>"V[5,6] Vanadate, Uranyl Sorovanodates"</v>
      </c>
      <c r="E7730" s="1" t="str">
        <f t="shared" si="1264"/>
        <v xml:space="preserve">gcmin:tyuyamunite  gcmin:strunzlabel  "V[5,6] Vanadate, Uranyl Sorovanodates". </v>
      </c>
    </row>
    <row r="7731" spans="1:5" ht="30" x14ac:dyDescent="0.25">
      <c r="A7731" s="1" t="s">
        <v>4142</v>
      </c>
      <c r="B7731" s="1" t="s">
        <v>590</v>
      </c>
      <c r="C7731" s="1" t="s">
        <v>675</v>
      </c>
      <c r="D7731" s="1" t="str">
        <f t="shared" si="1271"/>
        <v>"Grandfathered|Approved"</v>
      </c>
      <c r="E7731" s="1" t="str">
        <f t="shared" si="1264"/>
        <v xml:space="preserve">gcmin:tyuyamunite  gcmin:imastatus  "Grandfathered|Approved". </v>
      </c>
    </row>
    <row r="7732" spans="1:5" ht="45" x14ac:dyDescent="0.25">
      <c r="A7732" s="1" t="s">
        <v>4142</v>
      </c>
      <c r="B7732" s="1" t="s">
        <v>593</v>
      </c>
      <c r="C7732" s="1" t="s">
        <v>4144</v>
      </c>
      <c r="D7732" s="1" t="str">
        <f t="shared" si="1271"/>
        <v>"Nenadkevich K A (1912) Tyuyamunite - a new mineral, Bulletin de l'Acad?mie Imp?riale des Sciences de St.-P?tersbourg 6, 945-946"</v>
      </c>
      <c r="E7732" s="1" t="str">
        <f t="shared" si="1264"/>
        <v xml:space="preserve">gcmin:tyuyamunite  gcmin:statusnotes  "Nenadkevich K A (1912) Tyuyamunite - a new mineral, Bulletin de l'Acad?mie Imp?riale des Sciences de St.-P?tersbourg 6, 945-946". </v>
      </c>
    </row>
    <row r="7733" spans="1:5" ht="30" x14ac:dyDescent="0.25">
      <c r="A7733" s="1" t="s">
        <v>4142</v>
      </c>
      <c r="B7733" s="1" t="s">
        <v>601</v>
      </c>
      <c r="C7733" s="1" t="s">
        <v>4145</v>
      </c>
      <c r="D7733" s="1" t="str">
        <f t="shared" si="1271"/>
        <v>"Tyuyamunite"</v>
      </c>
      <c r="E7733" s="1" t="str">
        <f t="shared" si="1264"/>
        <v xml:space="preserve">gcmin:tyuyamunite  gcmin:rruffnamehtml  "Tyuyamunite". </v>
      </c>
    </row>
    <row r="7734" spans="1:5" ht="30" x14ac:dyDescent="0.25">
      <c r="A7734" s="1" t="s">
        <v>4142</v>
      </c>
      <c r="B7734" s="1" t="s">
        <v>17</v>
      </c>
      <c r="C7734" s="1" t="s">
        <v>4145</v>
      </c>
      <c r="D7734" s="1" t="str">
        <f t="shared" si="1271"/>
        <v>"Tyuyamunite"</v>
      </c>
      <c r="E7734" s="1" t="str">
        <f t="shared" si="1264"/>
        <v xml:space="preserve">gcmin:tyuyamunite  skos:prefLabel  "Tyuyamunite". </v>
      </c>
    </row>
    <row r="7735" spans="1:5" ht="30" x14ac:dyDescent="0.25">
      <c r="A7735" s="1" t="s">
        <v>4142</v>
      </c>
      <c r="B7735" s="1" t="s">
        <v>15</v>
      </c>
      <c r="C7735" s="1" t="s">
        <v>4145</v>
      </c>
      <c r="D7735" s="1" t="str">
        <f t="shared" si="1271"/>
        <v>"Tyuyamunite"</v>
      </c>
      <c r="E7735" s="1" t="str">
        <f t="shared" si="1264"/>
        <v xml:space="preserve">gcmin:tyuyamunite  rdfs:label  "Tyuyamunite". </v>
      </c>
    </row>
    <row r="7736" spans="1:5" ht="30" x14ac:dyDescent="0.25">
      <c r="A7736" s="1" t="s">
        <v>4142</v>
      </c>
      <c r="B7736" s="1" t="s">
        <v>26</v>
      </c>
      <c r="C7736" s="1" t="s">
        <v>4146</v>
      </c>
      <c r="D7736" s="1" t="str">
        <f t="shared" si="1271"/>
        <v>"http://www.mindat.org/min-4072.html"</v>
      </c>
      <c r="E7736" s="1" t="str">
        <f t="shared" si="1264"/>
        <v xml:space="preserve">gcmin:tyuyamunite  gcmin:mindaturl  "http://www.mindat.org/min-4072.html". </v>
      </c>
    </row>
    <row r="7737" spans="1:5" ht="30" x14ac:dyDescent="0.25">
      <c r="A7737" s="1" t="s">
        <v>4142</v>
      </c>
      <c r="B7737" s="1" t="s">
        <v>586</v>
      </c>
      <c r="C7737" s="1">
        <v>1912</v>
      </c>
      <c r="D7737" s="1" t="str">
        <f t="shared" si="1271"/>
        <v>"1912"</v>
      </c>
      <c r="E7737" s="1" t="str">
        <f t="shared" si="1264"/>
        <v xml:space="preserve">gcmin:tyuyamunite  gcmin:wikipediadate  "1912". </v>
      </c>
    </row>
    <row r="7738" spans="1:5" x14ac:dyDescent="0.25">
      <c r="A7738" t="s">
        <v>4142</v>
      </c>
      <c r="B7738" t="s">
        <v>7</v>
      </c>
      <c r="C7738" t="s">
        <v>4147</v>
      </c>
      <c r="D7738"/>
      <c r="E7738" s="1" t="str">
        <f t="shared" si="1264"/>
        <v xml:space="preserve">gcmin:tyuyamunite  skos:exactMatch  &lt;https://www.mindat.org/1:1:4072:9&gt;. </v>
      </c>
    </row>
    <row r="7739" spans="1:5" x14ac:dyDescent="0.25">
      <c r="A7739" t="s">
        <v>4142</v>
      </c>
      <c r="B7739" t="s">
        <v>7</v>
      </c>
      <c r="C7739" t="s">
        <v>4148</v>
      </c>
      <c r="D7739"/>
      <c r="E7739" s="1" t="str">
        <f t="shared" si="1264"/>
        <v xml:space="preserve">gcmin:tyuyamunite  skos:exactMatch  gsqmin:tyuyamunite. </v>
      </c>
    </row>
    <row r="7740" spans="1:5" x14ac:dyDescent="0.25">
      <c r="A7740" t="s">
        <v>4142</v>
      </c>
      <c r="B7740" t="s">
        <v>11</v>
      </c>
      <c r="C7740" t="s">
        <v>12</v>
      </c>
      <c r="D7740"/>
      <c r="E7740" s="1" t="str">
        <f t="shared" si="1264"/>
        <v xml:space="preserve">gcmin:tyuyamunite  rdf:type  skos:Concept. </v>
      </c>
    </row>
    <row r="7741" spans="1:5" ht="30" x14ac:dyDescent="0.25">
      <c r="A7741" t="s">
        <v>4142</v>
      </c>
      <c r="B7741" t="s">
        <v>7</v>
      </c>
      <c r="C7741" t="s">
        <v>4149</v>
      </c>
      <c r="D7741"/>
      <c r="E7741" s="1" t="str">
        <f t="shared" si="1264"/>
        <v xml:space="preserve">gcmin:tyuyamunite  skos:exactMatch  &lt;http://www.wikidata.org/entity/Q533067&gt;. </v>
      </c>
    </row>
    <row r="7742" spans="1:5" ht="30" x14ac:dyDescent="0.25">
      <c r="A7742" s="1" t="s">
        <v>4142</v>
      </c>
      <c r="B7742" s="1" t="s">
        <v>577</v>
      </c>
      <c r="C7742" s="1" t="s">
        <v>4150</v>
      </c>
      <c r="D7742" s="1" t="str">
        <f t="shared" ref="D7742:D7748" si="1272">""""&amp;C7742&amp;""""</f>
        <v>"http://www.webmineral.com/data/Tyuyamunite.shtml"</v>
      </c>
      <c r="E7742" s="1" t="str">
        <f t="shared" si="1264"/>
        <v xml:space="preserve">gcmin:tyuyamunite  gcmin:webmineralurl  "http://www.webmineral.com/data/Tyuyamunite.shtml". </v>
      </c>
    </row>
    <row r="7743" spans="1:5" ht="30" x14ac:dyDescent="0.25">
      <c r="A7743" s="1" t="s">
        <v>4142</v>
      </c>
      <c r="B7743" s="1" t="s">
        <v>588</v>
      </c>
      <c r="C7743" s="1" t="s">
        <v>4151</v>
      </c>
      <c r="D7743" s="1" t="str">
        <f t="shared" si="1272"/>
        <v>"Ca | U | O | V | H"</v>
      </c>
      <c r="E7743" s="1" t="str">
        <f t="shared" si="1264"/>
        <v xml:space="preserve">gcmin:tyuyamunite  gcmin:chemistryelements  "Ca | U | O | V | H". </v>
      </c>
    </row>
    <row r="7744" spans="1:5" ht="30" x14ac:dyDescent="0.25">
      <c r="A7744" s="1" t="s">
        <v>4142</v>
      </c>
      <c r="B7744" s="1" t="s">
        <v>587</v>
      </c>
      <c r="C7744" s="1" t="s">
        <v>4145</v>
      </c>
      <c r="D7744" s="1" t="str">
        <f t="shared" si="1272"/>
        <v>"Tyuyamunite"</v>
      </c>
      <c r="E7744" s="1" t="str">
        <f t="shared" si="1264"/>
        <v xml:space="preserve">gcmin:tyuyamunite  gcmin:rruffnameplain  "Tyuyamunite". </v>
      </c>
    </row>
    <row r="7745" spans="1:5" ht="30" x14ac:dyDescent="0.25">
      <c r="A7745" s="1" t="s">
        <v>4142</v>
      </c>
      <c r="B7745" s="1" t="s">
        <v>21</v>
      </c>
      <c r="C7745" s="1" t="s">
        <v>4152</v>
      </c>
      <c r="D7745" s="1" t="str">
        <f t="shared" si="1272"/>
        <v>"min-4072"</v>
      </c>
      <c r="E7745" s="1" t="str">
        <f t="shared" si="1264"/>
        <v xml:space="preserve">gcmin:tyuyamunite  gcmin:mindatid  "min-4072". </v>
      </c>
    </row>
    <row r="7746" spans="1:5" ht="30" x14ac:dyDescent="0.25">
      <c r="A7746" s="1" t="s">
        <v>4142</v>
      </c>
      <c r="B7746" s="1" t="s">
        <v>579</v>
      </c>
      <c r="C7746" s="1" t="s">
        <v>1841</v>
      </c>
      <c r="D7746" s="1" t="str">
        <f t="shared" si="1272"/>
        <v>"tetragonal, orthorhombic"</v>
      </c>
      <c r="E7746" s="1" t="str">
        <f t="shared" si="1264"/>
        <v xml:space="preserve">gcmin:tyuyamunite  gcmin:crystalsystem  "tetragonal, orthorhombic". </v>
      </c>
    </row>
    <row r="7747" spans="1:5" ht="30" x14ac:dyDescent="0.25">
      <c r="A7747" s="1" t="s">
        <v>4142</v>
      </c>
      <c r="B7747" s="1" t="s">
        <v>581</v>
      </c>
      <c r="C7747" s="1" t="s">
        <v>4153</v>
      </c>
      <c r="D7747" s="1" t="str">
        <f t="shared" si="1272"/>
        <v>"R060983 | R070232"</v>
      </c>
      <c r="E7747" s="1" t="str">
        <f t="shared" ref="E7747:E7810" si="1273">A7747 &amp; "  " &amp; B7747 &amp; "  " &amp; IF(ISBLANK(D7747),C7747, D7747) &amp; ". "</f>
        <v xml:space="preserve">gcmin:tyuyamunite  gcmin:rruffids  "R060983 | R070232". </v>
      </c>
    </row>
    <row r="7748" spans="1:5" ht="45" x14ac:dyDescent="0.25">
      <c r="A7748" s="1" t="s">
        <v>4142</v>
      </c>
      <c r="B7748" s="1" t="s">
        <v>602</v>
      </c>
      <c r="C7748" s="1" t="s">
        <v>4154</v>
      </c>
      <c r="D7748" s="1" t="str">
        <f t="shared" si="1272"/>
        <v>"https://www.handbookofmineralogy.org/pdfs/tyuyamunite.pdf"</v>
      </c>
      <c r="E7748" s="1" t="str">
        <f t="shared" si="1273"/>
        <v xml:space="preserve">gcmin:tyuyamunite  gcmin:handbookofmineralogyurl  "https://www.handbookofmineralogy.org/pdfs/tyuyamunite.pdf". </v>
      </c>
    </row>
    <row r="7749" spans="1:5" ht="30" x14ac:dyDescent="0.25">
      <c r="A7749" t="s">
        <v>4142</v>
      </c>
      <c r="B7749" t="s">
        <v>23</v>
      </c>
      <c r="C7749" t="s">
        <v>293</v>
      </c>
      <c r="D7749"/>
      <c r="E7749" s="1" t="str">
        <f t="shared" si="1273"/>
        <v xml:space="preserve">gcmin:tyuyamunite  skos:broader  &lt;https://w3id.org/geochem/1.0/mingroup/32551&gt;. </v>
      </c>
    </row>
    <row r="7750" spans="1:5" x14ac:dyDescent="0.25">
      <c r="A7750" t="s">
        <v>4142</v>
      </c>
      <c r="B7750" t="s">
        <v>4</v>
      </c>
      <c r="C7750">
        <v>728</v>
      </c>
      <c r="D7750"/>
      <c r="E7750" s="1" t="str">
        <f t="shared" si="1273"/>
        <v xml:space="preserve">gcmin:tyuyamunite  gcmin:localitycount  728. </v>
      </c>
    </row>
    <row r="7751" spans="1:5" ht="30" x14ac:dyDescent="0.25">
      <c r="A7751" s="1" t="s">
        <v>4142</v>
      </c>
      <c r="B7751" s="1" t="s">
        <v>575</v>
      </c>
      <c r="C7751" s="1" t="s">
        <v>4155</v>
      </c>
      <c r="D7751" s="1" t="str">
        <f t="shared" ref="D7751:D7755" si="1274">""""&amp;C7751&amp;""""</f>
        <v>"04.HB.25"</v>
      </c>
      <c r="E7751" s="1" t="str">
        <f t="shared" si="1273"/>
        <v xml:space="preserve">gcmin:tyuyamunite  gcmin:strunzcodeV10  "04.HB.25". </v>
      </c>
    </row>
    <row r="7752" spans="1:5" ht="45" x14ac:dyDescent="0.25">
      <c r="A7752" s="1" t="s">
        <v>4142</v>
      </c>
      <c r="B7752" s="1" t="s">
        <v>598</v>
      </c>
      <c r="C7752" s="1" t="s">
        <v>4156</v>
      </c>
      <c r="D7752" s="1" t="str">
        <f t="shared" si="1274"/>
        <v>"Ca(U&lt;sup&gt;6+&lt;/sup&gt;O&lt;sub&gt;2&lt;/sub&gt;)&lt;sub&gt;2&lt;/sub&gt;(V&lt;sup&gt;5+&lt;/sup&gt;O&lt;sub&gt;4&lt;/sub&gt;)&lt;sub&gt;2&lt;/sub&gt;?5-8H&lt;sub&gt;2&lt;/sub&gt;O"</v>
      </c>
      <c r="E7752" s="1" t="str">
        <f t="shared" si="1273"/>
        <v xml:space="preserve">gcmin:tyuyamunite  gcmin:rruffchemistry  "Ca(U&lt;sup&gt;6+&lt;/sup&gt;O&lt;sub&gt;2&lt;/sub&gt;)&lt;sub&gt;2&lt;/sub&gt;(V&lt;sup&gt;5+&lt;/sup&gt;O&lt;sub&gt;4&lt;/sub&gt;)&lt;sub&gt;2&lt;/sub&gt;?5-8H&lt;sub&gt;2&lt;/sub&gt;O". </v>
      </c>
    </row>
    <row r="7753" spans="1:5" ht="45" x14ac:dyDescent="0.25">
      <c r="A7753" s="1" t="s">
        <v>4142</v>
      </c>
      <c r="B7753" s="1" t="s">
        <v>116</v>
      </c>
      <c r="C7753" s="1" t="s">
        <v>4157</v>
      </c>
      <c r="D7753" s="1" t="str">
        <f t="shared" si="1274"/>
        <v>"Ca(UO&lt;sub&gt;2&lt;/sub&gt;)&lt;sub&gt;2&lt;/sub&gt;(VO&lt;sub&gt;4&lt;/sub&gt;)&lt;sub&gt;2&lt;/sub&gt;?5-8H&lt;sub&gt;2&lt;/sub&gt;O"</v>
      </c>
      <c r="E7753" s="1" t="str">
        <f t="shared" si="1273"/>
        <v xml:space="preserve">gcmin:tyuyamunite  gcmin:imachemistry  "Ca(UO&lt;sub&gt;2&lt;/sub&gt;)&lt;sub&gt;2&lt;/sub&gt;(VO&lt;sub&gt;4&lt;/sub&gt;)&lt;sub&gt;2&lt;/sub&gt;?5-8H&lt;sub&gt;2&lt;/sub&gt;O". </v>
      </c>
    </row>
    <row r="7754" spans="1:5" ht="30" x14ac:dyDescent="0.25">
      <c r="A7754" s="1" t="s">
        <v>4158</v>
      </c>
      <c r="B7754" s="1" t="s">
        <v>604</v>
      </c>
      <c r="C7754" s="1" t="s">
        <v>4159</v>
      </c>
      <c r="D7754" s="1" t="str">
        <f t="shared" si="1274"/>
        <v>"Oxide, Metal: Oxygen = 1:2 and similar, With large (+- medium-sized) cations; fluorite-type structures"</v>
      </c>
      <c r="E7754" s="1" t="str">
        <f t="shared" si="1273"/>
        <v xml:space="preserve">gcmin:uraninite  gcmin:strunzlabel  "Oxide, Metal: Oxygen = 1:2 and similar, With large (+- medium-sized) cations; fluorite-type structures". </v>
      </c>
    </row>
    <row r="7755" spans="1:5" ht="30" x14ac:dyDescent="0.25">
      <c r="A7755" s="1" t="s">
        <v>4158</v>
      </c>
      <c r="B7755" s="1" t="s">
        <v>21</v>
      </c>
      <c r="C7755" s="1" t="s">
        <v>4160</v>
      </c>
      <c r="D7755" s="1" t="str">
        <f t="shared" si="1274"/>
        <v>"min-4102"</v>
      </c>
      <c r="E7755" s="1" t="str">
        <f t="shared" si="1273"/>
        <v xml:space="preserve">gcmin:uraninite  gcmin:mindatid  "min-4102". </v>
      </c>
    </row>
    <row r="7756" spans="1:5" x14ac:dyDescent="0.25">
      <c r="A7756" t="s">
        <v>4158</v>
      </c>
      <c r="B7756" t="s">
        <v>11</v>
      </c>
      <c r="C7756" t="s">
        <v>12</v>
      </c>
      <c r="D7756"/>
      <c r="E7756" s="1" t="str">
        <f t="shared" si="1273"/>
        <v xml:space="preserve">gcmin:uraninite  rdf:type  skos:Concept. </v>
      </c>
    </row>
    <row r="7757" spans="1:5" ht="30" x14ac:dyDescent="0.25">
      <c r="A7757" s="1" t="s">
        <v>4158</v>
      </c>
      <c r="B7757" s="1" t="s">
        <v>26</v>
      </c>
      <c r="C7757" s="1" t="s">
        <v>4161</v>
      </c>
      <c r="D7757" s="1" t="str">
        <f t="shared" ref="D7757:D7768" si="1275">""""&amp;C7757&amp;""""</f>
        <v>"http://www.mindat.org/min-4102.html"</v>
      </c>
      <c r="E7757" s="1" t="str">
        <f t="shared" si="1273"/>
        <v xml:space="preserve">gcmin:uraninite  gcmin:mindaturl  "http://www.mindat.org/min-4102.html". </v>
      </c>
    </row>
    <row r="7758" spans="1:5" ht="30" x14ac:dyDescent="0.25">
      <c r="A7758" s="1" t="s">
        <v>4158</v>
      </c>
      <c r="B7758" s="1" t="s">
        <v>590</v>
      </c>
      <c r="C7758" s="1" t="s">
        <v>675</v>
      </c>
      <c r="D7758" s="1" t="str">
        <f t="shared" si="1275"/>
        <v>"Grandfathered|Approved"</v>
      </c>
      <c r="E7758" s="1" t="str">
        <f t="shared" si="1273"/>
        <v xml:space="preserve">gcmin:uraninite  gcmin:imastatus  "Grandfathered|Approved". </v>
      </c>
    </row>
    <row r="7759" spans="1:5" ht="30" x14ac:dyDescent="0.25">
      <c r="A7759" s="1" t="s">
        <v>4158</v>
      </c>
      <c r="B7759" s="1" t="s">
        <v>610</v>
      </c>
      <c r="C7759" s="1" t="s">
        <v>4162</v>
      </c>
      <c r="D7759" s="1" t="str">
        <f t="shared" si="1275"/>
        <v>"uraninite"</v>
      </c>
      <c r="E7759" s="1" t="str">
        <f t="shared" si="1273"/>
        <v xml:space="preserve">gcmin:uraninite  gcmin:fleischersgroup  "uraninite". </v>
      </c>
    </row>
    <row r="7760" spans="1:5" ht="30" x14ac:dyDescent="0.25">
      <c r="A7760" s="1" t="s">
        <v>4158</v>
      </c>
      <c r="B7760" s="1" t="s">
        <v>586</v>
      </c>
      <c r="C7760" s="1">
        <v>1845</v>
      </c>
      <c r="D7760" s="1" t="str">
        <f t="shared" si="1275"/>
        <v>"1845"</v>
      </c>
      <c r="E7760" s="1" t="str">
        <f t="shared" si="1273"/>
        <v xml:space="preserve">gcmin:uraninite  gcmin:wikipediadate  "1845". </v>
      </c>
    </row>
    <row r="7761" spans="1:5" ht="30" x14ac:dyDescent="0.25">
      <c r="A7761" s="1" t="s">
        <v>4158</v>
      </c>
      <c r="B7761" s="1" t="s">
        <v>577</v>
      </c>
      <c r="C7761" s="1" t="s">
        <v>4163</v>
      </c>
      <c r="D7761" s="1" t="str">
        <f t="shared" si="1275"/>
        <v>"http://www.webmineral.com/data/Uraninite.shtml"</v>
      </c>
      <c r="E7761" s="1" t="str">
        <f t="shared" si="1273"/>
        <v xml:space="preserve">gcmin:uraninite  gcmin:webmineralurl  "http://www.webmineral.com/data/Uraninite.shtml". </v>
      </c>
    </row>
    <row r="7762" spans="1:5" ht="30" x14ac:dyDescent="0.25">
      <c r="A7762" s="1" t="s">
        <v>4158</v>
      </c>
      <c r="B7762" s="1" t="s">
        <v>587</v>
      </c>
      <c r="C7762" s="1" t="s">
        <v>4164</v>
      </c>
      <c r="D7762" s="1" t="str">
        <f t="shared" si="1275"/>
        <v>"Uraninite"</v>
      </c>
      <c r="E7762" s="1" t="str">
        <f t="shared" si="1273"/>
        <v xml:space="preserve">gcmin:uraninite  gcmin:rruffnameplain  "Uraninite". </v>
      </c>
    </row>
    <row r="7763" spans="1:5" ht="30" x14ac:dyDescent="0.25">
      <c r="A7763" s="1" t="s">
        <v>4158</v>
      </c>
      <c r="B7763" s="1" t="s">
        <v>579</v>
      </c>
      <c r="C7763" s="1" t="s">
        <v>712</v>
      </c>
      <c r="D7763" s="1" t="str">
        <f t="shared" si="1275"/>
        <v>"cubic"</v>
      </c>
      <c r="E7763" s="1" t="str">
        <f t="shared" si="1273"/>
        <v xml:space="preserve">gcmin:uraninite  gcmin:crystalsystem  "cubic". </v>
      </c>
    </row>
    <row r="7764" spans="1:5" ht="30" x14ac:dyDescent="0.25">
      <c r="A7764" s="1" t="s">
        <v>4158</v>
      </c>
      <c r="B7764" s="1" t="s">
        <v>116</v>
      </c>
      <c r="C7764" s="1" t="s">
        <v>4165</v>
      </c>
      <c r="D7764" s="1" t="str">
        <f t="shared" si="1275"/>
        <v>"UO&lt;sub&gt;2&lt;/sub&gt;"</v>
      </c>
      <c r="E7764" s="1" t="str">
        <f t="shared" si="1273"/>
        <v xml:space="preserve">gcmin:uraninite  gcmin:imachemistry  "UO&lt;sub&gt;2&lt;/sub&gt;". </v>
      </c>
    </row>
    <row r="7765" spans="1:5" ht="30" x14ac:dyDescent="0.25">
      <c r="A7765" s="1" t="s">
        <v>4158</v>
      </c>
      <c r="B7765" s="1" t="s">
        <v>581</v>
      </c>
      <c r="C7765" s="1" t="s">
        <v>4166</v>
      </c>
      <c r="D7765" s="1" t="str">
        <f t="shared" si="1275"/>
        <v>"R070747"</v>
      </c>
      <c r="E7765" s="1" t="str">
        <f t="shared" si="1273"/>
        <v xml:space="preserve">gcmin:uraninite  gcmin:rruffids  "R070747". </v>
      </c>
    </row>
    <row r="7766" spans="1:5" ht="45" x14ac:dyDescent="0.25">
      <c r="A7766" s="1" t="s">
        <v>4158</v>
      </c>
      <c r="B7766" s="1" t="s">
        <v>602</v>
      </c>
      <c r="C7766" s="1" t="s">
        <v>4167</v>
      </c>
      <c r="D7766" s="1" t="str">
        <f t="shared" si="1275"/>
        <v>"https://www.handbookofmineralogy.org/pdfs/uraninite.pdf"</v>
      </c>
      <c r="E7766" s="1" t="str">
        <f t="shared" si="1273"/>
        <v xml:space="preserve">gcmin:uraninite  gcmin:handbookofmineralogyurl  "https://www.handbookofmineralogy.org/pdfs/uraninite.pdf". </v>
      </c>
    </row>
    <row r="7767" spans="1:5" ht="30" x14ac:dyDescent="0.25">
      <c r="A7767" s="1" t="s">
        <v>4158</v>
      </c>
      <c r="B7767" s="1" t="s">
        <v>17</v>
      </c>
      <c r="C7767" s="1" t="s">
        <v>4164</v>
      </c>
      <c r="D7767" s="1" t="str">
        <f t="shared" si="1275"/>
        <v>"Uraninite"</v>
      </c>
      <c r="E7767" s="1" t="str">
        <f t="shared" si="1273"/>
        <v xml:space="preserve">gcmin:uraninite  skos:prefLabel  "Uraninite". </v>
      </c>
    </row>
    <row r="7768" spans="1:5" ht="30" x14ac:dyDescent="0.25">
      <c r="A7768" s="1" t="s">
        <v>4158</v>
      </c>
      <c r="B7768" s="1" t="s">
        <v>598</v>
      </c>
      <c r="C7768" s="1" t="s">
        <v>4168</v>
      </c>
      <c r="D7768" s="1" t="str">
        <f t="shared" si="1275"/>
        <v>"U&lt;sup&gt;4+&lt;/sup&gt;O&lt;sub&gt;2&lt;/sub&gt;"</v>
      </c>
      <c r="E7768" s="1" t="str">
        <f t="shared" si="1273"/>
        <v xml:space="preserve">gcmin:uraninite  gcmin:rruffchemistry  "U&lt;sup&gt;4+&lt;/sup&gt;O&lt;sub&gt;2&lt;/sub&gt;". </v>
      </c>
    </row>
    <row r="7769" spans="1:5" x14ac:dyDescent="0.25">
      <c r="A7769" t="s">
        <v>4158</v>
      </c>
      <c r="B7769" t="s">
        <v>7</v>
      </c>
      <c r="C7769" t="s">
        <v>4169</v>
      </c>
      <c r="D7769"/>
      <c r="E7769" s="1" t="str">
        <f t="shared" si="1273"/>
        <v xml:space="preserve">gcmin:uraninite  skos:exactMatch  &lt;https://www.mindat.org/1:1:4102:3&gt;. </v>
      </c>
    </row>
    <row r="7770" spans="1:5" ht="30" x14ac:dyDescent="0.25">
      <c r="A7770" s="1" t="s">
        <v>4158</v>
      </c>
      <c r="B7770" s="1" t="s">
        <v>575</v>
      </c>
      <c r="C7770" s="1" t="s">
        <v>4170</v>
      </c>
      <c r="D7770" s="1" t="str">
        <f>""""&amp;C7770&amp;""""</f>
        <v>"04.DL.05"</v>
      </c>
      <c r="E7770" s="1" t="str">
        <f t="shared" si="1273"/>
        <v xml:space="preserve">gcmin:uraninite  gcmin:strunzcodeV10  "04.DL.05". </v>
      </c>
    </row>
    <row r="7771" spans="1:5" x14ac:dyDescent="0.25">
      <c r="A7771" t="s">
        <v>4158</v>
      </c>
      <c r="B7771" t="s">
        <v>7</v>
      </c>
      <c r="C7771" t="s">
        <v>4171</v>
      </c>
      <c r="D7771"/>
      <c r="E7771" s="1" t="str">
        <f t="shared" si="1273"/>
        <v xml:space="preserve">gcmin:uraninite  skos:exactMatch  gsqmin:uraninite. </v>
      </c>
    </row>
    <row r="7772" spans="1:5" ht="30" x14ac:dyDescent="0.25">
      <c r="A7772" s="1" t="s">
        <v>4158</v>
      </c>
      <c r="B7772" s="1" t="s">
        <v>601</v>
      </c>
      <c r="C7772" s="1" t="s">
        <v>4164</v>
      </c>
      <c r="D7772" s="1" t="str">
        <f>""""&amp;C7772&amp;""""</f>
        <v>"Uraninite"</v>
      </c>
      <c r="E7772" s="1" t="str">
        <f t="shared" si="1273"/>
        <v xml:space="preserve">gcmin:uraninite  gcmin:rruffnamehtml  "Uraninite". </v>
      </c>
    </row>
    <row r="7773" spans="1:5" ht="30" x14ac:dyDescent="0.25">
      <c r="A7773" t="s">
        <v>4158</v>
      </c>
      <c r="B7773" t="s">
        <v>23</v>
      </c>
      <c r="C7773" t="s">
        <v>469</v>
      </c>
      <c r="D7773"/>
      <c r="E7773" s="1" t="str">
        <f t="shared" si="1273"/>
        <v xml:space="preserve">gcmin:uraninite  skos:broader  &lt;https://w3id.org/geochem/1.0/mingroup/46762&gt;. </v>
      </c>
    </row>
    <row r="7774" spans="1:5" ht="45" x14ac:dyDescent="0.25">
      <c r="A7774" s="1" t="s">
        <v>4158</v>
      </c>
      <c r="B7774" s="1" t="s">
        <v>593</v>
      </c>
      <c r="C7774" s="1" t="s">
        <v>4172</v>
      </c>
      <c r="D7774" s="1" t="str">
        <f>""""&amp;C7774&amp;""""</f>
        <v>"Haidinger W (1845) Zweite Klasse: Geogenide. XI. Ordnung, Erze. VII. Uranerz. Uranin, in Handbuch der Bestimmenden Mineralogie, Bei Braum?ller and Seidel (Wien) 546-555"</v>
      </c>
      <c r="E7774" s="1" t="str">
        <f t="shared" si="1273"/>
        <v xml:space="preserve">gcmin:uraninite  gcmin:statusnotes  "Haidinger W (1845) Zweite Klasse: Geogenide. XI. Ordnung, Erze. VII. Uranerz. Uranin, in Handbuch der Bestimmenden Mineralogie, Bei Braum?ller and Seidel (Wien) 546-555". </v>
      </c>
    </row>
    <row r="7775" spans="1:5" x14ac:dyDescent="0.25">
      <c r="A7775" t="s">
        <v>4158</v>
      </c>
      <c r="B7775" t="s">
        <v>7</v>
      </c>
      <c r="C7775" t="s">
        <v>4173</v>
      </c>
      <c r="D7775"/>
      <c r="E7775" s="1" t="str">
        <f t="shared" si="1273"/>
        <v xml:space="preserve">gcmin:uraninite  skos:exactMatch  &lt;http://www.wikidata.org/entity/Q206467&gt;. </v>
      </c>
    </row>
    <row r="7776" spans="1:5" ht="30" x14ac:dyDescent="0.25">
      <c r="A7776" s="1" t="s">
        <v>4158</v>
      </c>
      <c r="B7776" s="1" t="s">
        <v>588</v>
      </c>
      <c r="C7776" s="1" t="s">
        <v>4174</v>
      </c>
      <c r="D7776" s="1" t="str">
        <f t="shared" ref="D7776:D7777" si="1276">""""&amp;C7776&amp;""""</f>
        <v>"U | O"</v>
      </c>
      <c r="E7776" s="1" t="str">
        <f t="shared" si="1273"/>
        <v xml:space="preserve">gcmin:uraninite  gcmin:chemistryelements  "U | O". </v>
      </c>
    </row>
    <row r="7777" spans="1:5" ht="30" x14ac:dyDescent="0.25">
      <c r="A7777" s="1" t="s">
        <v>4158</v>
      </c>
      <c r="B7777" s="1" t="s">
        <v>15</v>
      </c>
      <c r="C7777" s="1" t="s">
        <v>4164</v>
      </c>
      <c r="D7777" s="1" t="str">
        <f t="shared" si="1276"/>
        <v>"Uraninite"</v>
      </c>
      <c r="E7777" s="1" t="str">
        <f t="shared" si="1273"/>
        <v xml:space="preserve">gcmin:uraninite  rdfs:label  "Uraninite". </v>
      </c>
    </row>
    <row r="7778" spans="1:5" x14ac:dyDescent="0.25">
      <c r="A7778" t="s">
        <v>4158</v>
      </c>
      <c r="B7778" t="s">
        <v>4</v>
      </c>
      <c r="C7778">
        <v>3346</v>
      </c>
      <c r="D7778"/>
      <c r="E7778" s="1" t="str">
        <f t="shared" si="1273"/>
        <v xml:space="preserve">gcmin:uraninite  gcmin:localitycount  3346. </v>
      </c>
    </row>
    <row r="7779" spans="1:5" x14ac:dyDescent="0.25">
      <c r="A7779" t="s">
        <v>4158</v>
      </c>
      <c r="B7779" t="s">
        <v>13</v>
      </c>
      <c r="C7779" t="s">
        <v>77</v>
      </c>
      <c r="D7779"/>
      <c r="E7779" s="1" t="str">
        <f t="shared" si="1273"/>
        <v xml:space="preserve">gcmin:uraninite  skos:inScheme  gcmin:conceptScheme. </v>
      </c>
    </row>
    <row r="7780" spans="1:5" ht="30" x14ac:dyDescent="0.25">
      <c r="A7780" s="1" t="s">
        <v>4158</v>
      </c>
      <c r="B7780" s="1" t="s">
        <v>584</v>
      </c>
      <c r="C7780" s="1" t="s">
        <v>2222</v>
      </c>
      <c r="D7780" s="1" t="str">
        <f t="shared" ref="D7780:D7782" si="1277">""""&amp;C7780&amp;""""</f>
        <v>"Fluorite"</v>
      </c>
      <c r="E7780" s="1" t="str">
        <f t="shared" si="1273"/>
        <v xml:space="preserve">gcmin:uraninite  gcmin:structuralgroup  "Fluorite". </v>
      </c>
    </row>
    <row r="7781" spans="1:5" ht="30" x14ac:dyDescent="0.25">
      <c r="A7781" s="1" t="s">
        <v>4175</v>
      </c>
      <c r="B7781" s="1" t="s">
        <v>604</v>
      </c>
      <c r="C7781" s="1" t="s">
        <v>4176</v>
      </c>
      <c r="D7781" s="1" t="str">
        <f t="shared" si="1277"/>
        <v>"Uranyl neso- and polysilicate"</v>
      </c>
      <c r="E7781" s="1" t="str">
        <f t="shared" si="1273"/>
        <v xml:space="preserve">gcmin:uranophane-alpha  gcmin:strunzlabel  "Uranyl neso- and polysilicate". </v>
      </c>
    </row>
    <row r="7782" spans="1:5" ht="45" x14ac:dyDescent="0.25">
      <c r="A7782" s="1" t="s">
        <v>4175</v>
      </c>
      <c r="B7782" s="1" t="s">
        <v>598</v>
      </c>
      <c r="C7782" s="1" t="s">
        <v>4177</v>
      </c>
      <c r="D7782" s="1" t="str">
        <f t="shared" si="1277"/>
        <v>"Ca(U&lt;sup&gt;6+&lt;/sup&gt;O&lt;sub&gt;2&lt;/sub&gt;)&lt;sub&gt;2&lt;/sub&gt;(SiO&lt;sub&gt;3&lt;/sub&gt;OH)&lt;sub&gt;2&lt;/sub&gt;?5H&lt;sub&gt;2&lt;/sub&gt;O"</v>
      </c>
      <c r="E7782" s="1" t="str">
        <f t="shared" si="1273"/>
        <v xml:space="preserve">gcmin:uranophane-alpha  gcmin:rruffchemistry  "Ca(U&lt;sup&gt;6+&lt;/sup&gt;O&lt;sub&gt;2&lt;/sub&gt;)&lt;sub&gt;2&lt;/sub&gt;(SiO&lt;sub&gt;3&lt;/sub&gt;OH)&lt;sub&gt;2&lt;/sub&gt;?5H&lt;sub&gt;2&lt;/sub&gt;O". </v>
      </c>
    </row>
    <row r="7783" spans="1:5" ht="30" x14ac:dyDescent="0.25">
      <c r="A7783" t="s">
        <v>4175</v>
      </c>
      <c r="B7783" t="s">
        <v>23</v>
      </c>
      <c r="C7783" t="s">
        <v>268</v>
      </c>
      <c r="D7783"/>
      <c r="E7783" s="1" t="str">
        <f t="shared" si="1273"/>
        <v xml:space="preserve">gcmin:uranophane-alpha  skos:broader  &lt;https://w3id.org/geochem/1.0/mingroup/32172&gt;. </v>
      </c>
    </row>
    <row r="7784" spans="1:5" ht="30" x14ac:dyDescent="0.25">
      <c r="A7784" s="1" t="s">
        <v>4175</v>
      </c>
      <c r="B7784" s="1" t="s">
        <v>581</v>
      </c>
      <c r="C7784" s="1" t="s">
        <v>4178</v>
      </c>
      <c r="D7784" s="1" t="str">
        <f>""""&amp;C7784&amp;""""</f>
        <v>"R050380 | R070038 | R070584"</v>
      </c>
      <c r="E7784" s="1" t="str">
        <f t="shared" si="1273"/>
        <v xml:space="preserve">gcmin:uranophane-alpha  gcmin:rruffids  "R050380 | R070038 | R070584". </v>
      </c>
    </row>
    <row r="7785" spans="1:5" x14ac:dyDescent="0.25">
      <c r="A7785" t="s">
        <v>4175</v>
      </c>
      <c r="B7785" t="s">
        <v>4</v>
      </c>
      <c r="C7785">
        <v>1043</v>
      </c>
      <c r="D7785"/>
      <c r="E7785" s="1" t="str">
        <f t="shared" si="1273"/>
        <v xml:space="preserve">gcmin:uranophane-alpha  gcmin:localitycount  1043. </v>
      </c>
    </row>
    <row r="7786" spans="1:5" ht="45" x14ac:dyDescent="0.25">
      <c r="A7786" s="1" t="s">
        <v>4175</v>
      </c>
      <c r="B7786" s="1" t="s">
        <v>602</v>
      </c>
      <c r="C7786" s="1" t="s">
        <v>4179</v>
      </c>
      <c r="D7786" s="1" t="str">
        <f t="shared" ref="D7786:D7790" si="1278">""""&amp;C7786&amp;""""</f>
        <v>"https://www.handbookofmineralogy.org/pdfs/uranophanealpha.pdf"</v>
      </c>
      <c r="E7786" s="1" t="str">
        <f t="shared" si="1273"/>
        <v xml:space="preserve">gcmin:uranophane-alpha  gcmin:handbookofmineralogyurl  "https://www.handbookofmineralogy.org/pdfs/uranophanealpha.pdf". </v>
      </c>
    </row>
    <row r="7787" spans="1:5" ht="30" x14ac:dyDescent="0.25">
      <c r="A7787" s="1" t="s">
        <v>4175</v>
      </c>
      <c r="B7787" s="1" t="s">
        <v>590</v>
      </c>
      <c r="C7787" s="1" t="s">
        <v>675</v>
      </c>
      <c r="D7787" s="1" t="str">
        <f t="shared" si="1278"/>
        <v>"Grandfathered|Approved"</v>
      </c>
      <c r="E7787" s="1" t="str">
        <f t="shared" si="1273"/>
        <v xml:space="preserve">gcmin:uranophane-alpha  gcmin:imastatus  "Grandfathered|Approved". </v>
      </c>
    </row>
    <row r="7788" spans="1:5" ht="30" x14ac:dyDescent="0.25">
      <c r="A7788" s="1" t="s">
        <v>4175</v>
      </c>
      <c r="B7788" s="1" t="s">
        <v>579</v>
      </c>
      <c r="C7788" s="1" t="s">
        <v>687</v>
      </c>
      <c r="D7788" s="1" t="str">
        <f t="shared" si="1278"/>
        <v>"monoclinic, unknown"</v>
      </c>
      <c r="E7788" s="1" t="str">
        <f t="shared" si="1273"/>
        <v xml:space="preserve">gcmin:uranophane-alpha  gcmin:crystalsystem  "monoclinic, unknown". </v>
      </c>
    </row>
    <row r="7789" spans="1:5" ht="105" x14ac:dyDescent="0.25">
      <c r="A7789" s="1" t="s">
        <v>4175</v>
      </c>
      <c r="B7789" s="1" t="s">
        <v>593</v>
      </c>
      <c r="C7789" s="1" t="s">
        <v>4180</v>
      </c>
      <c r="D7789" s="1" t="str">
        <f t="shared" si="1278"/>
        <v>"Websky M (1853) Ueber die geognostischen Verh?ltnisse der Erzlagerst?tten von Kupferberg und Rudelstadt in Schlesien, Zeitschrift der Deutschen Geologischen Gesellschaft 5, 373-438 Chemical formula revised: Ginderow D (1988) Structure de l'uranophane alpha, Ca(UO_2_)_2_(SiO_3_OH)_2_?5H_2_O, Acta Crystallographica C44, 421-424"</v>
      </c>
      <c r="E7789" s="1" t="str">
        <f t="shared" si="1273"/>
        <v xml:space="preserve">gcmin:uranophane-alpha  gcmin:statusnotes  "Websky M (1853) Ueber die geognostischen Verh?ltnisse der Erzlagerst?tten von Kupferberg und Rudelstadt in Schlesien, Zeitschrift der Deutschen Geologischen Gesellschaft 5, 373-438 Chemical formula revised: Ginderow D (1988) Structure de l'uranophane alpha, Ca(UO_2_)_2_(SiO_3_OH)_2_?5H_2_O, Acta Crystallographica C44, 421-424". </v>
      </c>
    </row>
    <row r="7790" spans="1:5" ht="30" x14ac:dyDescent="0.25">
      <c r="A7790" s="1" t="s">
        <v>4175</v>
      </c>
      <c r="B7790" s="1" t="s">
        <v>587</v>
      </c>
      <c r="C7790" s="1" t="s">
        <v>4181</v>
      </c>
      <c r="D7790" s="1" t="str">
        <f t="shared" si="1278"/>
        <v>"Uranophane-alpha"</v>
      </c>
      <c r="E7790" s="1" t="str">
        <f t="shared" si="1273"/>
        <v xml:space="preserve">gcmin:uranophane-alpha  gcmin:rruffnameplain  "Uranophane-alpha". </v>
      </c>
    </row>
    <row r="7791" spans="1:5" x14ac:dyDescent="0.25">
      <c r="A7791" t="s">
        <v>4175</v>
      </c>
      <c r="B7791" t="s">
        <v>13</v>
      </c>
      <c r="C7791" t="s">
        <v>77</v>
      </c>
      <c r="D7791"/>
      <c r="E7791" s="1" t="str">
        <f t="shared" si="1273"/>
        <v xml:space="preserve">gcmin:uranophane-alpha  skos:inScheme  gcmin:conceptScheme. </v>
      </c>
    </row>
    <row r="7792" spans="1:5" ht="30" x14ac:dyDescent="0.25">
      <c r="A7792" s="1" t="s">
        <v>4175</v>
      </c>
      <c r="B7792" s="1" t="s">
        <v>21</v>
      </c>
      <c r="C7792" s="1" t="s">
        <v>4182</v>
      </c>
      <c r="D7792" s="1" t="str">
        <f t="shared" ref="D7792:D7794" si="1279">""""&amp;C7792&amp;""""</f>
        <v>"min-4107"</v>
      </c>
      <c r="E7792" s="1" t="str">
        <f t="shared" si="1273"/>
        <v xml:space="preserve">gcmin:uranophane-alpha  gcmin:mindatid  "min-4107". </v>
      </c>
    </row>
    <row r="7793" spans="1:5" ht="30" x14ac:dyDescent="0.25">
      <c r="A7793" s="1" t="s">
        <v>4175</v>
      </c>
      <c r="B7793" s="1" t="s">
        <v>17</v>
      </c>
      <c r="C7793" s="1" t="s">
        <v>4183</v>
      </c>
      <c r="D7793" s="1" t="str">
        <f t="shared" si="1279"/>
        <v>"Uranophane-a"</v>
      </c>
      <c r="E7793" s="1" t="str">
        <f t="shared" si="1273"/>
        <v xml:space="preserve">gcmin:uranophane-alpha  skos:prefLabel  "Uranophane-a". </v>
      </c>
    </row>
    <row r="7794" spans="1:5" ht="30" x14ac:dyDescent="0.25">
      <c r="A7794" s="1" t="s">
        <v>4175</v>
      </c>
      <c r="B7794" s="1" t="s">
        <v>575</v>
      </c>
      <c r="C7794" s="1" t="s">
        <v>4184</v>
      </c>
      <c r="D7794" s="1" t="str">
        <f t="shared" si="1279"/>
        <v>"09.AK.15"</v>
      </c>
      <c r="E7794" s="1" t="str">
        <f t="shared" si="1273"/>
        <v xml:space="preserve">gcmin:uranophane-alpha  gcmin:strunzcodeV10  "09.AK.15". </v>
      </c>
    </row>
    <row r="7795" spans="1:5" x14ac:dyDescent="0.25">
      <c r="A7795" t="s">
        <v>4175</v>
      </c>
      <c r="B7795" t="s">
        <v>7</v>
      </c>
      <c r="C7795" t="s">
        <v>4185</v>
      </c>
      <c r="D7795"/>
      <c r="E7795" s="1" t="str">
        <f t="shared" si="1273"/>
        <v xml:space="preserve">gcmin:uranophane-alpha  skos:exactMatch  gsqmin:uranophane-beta. </v>
      </c>
    </row>
    <row r="7796" spans="1:5" ht="30" x14ac:dyDescent="0.25">
      <c r="A7796" s="1" t="s">
        <v>4175</v>
      </c>
      <c r="B7796" s="1" t="s">
        <v>15</v>
      </c>
      <c r="C7796" s="1" t="s">
        <v>4183</v>
      </c>
      <c r="D7796" s="1" t="str">
        <f t="shared" ref="D7796:D7797" si="1280">""""&amp;C7796&amp;""""</f>
        <v>"Uranophane-a"</v>
      </c>
      <c r="E7796" s="1" t="str">
        <f t="shared" si="1273"/>
        <v xml:space="preserve">gcmin:uranophane-alpha  rdfs:label  "Uranophane-a". </v>
      </c>
    </row>
    <row r="7797" spans="1:5" ht="30" x14ac:dyDescent="0.25">
      <c r="A7797" s="1" t="s">
        <v>4175</v>
      </c>
      <c r="B7797" s="1" t="s">
        <v>588</v>
      </c>
      <c r="C7797" s="1" t="s">
        <v>4186</v>
      </c>
      <c r="D7797" s="1" t="str">
        <f t="shared" si="1280"/>
        <v>"Ca | U | O | Si | H"</v>
      </c>
      <c r="E7797" s="1" t="str">
        <f t="shared" si="1273"/>
        <v xml:space="preserve">gcmin:uranophane-alpha  gcmin:chemistryelements  "Ca | U | O | Si | H". </v>
      </c>
    </row>
    <row r="7798" spans="1:5" x14ac:dyDescent="0.25">
      <c r="A7798" t="s">
        <v>4175</v>
      </c>
      <c r="B7798" t="s">
        <v>7</v>
      </c>
      <c r="C7798" t="s">
        <v>4187</v>
      </c>
      <c r="D7798"/>
      <c r="E7798" s="1" t="str">
        <f t="shared" si="1273"/>
        <v xml:space="preserve">gcmin:uranophane-alpha  skos:exactMatch  gsqmin:uranophane-alpha. </v>
      </c>
    </row>
    <row r="7799" spans="1:5" ht="30" x14ac:dyDescent="0.25">
      <c r="A7799" s="1" t="s">
        <v>4175</v>
      </c>
      <c r="B7799" s="1" t="s">
        <v>26</v>
      </c>
      <c r="C7799" s="1" t="s">
        <v>4188</v>
      </c>
      <c r="D7799" s="1" t="str">
        <f t="shared" ref="D7799:D7801" si="1281">""""&amp;C7799&amp;""""</f>
        <v>"http://www.mindat.org/min-4107.html"</v>
      </c>
      <c r="E7799" s="1" t="str">
        <f t="shared" si="1273"/>
        <v xml:space="preserve">gcmin:uranophane-alpha  gcmin:mindaturl  "http://www.mindat.org/min-4107.html". </v>
      </c>
    </row>
    <row r="7800" spans="1:5" ht="45" x14ac:dyDescent="0.25">
      <c r="A7800" s="1" t="s">
        <v>4175</v>
      </c>
      <c r="B7800" s="1" t="s">
        <v>116</v>
      </c>
      <c r="C7800" s="1" t="s">
        <v>4189</v>
      </c>
      <c r="D7800" s="1" t="str">
        <f t="shared" si="1281"/>
        <v>"Ca(UO&lt;sub&gt;2&lt;/sub&gt;)&lt;sub&gt;2&lt;/sub&gt;(SiO&lt;sub&gt;3&lt;/sub&gt;OH)&lt;sub&gt;2&lt;/sub&gt;?5H&lt;sub&gt;2&lt;/sub&gt;O"</v>
      </c>
      <c r="E7800" s="1" t="str">
        <f t="shared" si="1273"/>
        <v xml:space="preserve">gcmin:uranophane-alpha  gcmin:imachemistry  "Ca(UO&lt;sub&gt;2&lt;/sub&gt;)&lt;sub&gt;2&lt;/sub&gt;(SiO&lt;sub&gt;3&lt;/sub&gt;OH)&lt;sub&gt;2&lt;/sub&gt;?5H&lt;sub&gt;2&lt;/sub&gt;O". </v>
      </c>
    </row>
    <row r="7801" spans="1:5" ht="30" x14ac:dyDescent="0.25">
      <c r="A7801" s="1" t="s">
        <v>4175</v>
      </c>
      <c r="B7801" s="1" t="s">
        <v>577</v>
      </c>
      <c r="C7801" s="1" t="s">
        <v>4190</v>
      </c>
      <c r="D7801" s="1" t="str">
        <f t="shared" si="1281"/>
        <v>"http://www.webmineral.com/data/Uranophane.shtml"</v>
      </c>
      <c r="E7801" s="1" t="str">
        <f t="shared" si="1273"/>
        <v xml:space="preserve">gcmin:uranophane-alpha  gcmin:webmineralurl  "http://www.webmineral.com/data/Uranophane.shtml". </v>
      </c>
    </row>
    <row r="7802" spans="1:5" x14ac:dyDescent="0.25">
      <c r="A7802" t="s">
        <v>4175</v>
      </c>
      <c r="B7802" t="s">
        <v>11</v>
      </c>
      <c r="C7802" t="s">
        <v>12</v>
      </c>
      <c r="D7802"/>
      <c r="E7802" s="1" t="str">
        <f t="shared" si="1273"/>
        <v xml:space="preserve">gcmin:uranophane-alpha  rdf:type  skos:Concept. </v>
      </c>
    </row>
    <row r="7803" spans="1:5" ht="30" x14ac:dyDescent="0.25">
      <c r="A7803" s="1" t="s">
        <v>4175</v>
      </c>
      <c r="B7803" s="1" t="s">
        <v>586</v>
      </c>
      <c r="C7803" s="1">
        <v>1853</v>
      </c>
      <c r="D7803" s="1" t="str">
        <f>""""&amp;C7803&amp;""""</f>
        <v>"1853"</v>
      </c>
      <c r="E7803" s="1" t="str">
        <f t="shared" si="1273"/>
        <v xml:space="preserve">gcmin:uranophane-alpha  gcmin:wikipediadate  "1853". </v>
      </c>
    </row>
    <row r="7804" spans="1:5" ht="30" x14ac:dyDescent="0.25">
      <c r="A7804" t="s">
        <v>4175</v>
      </c>
      <c r="B7804" t="s">
        <v>7</v>
      </c>
      <c r="C7804" t="s">
        <v>4191</v>
      </c>
      <c r="D7804"/>
      <c r="E7804" s="1" t="str">
        <f t="shared" si="1273"/>
        <v xml:space="preserve">gcmin:uranophane-alpha  skos:exactMatch  &lt;https://www.mindat.org/1:1:4107:8&gt;. </v>
      </c>
    </row>
    <row r="7805" spans="1:5" ht="30" x14ac:dyDescent="0.25">
      <c r="A7805" s="1" t="s">
        <v>4175</v>
      </c>
      <c r="B7805" s="1" t="s">
        <v>601</v>
      </c>
      <c r="C7805" s="1" t="s">
        <v>4192</v>
      </c>
      <c r="D7805" s="1" t="str">
        <f>""""&amp;C7805&amp;""""</f>
        <v>"Uranophane-&amp;#945;"</v>
      </c>
      <c r="E7805" s="1" t="str">
        <f t="shared" si="1273"/>
        <v xml:space="preserve">gcmin:uranophane-alpha  gcmin:rruffnamehtml  "Uranophane-&amp;#945;". </v>
      </c>
    </row>
    <row r="7806" spans="1:5" x14ac:dyDescent="0.25">
      <c r="A7806" t="s">
        <v>4193</v>
      </c>
      <c r="B7806" t="s">
        <v>13</v>
      </c>
      <c r="C7806" t="s">
        <v>77</v>
      </c>
      <c r="D7806"/>
      <c r="E7806" s="1" t="str">
        <f t="shared" si="1273"/>
        <v xml:space="preserve">gcmin:vanadinite  skos:inScheme  gcmin:conceptScheme. </v>
      </c>
    </row>
    <row r="7807" spans="1:5" ht="30" x14ac:dyDescent="0.25">
      <c r="A7807" s="1" t="s">
        <v>4193</v>
      </c>
      <c r="B7807" s="1" t="s">
        <v>593</v>
      </c>
      <c r="C7807" s="1" t="s">
        <v>4194</v>
      </c>
      <c r="D7807" s="1" t="str">
        <f>""""&amp;C7807&amp;""""</f>
        <v>"von Kobell F (1838) Vanadinit, in Grundz?ge der Mineralogie, (N?rnberg) 283-283"</v>
      </c>
      <c r="E7807" s="1" t="str">
        <f t="shared" si="1273"/>
        <v xml:space="preserve">gcmin:vanadinite  gcmin:statusnotes  "von Kobell F (1838) Vanadinit, in Grundz?ge der Mineralogie, (N?rnberg) 283-283". </v>
      </c>
    </row>
    <row r="7808" spans="1:5" ht="30" x14ac:dyDescent="0.25">
      <c r="A7808" t="s">
        <v>4193</v>
      </c>
      <c r="B7808" t="s">
        <v>23</v>
      </c>
      <c r="C7808" t="s">
        <v>118</v>
      </c>
      <c r="D7808"/>
      <c r="E7808" s="1" t="str">
        <f t="shared" si="1273"/>
        <v xml:space="preserve">gcmin:vanadinite  skos:broader  &lt;https://w3id.org/geochem/1.0/mingroup/32275&gt;. </v>
      </c>
    </row>
    <row r="7809" spans="1:5" ht="30" x14ac:dyDescent="0.25">
      <c r="A7809" s="1" t="s">
        <v>4193</v>
      </c>
      <c r="B7809" s="1" t="s">
        <v>26</v>
      </c>
      <c r="C7809" s="1" t="s">
        <v>4195</v>
      </c>
      <c r="D7809" s="1" t="str">
        <f t="shared" ref="D7809:D7812" si="1282">""""&amp;C7809&amp;""""</f>
        <v>"http://www.mindat.org/min-4139.html"</v>
      </c>
      <c r="E7809" s="1" t="str">
        <f t="shared" si="1273"/>
        <v xml:space="preserve">gcmin:vanadinite  gcmin:mindaturl  "http://www.mindat.org/min-4139.html". </v>
      </c>
    </row>
    <row r="7810" spans="1:5" ht="30" x14ac:dyDescent="0.25">
      <c r="A7810" s="1" t="s">
        <v>4193</v>
      </c>
      <c r="B7810" s="1" t="s">
        <v>15</v>
      </c>
      <c r="C7810" s="1" t="s">
        <v>4196</v>
      </c>
      <c r="D7810" s="1" t="str">
        <f t="shared" si="1282"/>
        <v>"Vanadinite"</v>
      </c>
      <c r="E7810" s="1" t="str">
        <f t="shared" si="1273"/>
        <v xml:space="preserve">gcmin:vanadinite  rdfs:label  "Vanadinite". </v>
      </c>
    </row>
    <row r="7811" spans="1:5" ht="30" x14ac:dyDescent="0.25">
      <c r="A7811" s="1" t="s">
        <v>4193</v>
      </c>
      <c r="B7811" s="1" t="s">
        <v>577</v>
      </c>
      <c r="C7811" s="1" t="s">
        <v>4197</v>
      </c>
      <c r="D7811" s="1" t="str">
        <f t="shared" si="1282"/>
        <v>"http://www.webmineral.com/data/Vanadinite.shtml"</v>
      </c>
      <c r="E7811" s="1" t="str">
        <f t="shared" ref="E7811:E7874" si="1283">A7811 &amp; "  " &amp; B7811 &amp; "  " &amp; IF(ISBLANK(D7811),C7811, D7811) &amp; ". "</f>
        <v xml:space="preserve">gcmin:vanadinite  gcmin:webmineralurl  "http://www.webmineral.com/data/Vanadinite.shtml". </v>
      </c>
    </row>
    <row r="7812" spans="1:5" ht="30" x14ac:dyDescent="0.25">
      <c r="A7812" s="1" t="s">
        <v>4193</v>
      </c>
      <c r="B7812" s="1" t="s">
        <v>116</v>
      </c>
      <c r="C7812" s="1" t="s">
        <v>4198</v>
      </c>
      <c r="D7812" s="1" t="str">
        <f t="shared" si="1282"/>
        <v>"Pb&lt;sub&gt;5&lt;/sub&gt;(VO&lt;sub&gt;4&lt;/sub&gt;)&lt;sub&gt;3&lt;/sub&gt;Cl"</v>
      </c>
      <c r="E7812" s="1" t="str">
        <f t="shared" si="1283"/>
        <v xml:space="preserve">gcmin:vanadinite  gcmin:imachemistry  "Pb&lt;sub&gt;5&lt;/sub&gt;(VO&lt;sub&gt;4&lt;/sub&gt;)&lt;sub&gt;3&lt;/sub&gt;Cl". </v>
      </c>
    </row>
    <row r="7813" spans="1:5" x14ac:dyDescent="0.25">
      <c r="A7813" t="s">
        <v>4193</v>
      </c>
      <c r="B7813" t="s">
        <v>11</v>
      </c>
      <c r="C7813" t="s">
        <v>12</v>
      </c>
      <c r="D7813"/>
      <c r="E7813" s="1" t="str">
        <f t="shared" si="1283"/>
        <v xml:space="preserve">gcmin:vanadinite  rdf:type  skos:Concept. </v>
      </c>
    </row>
    <row r="7814" spans="1:5" ht="30" x14ac:dyDescent="0.25">
      <c r="A7814" s="1" t="s">
        <v>4193</v>
      </c>
      <c r="B7814" s="1" t="s">
        <v>584</v>
      </c>
      <c r="C7814" s="1" t="s">
        <v>112</v>
      </c>
      <c r="D7814" s="1" t="str">
        <f>""""&amp;C7814&amp;""""</f>
        <v>"Apatite"</v>
      </c>
      <c r="E7814" s="1" t="str">
        <f t="shared" si="1283"/>
        <v xml:space="preserve">gcmin:vanadinite  gcmin:structuralgroup  "Apatite". </v>
      </c>
    </row>
    <row r="7815" spans="1:5" x14ac:dyDescent="0.25">
      <c r="A7815" t="s">
        <v>4193</v>
      </c>
      <c r="B7815" t="s">
        <v>4</v>
      </c>
      <c r="C7815">
        <v>761</v>
      </c>
      <c r="D7815"/>
      <c r="E7815" s="1" t="str">
        <f t="shared" si="1283"/>
        <v xml:space="preserve">gcmin:vanadinite  gcmin:localitycount  761. </v>
      </c>
    </row>
    <row r="7816" spans="1:5" ht="30" x14ac:dyDescent="0.25">
      <c r="A7816" s="1" t="s">
        <v>4193</v>
      </c>
      <c r="B7816" s="1" t="s">
        <v>604</v>
      </c>
      <c r="C7816" s="1" t="s">
        <v>4805</v>
      </c>
      <c r="D7816" s="1" t="str">
        <f t="shared" ref="D7816:D7819" si="1284">""""&amp;C7816&amp;""""</f>
        <v>"Phosphate, etc. with additional anions, without H2O, With only large cations, (OH, etc.):RO4 = 0.33:1"</v>
      </c>
      <c r="E7816" s="1" t="str">
        <f t="shared" si="1283"/>
        <v xml:space="preserve">gcmin:vanadinite  gcmin:strunzlabel  "Phosphate, etc. with additional anions, without H2O, With only large cations, (OH, etc.):RO4 = 0.33:1". </v>
      </c>
    </row>
    <row r="7817" spans="1:5" ht="30" x14ac:dyDescent="0.25">
      <c r="A7817" s="1" t="s">
        <v>4193</v>
      </c>
      <c r="B7817" s="1" t="s">
        <v>579</v>
      </c>
      <c r="C7817" s="1" t="s">
        <v>750</v>
      </c>
      <c r="D7817" s="1" t="str">
        <f t="shared" si="1284"/>
        <v>"hexagonal"</v>
      </c>
      <c r="E7817" s="1" t="str">
        <f t="shared" si="1283"/>
        <v xml:space="preserve">gcmin:vanadinite  gcmin:crystalsystem  "hexagonal". </v>
      </c>
    </row>
    <row r="7818" spans="1:5" ht="30" x14ac:dyDescent="0.25">
      <c r="A7818" s="1" t="s">
        <v>4193</v>
      </c>
      <c r="B7818" s="1" t="s">
        <v>587</v>
      </c>
      <c r="C7818" s="1" t="s">
        <v>4196</v>
      </c>
      <c r="D7818" s="1" t="str">
        <f t="shared" si="1284"/>
        <v>"Vanadinite"</v>
      </c>
      <c r="E7818" s="1" t="str">
        <f t="shared" si="1283"/>
        <v xml:space="preserve">gcmin:vanadinite  gcmin:rruffnameplain  "Vanadinite". </v>
      </c>
    </row>
    <row r="7819" spans="1:5" ht="30" x14ac:dyDescent="0.25">
      <c r="A7819" s="1" t="s">
        <v>4193</v>
      </c>
      <c r="B7819" s="1" t="s">
        <v>590</v>
      </c>
      <c r="C7819" s="1" t="s">
        <v>675</v>
      </c>
      <c r="D7819" s="1" t="str">
        <f t="shared" si="1284"/>
        <v>"Grandfathered|Approved"</v>
      </c>
      <c r="E7819" s="1" t="str">
        <f t="shared" si="1283"/>
        <v xml:space="preserve">gcmin:vanadinite  gcmin:imastatus  "Grandfathered|Approved". </v>
      </c>
    </row>
    <row r="7820" spans="1:5" x14ac:dyDescent="0.25">
      <c r="A7820" t="s">
        <v>4193</v>
      </c>
      <c r="B7820" t="s">
        <v>7</v>
      </c>
      <c r="C7820" t="s">
        <v>4199</v>
      </c>
      <c r="D7820"/>
      <c r="E7820" s="1" t="str">
        <f t="shared" si="1283"/>
        <v xml:space="preserve">gcmin:vanadinite  skos:exactMatch  gsqmin:vanadinite. </v>
      </c>
    </row>
    <row r="7821" spans="1:5" ht="30" x14ac:dyDescent="0.25">
      <c r="A7821" s="1" t="s">
        <v>4193</v>
      </c>
      <c r="B7821" s="1" t="s">
        <v>610</v>
      </c>
      <c r="C7821" s="1" t="s">
        <v>2215</v>
      </c>
      <c r="D7821" s="1" t="str">
        <f t="shared" ref="D7821:D7822" si="1285">""""&amp;C7821&amp;""""</f>
        <v>"apatite"</v>
      </c>
      <c r="E7821" s="1" t="str">
        <f t="shared" si="1283"/>
        <v xml:space="preserve">gcmin:vanadinite  gcmin:fleischersgroup  "apatite". </v>
      </c>
    </row>
    <row r="7822" spans="1:5" ht="30" x14ac:dyDescent="0.25">
      <c r="A7822" s="1" t="s">
        <v>4193</v>
      </c>
      <c r="B7822" s="1" t="s">
        <v>588</v>
      </c>
      <c r="C7822" s="1" t="s">
        <v>4200</v>
      </c>
      <c r="D7822" s="1" t="str">
        <f t="shared" si="1285"/>
        <v>"Pb | V | O | Cl"</v>
      </c>
      <c r="E7822" s="1" t="str">
        <f t="shared" si="1283"/>
        <v xml:space="preserve">gcmin:vanadinite  gcmin:chemistryelements  "Pb | V | O | Cl". </v>
      </c>
    </row>
    <row r="7823" spans="1:5" x14ac:dyDescent="0.25">
      <c r="A7823" t="s">
        <v>4193</v>
      </c>
      <c r="B7823" t="s">
        <v>7</v>
      </c>
      <c r="C7823" t="s">
        <v>4201</v>
      </c>
      <c r="D7823"/>
      <c r="E7823" s="1" t="str">
        <f t="shared" si="1283"/>
        <v xml:space="preserve">gcmin:vanadinite  skos:exactMatch  &lt;https://www.mindat.org/1:1:4139:9&gt;. </v>
      </c>
    </row>
    <row r="7824" spans="1:5" ht="30" x14ac:dyDescent="0.25">
      <c r="A7824" s="1" t="s">
        <v>4193</v>
      </c>
      <c r="B7824" s="1" t="s">
        <v>581</v>
      </c>
      <c r="C7824" s="1" t="s">
        <v>4202</v>
      </c>
      <c r="D7824" s="1" t="str">
        <f t="shared" ref="D7824:D7827" si="1286">""""&amp;C7824&amp;""""</f>
        <v>"R050171 | R050189 | R050376 | R050530 | R050533"</v>
      </c>
      <c r="E7824" s="1" t="str">
        <f t="shared" si="1283"/>
        <v xml:space="preserve">gcmin:vanadinite  gcmin:rruffids  "R050171 | R050189 | R050376 | R050530 | R050533". </v>
      </c>
    </row>
    <row r="7825" spans="1:5" ht="30" x14ac:dyDescent="0.25">
      <c r="A7825" s="1" t="s">
        <v>4193</v>
      </c>
      <c r="B7825" s="1" t="s">
        <v>21</v>
      </c>
      <c r="C7825" s="1" t="s">
        <v>4203</v>
      </c>
      <c r="D7825" s="1" t="str">
        <f t="shared" si="1286"/>
        <v>"min-4139"</v>
      </c>
      <c r="E7825" s="1" t="str">
        <f t="shared" si="1283"/>
        <v xml:space="preserve">gcmin:vanadinite  gcmin:mindatid  "min-4139". </v>
      </c>
    </row>
    <row r="7826" spans="1:5" ht="30" x14ac:dyDescent="0.25">
      <c r="A7826" s="1" t="s">
        <v>4193</v>
      </c>
      <c r="B7826" s="1" t="s">
        <v>601</v>
      </c>
      <c r="C7826" s="1" t="s">
        <v>4196</v>
      </c>
      <c r="D7826" s="1" t="str">
        <f t="shared" si="1286"/>
        <v>"Vanadinite"</v>
      </c>
      <c r="E7826" s="1" t="str">
        <f t="shared" si="1283"/>
        <v xml:space="preserve">gcmin:vanadinite  gcmin:rruffnamehtml  "Vanadinite". </v>
      </c>
    </row>
    <row r="7827" spans="1:5" ht="30" x14ac:dyDescent="0.25">
      <c r="A7827" s="1" t="s">
        <v>4193</v>
      </c>
      <c r="B7827" s="1" t="s">
        <v>575</v>
      </c>
      <c r="C7827" s="1" t="s">
        <v>2209</v>
      </c>
      <c r="D7827" s="1" t="str">
        <f t="shared" si="1286"/>
        <v>"08.BN.05"</v>
      </c>
      <c r="E7827" s="1" t="str">
        <f t="shared" si="1283"/>
        <v xml:space="preserve">gcmin:vanadinite  gcmin:strunzcodeV10  "08.BN.05". </v>
      </c>
    </row>
    <row r="7828" spans="1:5" ht="30" x14ac:dyDescent="0.25">
      <c r="A7828" t="s">
        <v>4193</v>
      </c>
      <c r="B7828" t="s">
        <v>7</v>
      </c>
      <c r="C7828" t="s">
        <v>4204</v>
      </c>
      <c r="D7828"/>
      <c r="E7828" s="1" t="str">
        <f t="shared" si="1283"/>
        <v xml:space="preserve">gcmin:vanadinite  skos:exactMatch  &lt;http://www.wikidata.org/entity/Q407251&gt;. </v>
      </c>
    </row>
    <row r="7829" spans="1:5" ht="30" x14ac:dyDescent="0.25">
      <c r="A7829" s="1" t="s">
        <v>4193</v>
      </c>
      <c r="B7829" s="1" t="s">
        <v>17</v>
      </c>
      <c r="C7829" s="1" t="s">
        <v>4196</v>
      </c>
      <c r="D7829" s="1" t="str">
        <f t="shared" ref="D7829:D7834" si="1287">""""&amp;C7829&amp;""""</f>
        <v>"Vanadinite"</v>
      </c>
      <c r="E7829" s="1" t="str">
        <f t="shared" si="1283"/>
        <v xml:space="preserve">gcmin:vanadinite  skos:prefLabel  "Vanadinite". </v>
      </c>
    </row>
    <row r="7830" spans="1:5" ht="45" x14ac:dyDescent="0.25">
      <c r="A7830" s="1" t="s">
        <v>4193</v>
      </c>
      <c r="B7830" s="1" t="s">
        <v>598</v>
      </c>
      <c r="C7830" s="1" t="s">
        <v>4205</v>
      </c>
      <c r="D7830" s="1" t="str">
        <f t="shared" si="1287"/>
        <v>"Pb&lt;sup&gt;2+&lt;/sup&gt;&lt;sub&gt;5&lt;/sub&gt;(V&lt;sup&gt;5+&lt;/sup&gt;O&lt;sub&gt;4&lt;/sub&gt;)&lt;sub&gt;3&lt;/sub&gt;Cl"</v>
      </c>
      <c r="E7830" s="1" t="str">
        <f t="shared" si="1283"/>
        <v xml:space="preserve">gcmin:vanadinite  gcmin:rruffchemistry  "Pb&lt;sup&gt;2+&lt;/sup&gt;&lt;sub&gt;5&lt;/sub&gt;(V&lt;sup&gt;5+&lt;/sup&gt;O&lt;sub&gt;4&lt;/sub&gt;)&lt;sub&gt;3&lt;/sub&gt;Cl". </v>
      </c>
    </row>
    <row r="7831" spans="1:5" ht="45" x14ac:dyDescent="0.25">
      <c r="A7831" s="1" t="s">
        <v>4193</v>
      </c>
      <c r="B7831" s="1" t="s">
        <v>602</v>
      </c>
      <c r="C7831" s="1" t="s">
        <v>4206</v>
      </c>
      <c r="D7831" s="1" t="str">
        <f t="shared" si="1287"/>
        <v>"https://www.handbookofmineralogy.org/pdfs/vanadinite.pdf"</v>
      </c>
      <c r="E7831" s="1" t="str">
        <f t="shared" si="1283"/>
        <v xml:space="preserve">gcmin:vanadinite  gcmin:handbookofmineralogyurl  "https://www.handbookofmineralogy.org/pdfs/vanadinite.pdf". </v>
      </c>
    </row>
    <row r="7832" spans="1:5" ht="30" x14ac:dyDescent="0.25">
      <c r="A7832" s="1" t="s">
        <v>4193</v>
      </c>
      <c r="B7832" s="1" t="s">
        <v>606</v>
      </c>
      <c r="C7832" s="1" t="s">
        <v>4207</v>
      </c>
      <c r="D7832" s="1" t="str">
        <f t="shared" si="1287"/>
        <v>"IUPAC: Pentalead trivanadate chloride"</v>
      </c>
      <c r="E7832" s="1" t="str">
        <f t="shared" si="1283"/>
        <v xml:space="preserve">gcmin:vanadinite  gcmin:iupacchemname  "IUPAC: Pentalead trivanadate chloride". </v>
      </c>
    </row>
    <row r="7833" spans="1:5" ht="30" x14ac:dyDescent="0.25">
      <c r="A7833" s="1" t="s">
        <v>4193</v>
      </c>
      <c r="B7833" s="1" t="s">
        <v>586</v>
      </c>
      <c r="C7833" s="1">
        <v>1838</v>
      </c>
      <c r="D7833" s="1" t="str">
        <f t="shared" si="1287"/>
        <v>"1838"</v>
      </c>
      <c r="E7833" s="1" t="str">
        <f t="shared" si="1283"/>
        <v xml:space="preserve">gcmin:vanadinite  gcmin:wikipediadate  "1838". </v>
      </c>
    </row>
    <row r="7834" spans="1:5" ht="30" x14ac:dyDescent="0.25">
      <c r="A7834" s="1" t="s">
        <v>4208</v>
      </c>
      <c r="B7834" s="1" t="s">
        <v>593</v>
      </c>
      <c r="C7834" s="1" t="s">
        <v>4209</v>
      </c>
      <c r="D7834" s="1" t="str">
        <f t="shared" si="1287"/>
        <v>"Webb T H (1824) New localities of tourmalines and talc, The American Journal of Science and Arts 7, 55-55"</v>
      </c>
      <c r="E7834" s="1" t="str">
        <f t="shared" si="1283"/>
        <v xml:space="preserve">gcmin:vermiculite  gcmin:statusnotes  "Webb T H (1824) New localities of tourmalines and talc, The American Journal of Science and Arts 7, 55-55". </v>
      </c>
    </row>
    <row r="7835" spans="1:5" x14ac:dyDescent="0.25">
      <c r="A7835" t="s">
        <v>4208</v>
      </c>
      <c r="B7835" t="s">
        <v>13</v>
      </c>
      <c r="C7835" t="s">
        <v>77</v>
      </c>
      <c r="D7835"/>
      <c r="E7835" s="1" t="str">
        <f t="shared" si="1283"/>
        <v xml:space="preserve">gcmin:vermiculite  skos:inScheme  gcmin:conceptScheme. </v>
      </c>
    </row>
    <row r="7836" spans="1:5" ht="30" x14ac:dyDescent="0.25">
      <c r="A7836" s="1" t="s">
        <v>4208</v>
      </c>
      <c r="B7836" s="1" t="s">
        <v>17</v>
      </c>
      <c r="C7836" s="1" t="s">
        <v>4210</v>
      </c>
      <c r="D7836" s="1" t="str">
        <f>""""&amp;C7836&amp;""""</f>
        <v>"Vermiculite"</v>
      </c>
      <c r="E7836" s="1" t="str">
        <f t="shared" si="1283"/>
        <v xml:space="preserve">gcmin:vermiculite  skos:prefLabel  "Vermiculite". </v>
      </c>
    </row>
    <row r="7837" spans="1:5" x14ac:dyDescent="0.25">
      <c r="A7837" t="s">
        <v>4208</v>
      </c>
      <c r="B7837" t="s">
        <v>7</v>
      </c>
      <c r="C7837" t="s">
        <v>4211</v>
      </c>
      <c r="D7837"/>
      <c r="E7837" s="1" t="str">
        <f t="shared" si="1283"/>
        <v xml:space="preserve">gcmin:vermiculite  skos:exactMatch  gsqmin:vermiculite. </v>
      </c>
    </row>
    <row r="7838" spans="1:5" ht="45" x14ac:dyDescent="0.25">
      <c r="A7838" s="1" t="s">
        <v>4208</v>
      </c>
      <c r="B7838" s="1" t="s">
        <v>598</v>
      </c>
      <c r="C7838" s="1" t="s">
        <v>4212</v>
      </c>
      <c r="D7838" s="1" t="str">
        <f>""""&amp;C7838&amp;""""</f>
        <v>"Mg&lt;sub&gt;0.7&lt;/sub&gt;(Mg,Fe&lt;sup&gt;3+&lt;/sup&gt;,Al)&lt;sub&gt;6&lt;/sub&gt;(Si,Al)&lt;sub&gt;8&lt;/sub&gt;O&lt;sub&gt;20&lt;/sub&gt;(OH)&lt;sub&gt;4&lt;/sub&gt;?8H&lt;sub&gt;2&lt;/sub&gt;O"</v>
      </c>
      <c r="E7838" s="1" t="str">
        <f t="shared" si="1283"/>
        <v xml:space="preserve">gcmin:vermiculite  gcmin:rruffchemistry  "Mg&lt;sub&gt;0.7&lt;/sub&gt;(Mg,Fe&lt;sup&gt;3+&lt;/sup&gt;,Al)&lt;sub&gt;6&lt;/sub&gt;(Si,Al)&lt;sub&gt;8&lt;/sub&gt;O&lt;sub&gt;20&lt;/sub&gt;(OH)&lt;sub&gt;4&lt;/sub&gt;?8H&lt;sub&gt;2&lt;/sub&gt;O". </v>
      </c>
    </row>
    <row r="7839" spans="1:5" ht="30" x14ac:dyDescent="0.25">
      <c r="A7839" t="s">
        <v>4208</v>
      </c>
      <c r="B7839" t="s">
        <v>23</v>
      </c>
      <c r="C7839" t="s">
        <v>47</v>
      </c>
      <c r="D7839"/>
      <c r="E7839" s="1" t="str">
        <f t="shared" si="1283"/>
        <v xml:space="preserve">gcmin:vermiculite  skos:broader  &lt;https://w3id.org/geochem/1.0/mingroup/11119&gt;. </v>
      </c>
    </row>
    <row r="7840" spans="1:5" ht="30" x14ac:dyDescent="0.25">
      <c r="A7840" t="s">
        <v>4208</v>
      </c>
      <c r="B7840" t="s">
        <v>7</v>
      </c>
      <c r="C7840" t="s">
        <v>4213</v>
      </c>
      <c r="D7840"/>
      <c r="E7840" s="1" t="str">
        <f t="shared" si="1283"/>
        <v xml:space="preserve">gcmin:vermiculite  skos:exactMatch  &lt;http://www.wikidata.org/entity/Q194358&gt;. </v>
      </c>
    </row>
    <row r="7841" spans="1:5" ht="30" x14ac:dyDescent="0.25">
      <c r="A7841" s="1" t="s">
        <v>4208</v>
      </c>
      <c r="B7841" s="1" t="s">
        <v>581</v>
      </c>
      <c r="C7841" s="1" t="s">
        <v>4214</v>
      </c>
      <c r="D7841" s="1" t="str">
        <f t="shared" ref="D7841:D7842" si="1288">""""&amp;C7841&amp;""""</f>
        <v>"R050490"</v>
      </c>
      <c r="E7841" s="1" t="str">
        <f t="shared" si="1283"/>
        <v xml:space="preserve">gcmin:vermiculite  gcmin:rruffids  "R050490". </v>
      </c>
    </row>
    <row r="7842" spans="1:5" ht="30" x14ac:dyDescent="0.25">
      <c r="A7842" s="1" t="s">
        <v>4208</v>
      </c>
      <c r="B7842" s="1" t="s">
        <v>575</v>
      </c>
      <c r="C7842" s="1" t="s">
        <v>4215</v>
      </c>
      <c r="D7842" s="1" t="str">
        <f t="shared" si="1288"/>
        <v>"09.EC.50"</v>
      </c>
      <c r="E7842" s="1" t="str">
        <f t="shared" si="1283"/>
        <v xml:space="preserve">gcmin:vermiculite  gcmin:strunzcodeV10  "09.EC.50". </v>
      </c>
    </row>
    <row r="7843" spans="1:5" x14ac:dyDescent="0.25">
      <c r="A7843" t="s">
        <v>4208</v>
      </c>
      <c r="B7843" t="s">
        <v>4</v>
      </c>
      <c r="C7843">
        <v>766</v>
      </c>
      <c r="D7843"/>
      <c r="E7843" s="1" t="str">
        <f t="shared" si="1283"/>
        <v xml:space="preserve">gcmin:vermiculite  gcmin:localitycount  766. </v>
      </c>
    </row>
    <row r="7844" spans="1:5" ht="30" x14ac:dyDescent="0.25">
      <c r="A7844" s="1" t="s">
        <v>4208</v>
      </c>
      <c r="B7844" s="1" t="s">
        <v>15</v>
      </c>
      <c r="C7844" s="1" t="s">
        <v>4210</v>
      </c>
      <c r="D7844" s="1" t="str">
        <f t="shared" ref="D7844:D7846" si="1289">""""&amp;C7844&amp;""""</f>
        <v>"Vermiculite"</v>
      </c>
      <c r="E7844" s="1" t="str">
        <f t="shared" si="1283"/>
        <v xml:space="preserve">gcmin:vermiculite  rdfs:label  "Vermiculite". </v>
      </c>
    </row>
    <row r="7845" spans="1:5" ht="45" x14ac:dyDescent="0.25">
      <c r="A7845" s="1" t="s">
        <v>4208</v>
      </c>
      <c r="B7845" s="1" t="s">
        <v>116</v>
      </c>
      <c r="C7845" s="1" t="s">
        <v>4216</v>
      </c>
      <c r="D7845" s="1" t="str">
        <f t="shared" si="1289"/>
        <v>"Mg&lt;sub&gt;0.7&lt;/sub&gt;(Mg,Fe,Al)&lt;sub&gt;6&lt;/sub&gt;(Si,Al)&lt;sub&gt;8&lt;/sub&gt;O&lt;sub&gt;20&lt;/sub&gt;(OH)&lt;sub&gt;4&lt;/sub&gt;?8H&lt;sub&gt;2&lt;/sub&gt;O"</v>
      </c>
      <c r="E7845" s="1" t="str">
        <f t="shared" si="1283"/>
        <v xml:space="preserve">gcmin:vermiculite  gcmin:imachemistry  "Mg&lt;sub&gt;0.7&lt;/sub&gt;(Mg,Fe,Al)&lt;sub&gt;6&lt;/sub&gt;(Si,Al)&lt;sub&gt;8&lt;/sub&gt;O&lt;sub&gt;20&lt;/sub&gt;(OH)&lt;sub&gt;4&lt;/sub&gt;?8H&lt;sub&gt;2&lt;/sub&gt;O". </v>
      </c>
    </row>
    <row r="7846" spans="1:5" ht="30" x14ac:dyDescent="0.25">
      <c r="A7846" s="1" t="s">
        <v>4208</v>
      </c>
      <c r="B7846" s="1" t="s">
        <v>586</v>
      </c>
      <c r="C7846" s="1">
        <v>1824</v>
      </c>
      <c r="D7846" s="1" t="str">
        <f t="shared" si="1289"/>
        <v>"1824"</v>
      </c>
      <c r="E7846" s="1" t="str">
        <f t="shared" si="1283"/>
        <v xml:space="preserve">gcmin:vermiculite  gcmin:wikipediadate  "1824". </v>
      </c>
    </row>
    <row r="7847" spans="1:5" x14ac:dyDescent="0.25">
      <c r="A7847" t="s">
        <v>4208</v>
      </c>
      <c r="B7847" t="s">
        <v>7</v>
      </c>
      <c r="C7847" t="s">
        <v>4217</v>
      </c>
      <c r="D7847"/>
      <c r="E7847" s="1" t="str">
        <f t="shared" si="1283"/>
        <v xml:space="preserve">gcmin:vermiculite  skos:exactMatch  &lt;https://www.mindat.org/1:1:4170:2&gt;. </v>
      </c>
    </row>
    <row r="7848" spans="1:5" ht="45" x14ac:dyDescent="0.25">
      <c r="A7848" s="1" t="s">
        <v>4208</v>
      </c>
      <c r="B7848" s="1" t="s">
        <v>602</v>
      </c>
      <c r="C7848" s="1" t="s">
        <v>4218</v>
      </c>
      <c r="D7848" s="1" t="str">
        <f t="shared" ref="D7848:D7850" si="1290">""""&amp;C7848&amp;""""</f>
        <v>"https://www.handbookofmineralogy.org/pdfs/vermiculite.pdf"</v>
      </c>
      <c r="E7848" s="1" t="str">
        <f t="shared" si="1283"/>
        <v xml:space="preserve">gcmin:vermiculite  gcmin:handbookofmineralogyurl  "https://www.handbookofmineralogy.org/pdfs/vermiculite.pdf". </v>
      </c>
    </row>
    <row r="7849" spans="1:5" ht="30" x14ac:dyDescent="0.25">
      <c r="A7849" s="1" t="s">
        <v>4208</v>
      </c>
      <c r="B7849" s="1" t="s">
        <v>587</v>
      </c>
      <c r="C7849" s="1" t="s">
        <v>4210</v>
      </c>
      <c r="D7849" s="1" t="str">
        <f t="shared" si="1290"/>
        <v>"Vermiculite"</v>
      </c>
      <c r="E7849" s="1" t="str">
        <f t="shared" si="1283"/>
        <v xml:space="preserve">gcmin:vermiculite  gcmin:rruffnameplain  "Vermiculite". </v>
      </c>
    </row>
    <row r="7850" spans="1:5" ht="30" x14ac:dyDescent="0.25">
      <c r="A7850" s="1" t="s">
        <v>4208</v>
      </c>
      <c r="B7850" s="1" t="s">
        <v>26</v>
      </c>
      <c r="C7850" s="1" t="s">
        <v>4219</v>
      </c>
      <c r="D7850" s="1" t="str">
        <f t="shared" si="1290"/>
        <v>"http://www.mindat.org/min-4170.html"</v>
      </c>
      <c r="E7850" s="1" t="str">
        <f t="shared" si="1283"/>
        <v xml:space="preserve">gcmin:vermiculite  gcmin:mindaturl  "http://www.mindat.org/min-4170.html". </v>
      </c>
    </row>
    <row r="7851" spans="1:5" x14ac:dyDescent="0.25">
      <c r="A7851" t="s">
        <v>4208</v>
      </c>
      <c r="B7851" t="s">
        <v>11</v>
      </c>
      <c r="C7851" t="s">
        <v>12</v>
      </c>
      <c r="D7851"/>
      <c r="E7851" s="1" t="str">
        <f t="shared" si="1283"/>
        <v xml:space="preserve">gcmin:vermiculite  rdf:type  skos:Concept. </v>
      </c>
    </row>
    <row r="7852" spans="1:5" ht="30" x14ac:dyDescent="0.25">
      <c r="A7852" s="1" t="s">
        <v>4208</v>
      </c>
      <c r="B7852" s="1" t="s">
        <v>579</v>
      </c>
      <c r="C7852" s="1" t="s">
        <v>1025</v>
      </c>
      <c r="D7852" s="1" t="str">
        <f t="shared" ref="D7852:D7862" si="1291">""""&amp;C7852&amp;""""</f>
        <v>"monoclinic, triclinic"</v>
      </c>
      <c r="E7852" s="1" t="str">
        <f t="shared" si="1283"/>
        <v xml:space="preserve">gcmin:vermiculite  gcmin:crystalsystem  "monoclinic, triclinic". </v>
      </c>
    </row>
    <row r="7853" spans="1:5" ht="30" x14ac:dyDescent="0.25">
      <c r="A7853" s="1" t="s">
        <v>4208</v>
      </c>
      <c r="B7853" s="1" t="s">
        <v>588</v>
      </c>
      <c r="C7853" s="1" t="s">
        <v>4220</v>
      </c>
      <c r="D7853" s="1" t="str">
        <f t="shared" si="1291"/>
        <v>"Mg | Fe | Al | Si | O | H"</v>
      </c>
      <c r="E7853" s="1" t="str">
        <f t="shared" si="1283"/>
        <v xml:space="preserve">gcmin:vermiculite  gcmin:chemistryelements  "Mg | Fe | Al | Si | O | H". </v>
      </c>
    </row>
    <row r="7854" spans="1:5" ht="30" x14ac:dyDescent="0.25">
      <c r="A7854" s="1" t="s">
        <v>4208</v>
      </c>
      <c r="B7854" s="1" t="s">
        <v>590</v>
      </c>
      <c r="C7854" s="1" t="s">
        <v>675</v>
      </c>
      <c r="D7854" s="1" t="str">
        <f t="shared" si="1291"/>
        <v>"Grandfathered|Approved"</v>
      </c>
      <c r="E7854" s="1" t="str">
        <f t="shared" si="1283"/>
        <v xml:space="preserve">gcmin:vermiculite  gcmin:imastatus  "Grandfathered|Approved". </v>
      </c>
    </row>
    <row r="7855" spans="1:5" ht="30" x14ac:dyDescent="0.25">
      <c r="A7855" s="1" t="s">
        <v>4208</v>
      </c>
      <c r="B7855" s="1" t="s">
        <v>604</v>
      </c>
      <c r="C7855" s="1" t="s">
        <v>909</v>
      </c>
      <c r="D7855" s="1" t="str">
        <f t="shared" si="1291"/>
        <v>"Phyllosilicate with mica sheets, composed of tetrahedral and octahedral nets"</v>
      </c>
      <c r="E7855" s="1" t="str">
        <f t="shared" si="1283"/>
        <v xml:space="preserve">gcmin:vermiculite  gcmin:strunzlabel  "Phyllosilicate with mica sheets, composed of tetrahedral and octahedral nets". </v>
      </c>
    </row>
    <row r="7856" spans="1:5" ht="30" x14ac:dyDescent="0.25">
      <c r="A7856" s="1" t="s">
        <v>4208</v>
      </c>
      <c r="B7856" s="1" t="s">
        <v>584</v>
      </c>
      <c r="C7856" s="1" t="s">
        <v>2987</v>
      </c>
      <c r="D7856" s="1" t="str">
        <f t="shared" si="1291"/>
        <v>"Smectite-vermiculite"</v>
      </c>
      <c r="E7856" s="1" t="str">
        <f t="shared" si="1283"/>
        <v xml:space="preserve">gcmin:vermiculite  gcmin:structuralgroup  "Smectite-vermiculite". </v>
      </c>
    </row>
    <row r="7857" spans="1:5" ht="30" x14ac:dyDescent="0.25">
      <c r="A7857" s="1" t="s">
        <v>4208</v>
      </c>
      <c r="B7857" s="1" t="s">
        <v>601</v>
      </c>
      <c r="C7857" s="1" t="s">
        <v>4210</v>
      </c>
      <c r="D7857" s="1" t="str">
        <f t="shared" si="1291"/>
        <v>"Vermiculite"</v>
      </c>
      <c r="E7857" s="1" t="str">
        <f t="shared" si="1283"/>
        <v xml:space="preserve">gcmin:vermiculite  gcmin:rruffnamehtml  "Vermiculite". </v>
      </c>
    </row>
    <row r="7858" spans="1:5" ht="30" x14ac:dyDescent="0.25">
      <c r="A7858" s="1" t="s">
        <v>4208</v>
      </c>
      <c r="B7858" s="1" t="s">
        <v>610</v>
      </c>
      <c r="C7858" s="1" t="s">
        <v>2984</v>
      </c>
      <c r="D7858" s="1" t="str">
        <f t="shared" si="1291"/>
        <v>"smectite"</v>
      </c>
      <c r="E7858" s="1" t="str">
        <f t="shared" si="1283"/>
        <v xml:space="preserve">gcmin:vermiculite  gcmin:fleischersgroup  "smectite". </v>
      </c>
    </row>
    <row r="7859" spans="1:5" ht="30" x14ac:dyDescent="0.25">
      <c r="A7859" s="1" t="s">
        <v>4208</v>
      </c>
      <c r="B7859" s="1" t="s">
        <v>21</v>
      </c>
      <c r="C7859" s="1" t="s">
        <v>4221</v>
      </c>
      <c r="D7859" s="1" t="str">
        <f t="shared" si="1291"/>
        <v>"min-4170"</v>
      </c>
      <c r="E7859" s="1" t="str">
        <f t="shared" si="1283"/>
        <v xml:space="preserve">gcmin:vermiculite  gcmin:mindatid  "min-4170". </v>
      </c>
    </row>
    <row r="7860" spans="1:5" ht="30" x14ac:dyDescent="0.25">
      <c r="A7860" s="1" t="s">
        <v>4208</v>
      </c>
      <c r="B7860" s="1" t="s">
        <v>577</v>
      </c>
      <c r="C7860" s="1" t="s">
        <v>4222</v>
      </c>
      <c r="D7860" s="1" t="str">
        <f t="shared" si="1291"/>
        <v>"http://www.webmineral.com/data/Vermiculite.shtml"</v>
      </c>
      <c r="E7860" s="1" t="str">
        <f t="shared" si="1283"/>
        <v xml:space="preserve">gcmin:vermiculite  gcmin:webmineralurl  "http://www.webmineral.com/data/Vermiculite.shtml". </v>
      </c>
    </row>
    <row r="7861" spans="1:5" ht="30" x14ac:dyDescent="0.25">
      <c r="A7861" s="1" t="s">
        <v>4223</v>
      </c>
      <c r="B7861" s="1" t="s">
        <v>593</v>
      </c>
      <c r="C7861" s="1" t="s">
        <v>4224</v>
      </c>
      <c r="D7861" s="1" t="str">
        <f t="shared" si="1291"/>
        <v>"Klaproth M H (1795) Vesuvian, hellbrauner, Beitr?ge zur Chemischen Kenntniss der Mineralk≈rper 1, 34-35"</v>
      </c>
      <c r="E7861" s="1" t="str">
        <f t="shared" si="1283"/>
        <v xml:space="preserve">gcmin:vesuvianite  gcmin:statusnotes  "Klaproth M H (1795) Vesuvian, hellbrauner, Beitr?ge zur Chemischen Kenntniss der Mineralk≈rper 1, 34-35". </v>
      </c>
    </row>
    <row r="7862" spans="1:5" ht="30" x14ac:dyDescent="0.25">
      <c r="A7862" s="1" t="s">
        <v>4223</v>
      </c>
      <c r="B7862" s="1" t="s">
        <v>581</v>
      </c>
      <c r="C7862" s="1" t="s">
        <v>4225</v>
      </c>
      <c r="D7862" s="1" t="str">
        <f t="shared" si="1291"/>
        <v>"R050056 | R050035 | R050233 | R050489 | R060170 | R060532 | R060902 | R070226"</v>
      </c>
      <c r="E7862" s="1" t="str">
        <f t="shared" si="1283"/>
        <v xml:space="preserve">gcmin:vesuvianite  gcmin:rruffids  "R050056 | R050035 | R050233 | R050489 | R060170 | R060532 | R060902 | R070226". </v>
      </c>
    </row>
    <row r="7863" spans="1:5" x14ac:dyDescent="0.25">
      <c r="A7863" t="s">
        <v>4223</v>
      </c>
      <c r="B7863" t="s">
        <v>13</v>
      </c>
      <c r="C7863" t="s">
        <v>77</v>
      </c>
      <c r="D7863"/>
      <c r="E7863" s="1" t="str">
        <f t="shared" si="1283"/>
        <v xml:space="preserve">gcmin:vesuvianite  skos:inScheme  gcmin:conceptScheme. </v>
      </c>
    </row>
    <row r="7864" spans="1:5" ht="30" x14ac:dyDescent="0.25">
      <c r="A7864" s="1" t="s">
        <v>4223</v>
      </c>
      <c r="B7864" s="1" t="s">
        <v>15</v>
      </c>
      <c r="C7864" s="1" t="s">
        <v>4226</v>
      </c>
      <c r="D7864" s="1" t="str">
        <f t="shared" ref="D7864:D7872" si="1292">""""&amp;C7864&amp;""""</f>
        <v>"Vesuvianite"</v>
      </c>
      <c r="E7864" s="1" t="str">
        <f t="shared" si="1283"/>
        <v xml:space="preserve">gcmin:vesuvianite  rdfs:label  "Vesuvianite". </v>
      </c>
    </row>
    <row r="7865" spans="1:5" ht="30" x14ac:dyDescent="0.25">
      <c r="A7865" s="1" t="s">
        <v>4223</v>
      </c>
      <c r="B7865" s="1" t="s">
        <v>579</v>
      </c>
      <c r="C7865" s="1" t="s">
        <v>792</v>
      </c>
      <c r="D7865" s="1" t="str">
        <f t="shared" si="1292"/>
        <v>"tetragonal"</v>
      </c>
      <c r="E7865" s="1" t="str">
        <f t="shared" si="1283"/>
        <v xml:space="preserve">gcmin:vesuvianite  gcmin:crystalsystem  "tetragonal". </v>
      </c>
    </row>
    <row r="7866" spans="1:5" ht="30" x14ac:dyDescent="0.25">
      <c r="A7866" s="1" t="s">
        <v>4223</v>
      </c>
      <c r="B7866" s="1" t="s">
        <v>604</v>
      </c>
      <c r="C7866" s="1" t="s">
        <v>4798</v>
      </c>
      <c r="D7866" s="1" t="str">
        <f t="shared" si="1292"/>
        <v>"Sorosilicate with mixed SiO4 and Si2O7 groups; cations in octahedral [6] and greater coordination"</v>
      </c>
      <c r="E7866" s="1" t="str">
        <f t="shared" si="1283"/>
        <v xml:space="preserve">gcmin:vesuvianite  gcmin:strunzlabel  "Sorosilicate with mixed SiO4 and Si2O7 groups; cations in octahedral [6] and greater coordination". </v>
      </c>
    </row>
    <row r="7867" spans="1:5" ht="30" x14ac:dyDescent="0.25">
      <c r="A7867" s="1" t="s">
        <v>4223</v>
      </c>
      <c r="B7867" s="1" t="s">
        <v>610</v>
      </c>
      <c r="C7867" s="1" t="s">
        <v>4227</v>
      </c>
      <c r="D7867" s="1" t="str">
        <f t="shared" si="1292"/>
        <v>"vesuvianite"</v>
      </c>
      <c r="E7867" s="1" t="str">
        <f t="shared" si="1283"/>
        <v xml:space="preserve">gcmin:vesuvianite  gcmin:fleischersgroup  "vesuvianite". </v>
      </c>
    </row>
    <row r="7868" spans="1:5" ht="30" x14ac:dyDescent="0.25">
      <c r="A7868" s="1" t="s">
        <v>4223</v>
      </c>
      <c r="B7868" s="1" t="s">
        <v>575</v>
      </c>
      <c r="C7868" s="1" t="s">
        <v>4228</v>
      </c>
      <c r="D7868" s="1" t="str">
        <f t="shared" si="1292"/>
        <v>"09.BG.35"</v>
      </c>
      <c r="E7868" s="1" t="str">
        <f t="shared" si="1283"/>
        <v xml:space="preserve">gcmin:vesuvianite  gcmin:strunzcodeV10  "09.BG.35". </v>
      </c>
    </row>
    <row r="7869" spans="1:5" ht="30" x14ac:dyDescent="0.25">
      <c r="A7869" s="1" t="s">
        <v>4223</v>
      </c>
      <c r="B7869" s="1" t="s">
        <v>17</v>
      </c>
      <c r="C7869" s="1" t="s">
        <v>4226</v>
      </c>
      <c r="D7869" s="1" t="str">
        <f t="shared" si="1292"/>
        <v>"Vesuvianite"</v>
      </c>
      <c r="E7869" s="1" t="str">
        <f t="shared" si="1283"/>
        <v xml:space="preserve">gcmin:vesuvianite  skos:prefLabel  "Vesuvianite". </v>
      </c>
    </row>
    <row r="7870" spans="1:5" ht="60" x14ac:dyDescent="0.25">
      <c r="A7870" s="1" t="s">
        <v>4223</v>
      </c>
      <c r="B7870" s="1" t="s">
        <v>598</v>
      </c>
      <c r="C7870" s="1" t="s">
        <v>4229</v>
      </c>
      <c r="D7870" s="1" t="str">
        <f t="shared" si="1292"/>
        <v>"(Ca,Na)&lt;sub&gt;19&lt;/sub&gt;(Al,Mg,Fe&lt;sup&gt;3+&lt;/sup&gt;)&lt;sub&gt;13&lt;/sub&gt;(SiO&lt;sub&gt;4&lt;/sub&gt;)&lt;sub&gt;10&lt;/sub&gt;(Si&lt;sub&gt;2&lt;/sub&gt;O&lt;sub&gt;7&lt;/sub&gt;)&lt;sub&gt;4&lt;/sub&gt;(OH,F,O)&lt;sub&gt;10&lt;/sub&gt;"</v>
      </c>
      <c r="E7870" s="1" t="str">
        <f t="shared" si="1283"/>
        <v xml:space="preserve">gcmin:vesuvianite  gcmin:rruffchemistry  "(Ca,Na)&lt;sub&gt;19&lt;/sub&gt;(Al,Mg,Fe&lt;sup&gt;3+&lt;/sup&gt;)&lt;sub&gt;13&lt;/sub&gt;(SiO&lt;sub&gt;4&lt;/sub&gt;)&lt;sub&gt;10&lt;/sub&gt;(Si&lt;sub&gt;2&lt;/sub&gt;O&lt;sub&gt;7&lt;/sub&gt;)&lt;sub&gt;4&lt;/sub&gt;(OH,F,O)&lt;sub&gt;10&lt;/sub&gt;". </v>
      </c>
    </row>
    <row r="7871" spans="1:5" ht="30" x14ac:dyDescent="0.25">
      <c r="A7871" s="1" t="s">
        <v>4223</v>
      </c>
      <c r="B7871" s="1" t="s">
        <v>601</v>
      </c>
      <c r="C7871" s="1" t="s">
        <v>4226</v>
      </c>
      <c r="D7871" s="1" t="str">
        <f t="shared" si="1292"/>
        <v>"Vesuvianite"</v>
      </c>
      <c r="E7871" s="1" t="str">
        <f t="shared" si="1283"/>
        <v xml:space="preserve">gcmin:vesuvianite  gcmin:rruffnamehtml  "Vesuvianite". </v>
      </c>
    </row>
    <row r="7872" spans="1:5" ht="45" x14ac:dyDescent="0.25">
      <c r="A7872" s="1" t="s">
        <v>4223</v>
      </c>
      <c r="B7872" s="1" t="s">
        <v>602</v>
      </c>
      <c r="C7872" s="1" t="s">
        <v>4230</v>
      </c>
      <c r="D7872" s="1" t="str">
        <f t="shared" si="1292"/>
        <v>"https://www.handbookofmineralogy.org/pdfs/vesuvianite.pdf"</v>
      </c>
      <c r="E7872" s="1" t="str">
        <f t="shared" si="1283"/>
        <v xml:space="preserve">gcmin:vesuvianite  gcmin:handbookofmineralogyurl  "https://www.handbookofmineralogy.org/pdfs/vesuvianite.pdf". </v>
      </c>
    </row>
    <row r="7873" spans="1:5" x14ac:dyDescent="0.25">
      <c r="A7873" t="s">
        <v>4223</v>
      </c>
      <c r="B7873" t="s">
        <v>7</v>
      </c>
      <c r="C7873" t="s">
        <v>4231</v>
      </c>
      <c r="D7873"/>
      <c r="E7873" s="1" t="str">
        <f t="shared" si="1283"/>
        <v xml:space="preserve">gcmin:vesuvianite  skos:exactMatch  &lt;https://www.mindat.org/1:1:4223:5&gt;. </v>
      </c>
    </row>
    <row r="7874" spans="1:5" ht="30" x14ac:dyDescent="0.25">
      <c r="A7874" t="s">
        <v>4223</v>
      </c>
      <c r="B7874" t="s">
        <v>23</v>
      </c>
      <c r="C7874" t="s">
        <v>263</v>
      </c>
      <c r="D7874"/>
      <c r="E7874" s="1" t="str">
        <f t="shared" si="1283"/>
        <v xml:space="preserve">gcmin:vesuvianite  skos:broader  &lt;https://w3id.org/geochem/1.0/mingroup/32107&gt;. </v>
      </c>
    </row>
    <row r="7875" spans="1:5" ht="30" x14ac:dyDescent="0.25">
      <c r="A7875" s="1" t="s">
        <v>4223</v>
      </c>
      <c r="B7875" s="1" t="s">
        <v>26</v>
      </c>
      <c r="C7875" s="1" t="s">
        <v>4232</v>
      </c>
      <c r="D7875" s="1" t="str">
        <f>""""&amp;C7875&amp;""""</f>
        <v>"http://www.mindat.org/min-4223.html"</v>
      </c>
      <c r="E7875" s="1" t="str">
        <f t="shared" ref="E7875:E7938" si="1293">A7875 &amp; "  " &amp; B7875 &amp; "  " &amp; IF(ISBLANK(D7875),C7875, D7875) &amp; ". "</f>
        <v xml:space="preserve">gcmin:vesuvianite  gcmin:mindaturl  "http://www.mindat.org/min-4223.html". </v>
      </c>
    </row>
    <row r="7876" spans="1:5" x14ac:dyDescent="0.25">
      <c r="A7876" t="s">
        <v>4223</v>
      </c>
      <c r="B7876" t="s">
        <v>4</v>
      </c>
      <c r="C7876">
        <v>1686</v>
      </c>
      <c r="D7876"/>
      <c r="E7876" s="1" t="str">
        <f t="shared" si="1293"/>
        <v xml:space="preserve">gcmin:vesuvianite  gcmin:localitycount  1686. </v>
      </c>
    </row>
    <row r="7877" spans="1:5" x14ac:dyDescent="0.25">
      <c r="A7877" t="s">
        <v>4223</v>
      </c>
      <c r="B7877" t="s">
        <v>11</v>
      </c>
      <c r="C7877" t="s">
        <v>12</v>
      </c>
      <c r="D7877"/>
      <c r="E7877" s="1" t="str">
        <f t="shared" si="1293"/>
        <v xml:space="preserve">gcmin:vesuvianite  rdf:type  skos:Concept. </v>
      </c>
    </row>
    <row r="7878" spans="1:5" ht="30" x14ac:dyDescent="0.25">
      <c r="A7878" s="1" t="s">
        <v>4223</v>
      </c>
      <c r="B7878" s="1" t="s">
        <v>577</v>
      </c>
      <c r="C7878" s="1" t="s">
        <v>4233</v>
      </c>
      <c r="D7878" s="1" t="str">
        <f t="shared" ref="D7878:D7881" si="1294">""""&amp;C7878&amp;""""</f>
        <v>"http://www.webmineral.com/data/Vesuvianite.shtml"</v>
      </c>
      <c r="E7878" s="1" t="str">
        <f t="shared" si="1293"/>
        <v xml:space="preserve">gcmin:vesuvianite  gcmin:webmineralurl  "http://www.webmineral.com/data/Vesuvianite.shtml". </v>
      </c>
    </row>
    <row r="7879" spans="1:5" ht="45" x14ac:dyDescent="0.25">
      <c r="A7879" s="1" t="s">
        <v>4223</v>
      </c>
      <c r="B7879" s="1" t="s">
        <v>116</v>
      </c>
      <c r="C7879" s="1" t="s">
        <v>4234</v>
      </c>
      <c r="D7879" s="1" t="str">
        <f t="shared" si="1294"/>
        <v>"(Ca,Na)&lt;sub&gt;19&lt;/sub&gt;(Al,Mg,Fe)&lt;sub&gt;13&lt;/sub&gt;(SiO&lt;sub&gt;4&lt;/sub&gt;)&lt;sub&gt;10&lt;/sub&gt;(Si&lt;sub&gt;2&lt;/sub&gt;O&lt;sub&gt;7&lt;/sub&gt;)&lt;sub&gt;4&lt;/sub&gt;(OH,F,O)&lt;sub&gt;10&lt;/sub&gt;"</v>
      </c>
      <c r="E7879" s="1" t="str">
        <f t="shared" si="1293"/>
        <v xml:space="preserve">gcmin:vesuvianite  gcmin:imachemistry  "(Ca,Na)&lt;sub&gt;19&lt;/sub&gt;(Al,Mg,Fe)&lt;sub&gt;13&lt;/sub&gt;(SiO&lt;sub&gt;4&lt;/sub&gt;)&lt;sub&gt;10&lt;/sub&gt;(Si&lt;sub&gt;2&lt;/sub&gt;O&lt;sub&gt;7&lt;/sub&gt;)&lt;sub&gt;4&lt;/sub&gt;(OH,F,O)&lt;sub&gt;10&lt;/sub&gt;". </v>
      </c>
    </row>
    <row r="7880" spans="1:5" ht="30" x14ac:dyDescent="0.25">
      <c r="A7880" s="1" t="s">
        <v>4223</v>
      </c>
      <c r="B7880" s="1" t="s">
        <v>587</v>
      </c>
      <c r="C7880" s="1" t="s">
        <v>4226</v>
      </c>
      <c r="D7880" s="1" t="str">
        <f t="shared" si="1294"/>
        <v>"Vesuvianite"</v>
      </c>
      <c r="E7880" s="1" t="str">
        <f t="shared" si="1293"/>
        <v xml:space="preserve">gcmin:vesuvianite  gcmin:rruffnameplain  "Vesuvianite". </v>
      </c>
    </row>
    <row r="7881" spans="1:5" ht="30" x14ac:dyDescent="0.25">
      <c r="A7881" s="1" t="s">
        <v>4223</v>
      </c>
      <c r="B7881" s="1" t="s">
        <v>21</v>
      </c>
      <c r="C7881" s="1" t="s">
        <v>4235</v>
      </c>
      <c r="D7881" s="1" t="str">
        <f t="shared" si="1294"/>
        <v>"min-4223"</v>
      </c>
      <c r="E7881" s="1" t="str">
        <f t="shared" si="1293"/>
        <v xml:space="preserve">gcmin:vesuvianite  gcmin:mindatid  "min-4223". </v>
      </c>
    </row>
    <row r="7882" spans="1:5" x14ac:dyDescent="0.25">
      <c r="A7882" t="s">
        <v>4223</v>
      </c>
      <c r="B7882" t="s">
        <v>7</v>
      </c>
      <c r="C7882" t="s">
        <v>4236</v>
      </c>
      <c r="D7882"/>
      <c r="E7882" s="1" t="str">
        <f t="shared" si="1293"/>
        <v xml:space="preserve">gcmin:vesuvianite  skos:exactMatch  gsqmin:vesuvianite. </v>
      </c>
    </row>
    <row r="7883" spans="1:5" ht="30" x14ac:dyDescent="0.25">
      <c r="A7883" s="1" t="s">
        <v>4223</v>
      </c>
      <c r="B7883" s="1" t="s">
        <v>586</v>
      </c>
      <c r="C7883" s="1">
        <v>1795</v>
      </c>
      <c r="D7883" s="1" t="str">
        <f t="shared" ref="D7883:D7885" si="1295">""""&amp;C7883&amp;""""</f>
        <v>"1795"</v>
      </c>
      <c r="E7883" s="1" t="str">
        <f t="shared" si="1293"/>
        <v xml:space="preserve">gcmin:vesuvianite  gcmin:wikipediadate  "1795". </v>
      </c>
    </row>
    <row r="7884" spans="1:5" ht="30" x14ac:dyDescent="0.25">
      <c r="A7884" s="1" t="s">
        <v>4223</v>
      </c>
      <c r="B7884" s="1" t="s">
        <v>584</v>
      </c>
      <c r="C7884" s="1" t="s">
        <v>4226</v>
      </c>
      <c r="D7884" s="1" t="str">
        <f t="shared" si="1295"/>
        <v>"Vesuvianite"</v>
      </c>
      <c r="E7884" s="1" t="str">
        <f t="shared" si="1293"/>
        <v xml:space="preserve">gcmin:vesuvianite  gcmin:structuralgroup  "Vesuvianite". </v>
      </c>
    </row>
    <row r="7885" spans="1:5" ht="30" x14ac:dyDescent="0.25">
      <c r="A7885" s="1" t="s">
        <v>4223</v>
      </c>
      <c r="B7885" s="1" t="s">
        <v>590</v>
      </c>
      <c r="C7885" s="1" t="s">
        <v>643</v>
      </c>
      <c r="D7885" s="1" t="str">
        <f t="shared" si="1295"/>
        <v>"Approved"</v>
      </c>
      <c r="E7885" s="1" t="str">
        <f t="shared" si="1293"/>
        <v xml:space="preserve">gcmin:vesuvianite  gcmin:imastatus  "Approved". </v>
      </c>
    </row>
    <row r="7886" spans="1:5" ht="30" x14ac:dyDescent="0.25">
      <c r="A7886" t="s">
        <v>4223</v>
      </c>
      <c r="B7886" t="s">
        <v>7</v>
      </c>
      <c r="C7886" t="s">
        <v>4237</v>
      </c>
      <c r="D7886"/>
      <c r="E7886" s="1" t="str">
        <f t="shared" si="1293"/>
        <v xml:space="preserve">gcmin:vesuvianite  skos:exactMatch  &lt;http://www.wikidata.org/entity/Q413399&gt;. </v>
      </c>
    </row>
    <row r="7887" spans="1:5" ht="30" x14ac:dyDescent="0.25">
      <c r="A7887" s="1" t="s">
        <v>4223</v>
      </c>
      <c r="B7887" s="1" t="s">
        <v>588</v>
      </c>
      <c r="C7887" s="1" t="s">
        <v>4238</v>
      </c>
      <c r="D7887" s="1" t="str">
        <f>""""&amp;C7887&amp;""""</f>
        <v>"Ca | Na | Al | Mg | Fe | Si | O | H | F"</v>
      </c>
      <c r="E7887" s="1" t="str">
        <f t="shared" si="1293"/>
        <v xml:space="preserve">gcmin:vesuvianite  gcmin:chemistryelements  "Ca | Na | Al | Mg | Fe | Si | O | H | F". </v>
      </c>
    </row>
    <row r="7888" spans="1:5" x14ac:dyDescent="0.25">
      <c r="A7888" t="s">
        <v>4239</v>
      </c>
      <c r="B7888" t="s">
        <v>7</v>
      </c>
      <c r="C7888" t="s">
        <v>4240</v>
      </c>
      <c r="D7888"/>
      <c r="E7888" s="1" t="str">
        <f t="shared" si="1293"/>
        <v xml:space="preserve">gcmin:violarite  skos:exactMatch  &lt;https://www.mindat.org/1:1:4187:0&gt;. </v>
      </c>
    </row>
    <row r="7889" spans="1:5" ht="30" x14ac:dyDescent="0.25">
      <c r="A7889" s="1" t="s">
        <v>4239</v>
      </c>
      <c r="B7889" s="1" t="s">
        <v>601</v>
      </c>
      <c r="C7889" s="1" t="s">
        <v>4241</v>
      </c>
      <c r="D7889" s="1" t="str">
        <f t="shared" ref="D7889:D7894" si="1296">""""&amp;C7889&amp;""""</f>
        <v>"Violarite"</v>
      </c>
      <c r="E7889" s="1" t="str">
        <f t="shared" si="1293"/>
        <v xml:space="preserve">gcmin:violarite  gcmin:rruffnamehtml  "Violarite". </v>
      </c>
    </row>
    <row r="7890" spans="1:5" ht="30" x14ac:dyDescent="0.25">
      <c r="A7890" s="1" t="s">
        <v>4239</v>
      </c>
      <c r="B7890" s="1" t="s">
        <v>26</v>
      </c>
      <c r="C7890" s="1" t="s">
        <v>4242</v>
      </c>
      <c r="D7890" s="1" t="str">
        <f t="shared" si="1296"/>
        <v>"http://www.mindat.org/min-4187.html"</v>
      </c>
      <c r="E7890" s="1" t="str">
        <f t="shared" si="1293"/>
        <v xml:space="preserve">gcmin:violarite  gcmin:mindaturl  "http://www.mindat.org/min-4187.html". </v>
      </c>
    </row>
    <row r="7891" spans="1:5" ht="30" x14ac:dyDescent="0.25">
      <c r="A7891" s="1" t="s">
        <v>4239</v>
      </c>
      <c r="B7891" s="1" t="s">
        <v>17</v>
      </c>
      <c r="C7891" s="1" t="s">
        <v>4241</v>
      </c>
      <c r="D7891" s="1" t="str">
        <f t="shared" si="1296"/>
        <v>"Violarite"</v>
      </c>
      <c r="E7891" s="1" t="str">
        <f t="shared" si="1293"/>
        <v xml:space="preserve">gcmin:violarite  skos:prefLabel  "Violarite". </v>
      </c>
    </row>
    <row r="7892" spans="1:5" ht="45" x14ac:dyDescent="0.25">
      <c r="A7892" s="1" t="s">
        <v>4239</v>
      </c>
      <c r="B7892" s="1" t="s">
        <v>598</v>
      </c>
      <c r="C7892" s="1" t="s">
        <v>4243</v>
      </c>
      <c r="D7892" s="1" t="str">
        <f t="shared" si="1296"/>
        <v>"Fe&lt;sup&gt;2+&lt;/sup&gt;Ni&lt;sup&gt;3+&lt;/sup&gt;&lt;sub&gt;2&lt;/sub&gt;S&lt;sup&gt;2-&lt;/sup&gt;&lt;sub&gt;4&lt;/sub&gt;"</v>
      </c>
      <c r="E7892" s="1" t="str">
        <f t="shared" si="1293"/>
        <v xml:space="preserve">gcmin:violarite  gcmin:rruffchemistry  "Fe&lt;sup&gt;2+&lt;/sup&gt;Ni&lt;sup&gt;3+&lt;/sup&gt;&lt;sub&gt;2&lt;/sub&gt;S&lt;sup&gt;2-&lt;/sup&gt;&lt;sub&gt;4&lt;/sub&gt;". </v>
      </c>
    </row>
    <row r="7893" spans="1:5" ht="45" x14ac:dyDescent="0.25">
      <c r="A7893" s="1" t="s">
        <v>4239</v>
      </c>
      <c r="B7893" s="1" t="s">
        <v>602</v>
      </c>
      <c r="C7893" s="1" t="s">
        <v>4244</v>
      </c>
      <c r="D7893" s="1" t="str">
        <f t="shared" si="1296"/>
        <v>"https://www.handbookofmineralogy.org/pdfs/violarite.pdf"</v>
      </c>
      <c r="E7893" s="1" t="str">
        <f t="shared" si="1293"/>
        <v xml:space="preserve">gcmin:violarite  gcmin:handbookofmineralogyurl  "https://www.handbookofmineralogy.org/pdfs/violarite.pdf". </v>
      </c>
    </row>
    <row r="7894" spans="1:5" ht="30" x14ac:dyDescent="0.25">
      <c r="A7894" s="1" t="s">
        <v>4239</v>
      </c>
      <c r="B7894" s="1" t="s">
        <v>590</v>
      </c>
      <c r="C7894" s="1" t="s">
        <v>675</v>
      </c>
      <c r="D7894" s="1" t="str">
        <f t="shared" si="1296"/>
        <v>"Grandfathered|Approved"</v>
      </c>
      <c r="E7894" s="1" t="str">
        <f t="shared" si="1293"/>
        <v xml:space="preserve">gcmin:violarite  gcmin:imastatus  "Grandfathered|Approved". </v>
      </c>
    </row>
    <row r="7895" spans="1:5" x14ac:dyDescent="0.25">
      <c r="A7895" t="s">
        <v>4239</v>
      </c>
      <c r="B7895" t="s">
        <v>23</v>
      </c>
      <c r="C7895" t="s">
        <v>4245</v>
      </c>
      <c r="D7895"/>
      <c r="E7895" s="1" t="str">
        <f t="shared" si="1293"/>
        <v xml:space="preserve">gcmin:violarite  skos:broader  strunz:s02_DA. </v>
      </c>
    </row>
    <row r="7896" spans="1:5" ht="30" x14ac:dyDescent="0.25">
      <c r="A7896" t="s">
        <v>4239</v>
      </c>
      <c r="B7896" t="s">
        <v>23</v>
      </c>
      <c r="C7896" t="s">
        <v>512</v>
      </c>
      <c r="D7896"/>
      <c r="E7896" s="1" t="str">
        <f t="shared" si="1293"/>
        <v xml:space="preserve">gcmin:violarite  skos:broader  &lt;https://w3id.org/geochem/1.0/mingroup/52935&gt;. </v>
      </c>
    </row>
    <row r="7897" spans="1:5" ht="30" x14ac:dyDescent="0.25">
      <c r="A7897" s="1" t="s">
        <v>4239</v>
      </c>
      <c r="B7897" s="1" t="s">
        <v>588</v>
      </c>
      <c r="C7897" s="1" t="s">
        <v>2752</v>
      </c>
      <c r="D7897" s="1" t="str">
        <f t="shared" ref="D7897:D7900" si="1297">""""&amp;C7897&amp;""""</f>
        <v>"Fe | Ni | S"</v>
      </c>
      <c r="E7897" s="1" t="str">
        <f t="shared" si="1293"/>
        <v xml:space="preserve">gcmin:violarite  gcmin:chemistryelements  "Fe | Ni | S". </v>
      </c>
    </row>
    <row r="7898" spans="1:5" ht="30" x14ac:dyDescent="0.25">
      <c r="A7898" s="1" t="s">
        <v>4239</v>
      </c>
      <c r="B7898" s="1" t="s">
        <v>610</v>
      </c>
      <c r="C7898" s="1" t="s">
        <v>4246</v>
      </c>
      <c r="D7898" s="1" t="str">
        <f t="shared" si="1297"/>
        <v>"linnaeite"</v>
      </c>
      <c r="E7898" s="1" t="str">
        <f t="shared" si="1293"/>
        <v xml:space="preserve">gcmin:violarite  gcmin:fleischersgroup  "linnaeite". </v>
      </c>
    </row>
    <row r="7899" spans="1:5" ht="30" x14ac:dyDescent="0.25">
      <c r="A7899" s="1" t="s">
        <v>4239</v>
      </c>
      <c r="B7899" s="1" t="s">
        <v>586</v>
      </c>
      <c r="C7899" s="1">
        <v>1889</v>
      </c>
      <c r="D7899" s="1" t="str">
        <f t="shared" si="1297"/>
        <v>"1889"</v>
      </c>
      <c r="E7899" s="1" t="str">
        <f t="shared" si="1293"/>
        <v xml:space="preserve">gcmin:violarite  gcmin:wikipediadate  "1889". </v>
      </c>
    </row>
    <row r="7900" spans="1:5" ht="30" x14ac:dyDescent="0.25">
      <c r="A7900" s="1" t="s">
        <v>4239</v>
      </c>
      <c r="B7900" s="1" t="s">
        <v>116</v>
      </c>
      <c r="C7900" s="1" t="s">
        <v>4247</v>
      </c>
      <c r="D7900" s="1" t="str">
        <f t="shared" si="1297"/>
        <v>"FeNi&lt;sub&gt;2&lt;/sub&gt;S&lt;sub&gt;4&lt;/sub&gt;"</v>
      </c>
      <c r="E7900" s="1" t="str">
        <f t="shared" si="1293"/>
        <v xml:space="preserve">gcmin:violarite  gcmin:imachemistry  "FeNi&lt;sub&gt;2&lt;/sub&gt;S&lt;sub&gt;4&lt;/sub&gt;". </v>
      </c>
    </row>
    <row r="7901" spans="1:5" x14ac:dyDescent="0.25">
      <c r="A7901" t="s">
        <v>4239</v>
      </c>
      <c r="B7901" t="s">
        <v>4</v>
      </c>
      <c r="C7901">
        <v>478</v>
      </c>
      <c r="D7901"/>
      <c r="E7901" s="1" t="str">
        <f t="shared" si="1293"/>
        <v xml:space="preserve">gcmin:violarite  gcmin:localitycount  478. </v>
      </c>
    </row>
    <row r="7902" spans="1:5" x14ac:dyDescent="0.25">
      <c r="A7902" t="s">
        <v>4239</v>
      </c>
      <c r="B7902" t="s">
        <v>13</v>
      </c>
      <c r="C7902" t="s">
        <v>77</v>
      </c>
      <c r="D7902"/>
      <c r="E7902" s="1" t="str">
        <f t="shared" si="1293"/>
        <v xml:space="preserve">gcmin:violarite  skos:inScheme  gcmin:conceptScheme. </v>
      </c>
    </row>
    <row r="7903" spans="1:5" ht="30" x14ac:dyDescent="0.25">
      <c r="A7903" s="1" t="s">
        <v>4239</v>
      </c>
      <c r="B7903" s="1" t="s">
        <v>21</v>
      </c>
      <c r="C7903" s="1" t="s">
        <v>4248</v>
      </c>
      <c r="D7903" s="1" t="str">
        <f t="shared" ref="D7903:D7904" si="1298">""""&amp;C7903&amp;""""</f>
        <v>"min-4187"</v>
      </c>
      <c r="E7903" s="1" t="str">
        <f t="shared" si="1293"/>
        <v xml:space="preserve">gcmin:violarite  gcmin:mindatid  "min-4187". </v>
      </c>
    </row>
    <row r="7904" spans="1:5" ht="30" x14ac:dyDescent="0.25">
      <c r="A7904" s="1" t="s">
        <v>4239</v>
      </c>
      <c r="B7904" s="1" t="s">
        <v>606</v>
      </c>
      <c r="C7904" s="1" t="s">
        <v>4249</v>
      </c>
      <c r="D7904" s="1" t="str">
        <f t="shared" si="1298"/>
        <v>"IUPAC: IronII dinickelIII tetrasulfide"</v>
      </c>
      <c r="E7904" s="1" t="str">
        <f t="shared" si="1293"/>
        <v xml:space="preserve">gcmin:violarite  gcmin:iupacchemname  "IUPAC: IronII dinickelIII tetrasulfide". </v>
      </c>
    </row>
    <row r="7905" spans="1:5" x14ac:dyDescent="0.25">
      <c r="A7905" t="s">
        <v>4239</v>
      </c>
      <c r="B7905" t="s">
        <v>11</v>
      </c>
      <c r="C7905" t="s">
        <v>12</v>
      </c>
      <c r="D7905"/>
      <c r="E7905" s="1" t="str">
        <f t="shared" si="1293"/>
        <v xml:space="preserve">gcmin:violarite  rdf:type  skos:Concept. </v>
      </c>
    </row>
    <row r="7906" spans="1:5" ht="30" x14ac:dyDescent="0.25">
      <c r="A7906" s="1" t="s">
        <v>4239</v>
      </c>
      <c r="B7906" s="1" t="s">
        <v>587</v>
      </c>
      <c r="C7906" s="1" t="s">
        <v>4241</v>
      </c>
      <c r="D7906" s="1" t="str">
        <f t="shared" ref="D7906:D7907" si="1299">""""&amp;C7906&amp;""""</f>
        <v>"Violarite"</v>
      </c>
      <c r="E7906" s="1" t="str">
        <f t="shared" si="1293"/>
        <v xml:space="preserve">gcmin:violarite  gcmin:rruffnameplain  "Violarite". </v>
      </c>
    </row>
    <row r="7907" spans="1:5" ht="30" x14ac:dyDescent="0.25">
      <c r="A7907" s="1" t="s">
        <v>4239</v>
      </c>
      <c r="B7907" s="1" t="s">
        <v>579</v>
      </c>
      <c r="C7907" s="1" t="s">
        <v>712</v>
      </c>
      <c r="D7907" s="1" t="str">
        <f t="shared" si="1299"/>
        <v>"cubic"</v>
      </c>
      <c r="E7907" s="1" t="str">
        <f t="shared" si="1293"/>
        <v xml:space="preserve">gcmin:violarite  gcmin:crystalsystem  "cubic". </v>
      </c>
    </row>
    <row r="7908" spans="1:5" x14ac:dyDescent="0.25">
      <c r="A7908" t="s">
        <v>4239</v>
      </c>
      <c r="B7908" t="s">
        <v>7</v>
      </c>
      <c r="C7908" t="s">
        <v>4250</v>
      </c>
      <c r="D7908"/>
      <c r="E7908" s="1" t="str">
        <f t="shared" si="1293"/>
        <v xml:space="preserve">gcmin:violarite  skos:exactMatch  &lt;http://www.wikidata.org/entity/Q421643&gt;. </v>
      </c>
    </row>
    <row r="7909" spans="1:5" ht="30" x14ac:dyDescent="0.25">
      <c r="A7909" s="1" t="s">
        <v>4239</v>
      </c>
      <c r="B7909" s="1" t="s">
        <v>584</v>
      </c>
      <c r="C7909" s="1" t="s">
        <v>1579</v>
      </c>
      <c r="D7909" s="1" t="str">
        <f t="shared" ref="D7909:D7912" si="1300">""""&amp;C7909&amp;""""</f>
        <v>"Spinel"</v>
      </c>
      <c r="E7909" s="1" t="str">
        <f t="shared" si="1293"/>
        <v xml:space="preserve">gcmin:violarite  gcmin:structuralgroup  "Spinel". </v>
      </c>
    </row>
    <row r="7910" spans="1:5" ht="30" x14ac:dyDescent="0.25">
      <c r="A7910" s="1" t="s">
        <v>4239</v>
      </c>
      <c r="B7910" s="1" t="s">
        <v>15</v>
      </c>
      <c r="C7910" s="1" t="s">
        <v>4241</v>
      </c>
      <c r="D7910" s="1" t="str">
        <f t="shared" si="1300"/>
        <v>"Violarite"</v>
      </c>
      <c r="E7910" s="1" t="str">
        <f t="shared" si="1293"/>
        <v xml:space="preserve">gcmin:violarite  rdfs:label  "Violarite". </v>
      </c>
    </row>
    <row r="7911" spans="1:5" ht="90" x14ac:dyDescent="0.25">
      <c r="A7911" s="1" t="s">
        <v>4239</v>
      </c>
      <c r="B7911" s="1" t="s">
        <v>593</v>
      </c>
      <c r="C7911" s="1" t="s">
        <v>4251</v>
      </c>
      <c r="D7911" s="1" t="str">
        <f t="shared" si="1300"/>
        <v>"The mineral species is discovered, but it is misidentified: Clarke F W, Catlett C (1889) A platiniferous nickel ore from Canada, The American Journal of Science 137, 372-374 The mineral is found at a new locality, characterized, and named: Lindgren W, Davy W M (1924) Nickel ores from Key West Mine, Nevada, Economic Geology 19, 309-319"</v>
      </c>
      <c r="E7911" s="1" t="str">
        <f t="shared" si="1293"/>
        <v xml:space="preserve">gcmin:violarite  gcmin:statusnotes  "The mineral species is discovered, but it is misidentified: Clarke F W, Catlett C (1889) A platiniferous nickel ore from Canada, The American Journal of Science 137, 372-374 The mineral is found at a new locality, characterized, and named: Lindgren W, Davy W M (1924) Nickel ores from Key West Mine, Nevada, Economic Geology 19, 309-319". </v>
      </c>
    </row>
    <row r="7912" spans="1:5" ht="30" x14ac:dyDescent="0.25">
      <c r="A7912" s="1" t="s">
        <v>4239</v>
      </c>
      <c r="B7912" s="1" t="s">
        <v>575</v>
      </c>
      <c r="C7912" s="1" t="s">
        <v>4252</v>
      </c>
      <c r="D7912" s="1" t="str">
        <f t="shared" si="1300"/>
        <v>"02.DA.05"</v>
      </c>
      <c r="E7912" s="1" t="str">
        <f t="shared" si="1293"/>
        <v xml:space="preserve">gcmin:violarite  gcmin:strunzcodeV10  "02.DA.05". </v>
      </c>
    </row>
    <row r="7913" spans="1:5" x14ac:dyDescent="0.25">
      <c r="A7913" t="s">
        <v>4239</v>
      </c>
      <c r="B7913" t="s">
        <v>7</v>
      </c>
      <c r="C7913" t="s">
        <v>4253</v>
      </c>
      <c r="D7913"/>
      <c r="E7913" s="1" t="str">
        <f t="shared" si="1293"/>
        <v xml:space="preserve">gcmin:violarite  skos:exactMatch  gsqmin:violarite. </v>
      </c>
    </row>
    <row r="7914" spans="1:5" ht="30" x14ac:dyDescent="0.25">
      <c r="A7914" s="1" t="s">
        <v>4239</v>
      </c>
      <c r="B7914" s="1" t="s">
        <v>581</v>
      </c>
      <c r="C7914" s="1" t="s">
        <v>4254</v>
      </c>
      <c r="D7914" s="1" t="str">
        <f t="shared" ref="D7914:D7918" si="1301">""""&amp;C7914&amp;""""</f>
        <v>"R060846"</v>
      </c>
      <c r="E7914" s="1" t="str">
        <f t="shared" si="1293"/>
        <v xml:space="preserve">gcmin:violarite  gcmin:rruffids  "R060846". </v>
      </c>
    </row>
    <row r="7915" spans="1:5" ht="30" x14ac:dyDescent="0.25">
      <c r="A7915" s="1" t="s">
        <v>4239</v>
      </c>
      <c r="B7915" s="1" t="s">
        <v>577</v>
      </c>
      <c r="C7915" s="1" t="s">
        <v>4255</v>
      </c>
      <c r="D7915" s="1" t="str">
        <f t="shared" si="1301"/>
        <v>"http://www.webmineral.com/data/Violarite.shtml"</v>
      </c>
      <c r="E7915" s="1" t="str">
        <f t="shared" si="1293"/>
        <v xml:space="preserve">gcmin:violarite  gcmin:webmineralurl  "http://www.webmineral.com/data/Violarite.shtml". </v>
      </c>
    </row>
    <row r="7916" spans="1:5" ht="30" x14ac:dyDescent="0.25">
      <c r="A7916" s="1" t="s">
        <v>4239</v>
      </c>
      <c r="B7916" s="1" t="s">
        <v>604</v>
      </c>
      <c r="C7916" s="1" t="s">
        <v>4256</v>
      </c>
      <c r="D7916" s="1" t="str">
        <f t="shared" si="1301"/>
        <v>"Metal sulfide (M:S = 3:4)"</v>
      </c>
      <c r="E7916" s="1" t="str">
        <f t="shared" si="1293"/>
        <v xml:space="preserve">gcmin:violarite  gcmin:strunzlabel  "Metal sulfide (M:S = 3:4)". </v>
      </c>
    </row>
    <row r="7917" spans="1:5" ht="30" x14ac:dyDescent="0.25">
      <c r="A7917" s="1" t="s">
        <v>4257</v>
      </c>
      <c r="B7917" s="1" t="s">
        <v>577</v>
      </c>
      <c r="C7917" s="1" t="s">
        <v>4258</v>
      </c>
      <c r="D7917" s="1" t="str">
        <f t="shared" si="1301"/>
        <v>"http://www.webmineral.com/data/Vivianite.shtml"</v>
      </c>
      <c r="E7917" s="1" t="str">
        <f t="shared" si="1293"/>
        <v xml:space="preserve">gcmin:vivianite  gcmin:webmineralurl  "http://www.webmineral.com/data/Vivianite.shtml". </v>
      </c>
    </row>
    <row r="7918" spans="1:5" ht="30" x14ac:dyDescent="0.25">
      <c r="A7918" s="1" t="s">
        <v>4257</v>
      </c>
      <c r="B7918" s="1" t="s">
        <v>575</v>
      </c>
      <c r="C7918" s="1" t="s">
        <v>896</v>
      </c>
      <c r="D7918" s="1" t="str">
        <f t="shared" si="1301"/>
        <v>"08.CE.40"</v>
      </c>
      <c r="E7918" s="1" t="str">
        <f t="shared" si="1293"/>
        <v xml:space="preserve">gcmin:vivianite  gcmin:strunzcodeV10  "08.CE.40". </v>
      </c>
    </row>
    <row r="7919" spans="1:5" x14ac:dyDescent="0.25">
      <c r="A7919" t="s">
        <v>4257</v>
      </c>
      <c r="B7919" t="s">
        <v>7</v>
      </c>
      <c r="C7919" t="s">
        <v>4259</v>
      </c>
      <c r="D7919"/>
      <c r="E7919" s="1" t="str">
        <f t="shared" si="1293"/>
        <v xml:space="preserve">gcmin:vivianite  skos:exactMatch  &lt;http://www.wikidata.org/entity/Q413386&gt;. </v>
      </c>
    </row>
    <row r="7920" spans="1:5" ht="30" x14ac:dyDescent="0.25">
      <c r="A7920" s="1" t="s">
        <v>4257</v>
      </c>
      <c r="B7920" s="1" t="s">
        <v>590</v>
      </c>
      <c r="C7920" s="1" t="s">
        <v>675</v>
      </c>
      <c r="D7920" s="1" t="str">
        <f>""""&amp;C7920&amp;""""</f>
        <v>"Grandfathered|Approved"</v>
      </c>
      <c r="E7920" s="1" t="str">
        <f t="shared" si="1293"/>
        <v xml:space="preserve">gcmin:vivianite  gcmin:imastatus  "Grandfathered|Approved". </v>
      </c>
    </row>
    <row r="7921" spans="1:5" ht="30" x14ac:dyDescent="0.25">
      <c r="A7921" t="s">
        <v>4257</v>
      </c>
      <c r="B7921" t="s">
        <v>23</v>
      </c>
      <c r="C7921" t="s">
        <v>248</v>
      </c>
      <c r="D7921"/>
      <c r="E7921" s="1" t="str">
        <f t="shared" si="1293"/>
        <v xml:space="preserve">gcmin:vivianite  skos:broader  &lt;https://w3id.org/geochem/1.0/mingroup/29342&gt;. </v>
      </c>
    </row>
    <row r="7922" spans="1:5" ht="30" x14ac:dyDescent="0.25">
      <c r="A7922" s="1" t="s">
        <v>4257</v>
      </c>
      <c r="B7922" s="1" t="s">
        <v>21</v>
      </c>
      <c r="C7922" s="1" t="s">
        <v>4260</v>
      </c>
      <c r="D7922" s="1" t="str">
        <f>""""&amp;C7922&amp;""""</f>
        <v>"min-4194"</v>
      </c>
      <c r="E7922" s="1" t="str">
        <f t="shared" si="1293"/>
        <v xml:space="preserve">gcmin:vivianite  gcmin:mindatid  "min-4194". </v>
      </c>
    </row>
    <row r="7923" spans="1:5" x14ac:dyDescent="0.25">
      <c r="A7923" t="s">
        <v>4257</v>
      </c>
      <c r="B7923" t="s">
        <v>7</v>
      </c>
      <c r="C7923" t="s">
        <v>4261</v>
      </c>
      <c r="D7923"/>
      <c r="E7923" s="1" t="str">
        <f t="shared" si="1293"/>
        <v xml:space="preserve">gcmin:vivianite  skos:exactMatch  gsqmin:vivianite. </v>
      </c>
    </row>
    <row r="7924" spans="1:5" x14ac:dyDescent="0.25">
      <c r="A7924" t="s">
        <v>4257</v>
      </c>
      <c r="B7924" t="s">
        <v>7</v>
      </c>
      <c r="C7924" t="s">
        <v>4262</v>
      </c>
      <c r="D7924"/>
      <c r="E7924" s="1" t="str">
        <f t="shared" si="1293"/>
        <v xml:space="preserve">gcmin:vivianite  skos:exactMatch  &lt;https://www.mindat.org/1:1:4194:8&gt;. </v>
      </c>
    </row>
    <row r="7925" spans="1:5" ht="30" x14ac:dyDescent="0.25">
      <c r="A7925" s="1" t="s">
        <v>4257</v>
      </c>
      <c r="B7925" s="1" t="s">
        <v>587</v>
      </c>
      <c r="C7925" s="1" t="s">
        <v>901</v>
      </c>
      <c r="D7925" s="1" t="str">
        <f t="shared" ref="D7925:D7935" si="1302">""""&amp;C7925&amp;""""</f>
        <v>"Vivianite"</v>
      </c>
      <c r="E7925" s="1" t="str">
        <f t="shared" si="1293"/>
        <v xml:space="preserve">gcmin:vivianite  gcmin:rruffnameplain  "Vivianite". </v>
      </c>
    </row>
    <row r="7926" spans="1:5" ht="30" x14ac:dyDescent="0.25">
      <c r="A7926" s="1" t="s">
        <v>4257</v>
      </c>
      <c r="B7926" s="1" t="s">
        <v>588</v>
      </c>
      <c r="C7926" s="1" t="s">
        <v>4263</v>
      </c>
      <c r="D7926" s="1" t="str">
        <f t="shared" si="1302"/>
        <v>"Fe | P | O | H"</v>
      </c>
      <c r="E7926" s="1" t="str">
        <f t="shared" si="1293"/>
        <v xml:space="preserve">gcmin:vivianite  gcmin:chemistryelements  "Fe | P | O | H". </v>
      </c>
    </row>
    <row r="7927" spans="1:5" ht="30" x14ac:dyDescent="0.25">
      <c r="A7927" s="1" t="s">
        <v>4257</v>
      </c>
      <c r="B7927" s="1" t="s">
        <v>15</v>
      </c>
      <c r="C7927" s="1" t="s">
        <v>901</v>
      </c>
      <c r="D7927" s="1" t="str">
        <f t="shared" si="1302"/>
        <v>"Vivianite"</v>
      </c>
      <c r="E7927" s="1" t="str">
        <f t="shared" si="1293"/>
        <v xml:space="preserve">gcmin:vivianite  rdfs:label  "Vivianite". </v>
      </c>
    </row>
    <row r="7928" spans="1:5" ht="30" x14ac:dyDescent="0.25">
      <c r="A7928" s="1" t="s">
        <v>4257</v>
      </c>
      <c r="B7928" s="1" t="s">
        <v>581</v>
      </c>
      <c r="C7928" s="1" t="s">
        <v>4264</v>
      </c>
      <c r="D7928" s="1" t="str">
        <f t="shared" si="1302"/>
        <v>"R040185 | R050076 | R050464 | R050596 | R060025 | R070331"</v>
      </c>
      <c r="E7928" s="1" t="str">
        <f t="shared" si="1293"/>
        <v xml:space="preserve">gcmin:vivianite  gcmin:rruffids  "R040185 | R050076 | R050464 | R050596 | R060025 | R070331". </v>
      </c>
    </row>
    <row r="7929" spans="1:5" ht="30" x14ac:dyDescent="0.25">
      <c r="A7929" s="1" t="s">
        <v>4257</v>
      </c>
      <c r="B7929" s="1" t="s">
        <v>584</v>
      </c>
      <c r="C7929" s="1" t="s">
        <v>901</v>
      </c>
      <c r="D7929" s="1" t="str">
        <f t="shared" si="1302"/>
        <v>"Vivianite"</v>
      </c>
      <c r="E7929" s="1" t="str">
        <f t="shared" si="1293"/>
        <v xml:space="preserve">gcmin:vivianite  gcmin:structuralgroup  "Vivianite". </v>
      </c>
    </row>
    <row r="7930" spans="1:5" ht="30" x14ac:dyDescent="0.25">
      <c r="A7930" s="1" t="s">
        <v>4257</v>
      </c>
      <c r="B7930" s="1" t="s">
        <v>606</v>
      </c>
      <c r="C7930" s="1" t="s">
        <v>4265</v>
      </c>
      <c r="D7930" s="1" t="str">
        <f t="shared" si="1302"/>
        <v>"IUPAC: TrironIII diphosphate octahydrate"</v>
      </c>
      <c r="E7930" s="1" t="str">
        <f t="shared" si="1293"/>
        <v xml:space="preserve">gcmin:vivianite  gcmin:iupacchemname  "IUPAC: TrironIII diphosphate octahydrate". </v>
      </c>
    </row>
    <row r="7931" spans="1:5" ht="45" x14ac:dyDescent="0.25">
      <c r="A7931" s="1" t="s">
        <v>4257</v>
      </c>
      <c r="B7931" s="1" t="s">
        <v>116</v>
      </c>
      <c r="C7931" s="1" t="s">
        <v>4266</v>
      </c>
      <c r="D7931" s="1" t="str">
        <f t="shared" si="1302"/>
        <v>"Fe&lt;sup&gt;2+&lt;/sup&gt;&lt;sub&gt;3&lt;/sub&gt;(PO&lt;sub&gt;4&lt;/sub&gt;)&lt;sub&gt;2&lt;/sub&gt;?8H&lt;sub&gt;2&lt;/sub&gt;O"</v>
      </c>
      <c r="E7931" s="1" t="str">
        <f t="shared" si="1293"/>
        <v xml:space="preserve">gcmin:vivianite  gcmin:imachemistry  "Fe&lt;sup&gt;2+&lt;/sup&gt;&lt;sub&gt;3&lt;/sub&gt;(PO&lt;sub&gt;4&lt;/sub&gt;)&lt;sub&gt;2&lt;/sub&gt;?8H&lt;sub&gt;2&lt;/sub&gt;O". </v>
      </c>
    </row>
    <row r="7932" spans="1:5" ht="30" x14ac:dyDescent="0.25">
      <c r="A7932" s="1" t="s">
        <v>4257</v>
      </c>
      <c r="B7932" s="1" t="s">
        <v>586</v>
      </c>
      <c r="C7932" s="1">
        <v>1817</v>
      </c>
      <c r="D7932" s="1" t="str">
        <f t="shared" si="1302"/>
        <v>"1817"</v>
      </c>
      <c r="E7932" s="1" t="str">
        <f t="shared" si="1293"/>
        <v xml:space="preserve">gcmin:vivianite  gcmin:wikipediadate  "1817". </v>
      </c>
    </row>
    <row r="7933" spans="1:5" ht="30" x14ac:dyDescent="0.25">
      <c r="A7933" s="1" t="s">
        <v>4257</v>
      </c>
      <c r="B7933" s="1" t="s">
        <v>604</v>
      </c>
      <c r="C7933" s="1" t="s">
        <v>894</v>
      </c>
      <c r="D7933" s="1" t="str">
        <f t="shared" si="1302"/>
        <v>"Phosphate, etc. without additional anions, with H2O, With only medium-sized cations, RO4:H2O about 1:2.5"</v>
      </c>
      <c r="E7933" s="1" t="str">
        <f t="shared" si="1293"/>
        <v xml:space="preserve">gcmin:vivianite  gcmin:strunzlabel  "Phosphate, etc. without additional anions, with H2O, With only medium-sized cations, RO4:H2O about 1:2.5". </v>
      </c>
    </row>
    <row r="7934" spans="1:5" ht="45" x14ac:dyDescent="0.25">
      <c r="A7934" s="1" t="s">
        <v>4257</v>
      </c>
      <c r="B7934" s="1" t="s">
        <v>593</v>
      </c>
      <c r="C7934" s="1" t="s">
        <v>4267</v>
      </c>
      <c r="D7934" s="1" t="str">
        <f t="shared" si="1302"/>
        <v>"Werner A G (1817) Vivianit, in Letztes Mineral-System, bey Craz und Gerlach, und bey Carl Gerold (Freiberg und Wien) 41-42"</v>
      </c>
      <c r="E7934" s="1" t="str">
        <f t="shared" si="1293"/>
        <v xml:space="preserve">gcmin:vivianite  gcmin:statusnotes  "Werner A G (1817) Vivianit, in Letztes Mineral-System, bey Craz und Gerlach, und bey Carl Gerold (Freiberg und Wien) 41-42". </v>
      </c>
    </row>
    <row r="7935" spans="1:5" ht="30" x14ac:dyDescent="0.25">
      <c r="A7935" s="1" t="s">
        <v>4257</v>
      </c>
      <c r="B7935" s="1" t="s">
        <v>610</v>
      </c>
      <c r="C7935" s="1" t="s">
        <v>885</v>
      </c>
      <c r="D7935" s="1" t="str">
        <f t="shared" si="1302"/>
        <v>"vivianite"</v>
      </c>
      <c r="E7935" s="1" t="str">
        <f t="shared" si="1293"/>
        <v xml:space="preserve">gcmin:vivianite  gcmin:fleischersgroup  "vivianite". </v>
      </c>
    </row>
    <row r="7936" spans="1:5" x14ac:dyDescent="0.25">
      <c r="A7936" t="s">
        <v>4257</v>
      </c>
      <c r="B7936" t="s">
        <v>11</v>
      </c>
      <c r="C7936" t="s">
        <v>12</v>
      </c>
      <c r="D7936"/>
      <c r="E7936" s="1" t="str">
        <f t="shared" si="1293"/>
        <v xml:space="preserve">gcmin:vivianite  rdf:type  skos:Concept. </v>
      </c>
    </row>
    <row r="7937" spans="1:5" ht="45" x14ac:dyDescent="0.25">
      <c r="A7937" s="1" t="s">
        <v>4257</v>
      </c>
      <c r="B7937" s="1" t="s">
        <v>598</v>
      </c>
      <c r="C7937" s="1" t="s">
        <v>4266</v>
      </c>
      <c r="D7937" s="1" t="str">
        <f t="shared" ref="D7937:D7940" si="1303">""""&amp;C7937&amp;""""</f>
        <v>"Fe&lt;sup&gt;2+&lt;/sup&gt;&lt;sub&gt;3&lt;/sub&gt;(PO&lt;sub&gt;4&lt;/sub&gt;)&lt;sub&gt;2&lt;/sub&gt;?8H&lt;sub&gt;2&lt;/sub&gt;O"</v>
      </c>
      <c r="E7937" s="1" t="str">
        <f t="shared" si="1293"/>
        <v xml:space="preserve">gcmin:vivianite  gcmin:rruffchemistry  "Fe&lt;sup&gt;2+&lt;/sup&gt;&lt;sub&gt;3&lt;/sub&gt;(PO&lt;sub&gt;4&lt;/sub&gt;)&lt;sub&gt;2&lt;/sub&gt;?8H&lt;sub&gt;2&lt;/sub&gt;O". </v>
      </c>
    </row>
    <row r="7938" spans="1:5" ht="30" x14ac:dyDescent="0.25">
      <c r="A7938" s="1" t="s">
        <v>4257</v>
      </c>
      <c r="B7938" s="1" t="s">
        <v>26</v>
      </c>
      <c r="C7938" s="1" t="s">
        <v>4268</v>
      </c>
      <c r="D7938" s="1" t="str">
        <f t="shared" si="1303"/>
        <v>"http://www.mindat.org/min-4194.html"</v>
      </c>
      <c r="E7938" s="1" t="str">
        <f t="shared" si="1293"/>
        <v xml:space="preserve">gcmin:vivianite  gcmin:mindaturl  "http://www.mindat.org/min-4194.html". </v>
      </c>
    </row>
    <row r="7939" spans="1:5" ht="30" x14ac:dyDescent="0.25">
      <c r="A7939" s="1" t="s">
        <v>4257</v>
      </c>
      <c r="B7939" s="1" t="s">
        <v>17</v>
      </c>
      <c r="C7939" s="1" t="s">
        <v>901</v>
      </c>
      <c r="D7939" s="1" t="str">
        <f t="shared" si="1303"/>
        <v>"Vivianite"</v>
      </c>
      <c r="E7939" s="1" t="str">
        <f t="shared" ref="E7939:E8002" si="1304">A7939 &amp; "  " &amp; B7939 &amp; "  " &amp; IF(ISBLANK(D7939),C7939, D7939) &amp; ". "</f>
        <v xml:space="preserve">gcmin:vivianite  skos:prefLabel  "Vivianite". </v>
      </c>
    </row>
    <row r="7940" spans="1:5" ht="30" x14ac:dyDescent="0.25">
      <c r="A7940" s="1" t="s">
        <v>4257</v>
      </c>
      <c r="B7940" s="1" t="s">
        <v>579</v>
      </c>
      <c r="C7940" s="1" t="s">
        <v>580</v>
      </c>
      <c r="D7940" s="1" t="str">
        <f t="shared" si="1303"/>
        <v>"monoclinic"</v>
      </c>
      <c r="E7940" s="1" t="str">
        <f t="shared" si="1304"/>
        <v xml:space="preserve">gcmin:vivianite  gcmin:crystalsystem  "monoclinic". </v>
      </c>
    </row>
    <row r="7941" spans="1:5" x14ac:dyDescent="0.25">
      <c r="A7941" t="s">
        <v>4257</v>
      </c>
      <c r="B7941" t="s">
        <v>13</v>
      </c>
      <c r="C7941" t="s">
        <v>77</v>
      </c>
      <c r="D7941"/>
      <c r="E7941" s="1" t="str">
        <f t="shared" si="1304"/>
        <v xml:space="preserve">gcmin:vivianite  skos:inScheme  gcmin:conceptScheme. </v>
      </c>
    </row>
    <row r="7942" spans="1:5" x14ac:dyDescent="0.25">
      <c r="A7942" t="s">
        <v>4257</v>
      </c>
      <c r="B7942" t="s">
        <v>4</v>
      </c>
      <c r="C7942">
        <v>761</v>
      </c>
      <c r="D7942"/>
      <c r="E7942" s="1" t="str">
        <f t="shared" si="1304"/>
        <v xml:space="preserve">gcmin:vivianite  gcmin:localitycount  761. </v>
      </c>
    </row>
    <row r="7943" spans="1:5" ht="45" x14ac:dyDescent="0.25">
      <c r="A7943" s="1" t="s">
        <v>4257</v>
      </c>
      <c r="B7943" s="1" t="s">
        <v>602</v>
      </c>
      <c r="C7943" s="1" t="s">
        <v>4269</v>
      </c>
      <c r="D7943" s="1" t="str">
        <f t="shared" ref="D7943:D7945" si="1305">""""&amp;C7943&amp;""""</f>
        <v>"https://www.handbookofmineralogy.org/pdfs/vivianite.pdf"</v>
      </c>
      <c r="E7943" s="1" t="str">
        <f t="shared" si="1304"/>
        <v xml:space="preserve">gcmin:vivianite  gcmin:handbookofmineralogyurl  "https://www.handbookofmineralogy.org/pdfs/vivianite.pdf". </v>
      </c>
    </row>
    <row r="7944" spans="1:5" ht="30" x14ac:dyDescent="0.25">
      <c r="A7944" s="1" t="s">
        <v>4257</v>
      </c>
      <c r="B7944" s="1" t="s">
        <v>601</v>
      </c>
      <c r="C7944" s="1" t="s">
        <v>901</v>
      </c>
      <c r="D7944" s="1" t="str">
        <f t="shared" si="1305"/>
        <v>"Vivianite"</v>
      </c>
      <c r="E7944" s="1" t="str">
        <f t="shared" si="1304"/>
        <v xml:space="preserve">gcmin:vivianite  gcmin:rruffnamehtml  "Vivianite". </v>
      </c>
    </row>
    <row r="7945" spans="1:5" ht="30" x14ac:dyDescent="0.25">
      <c r="A7945" s="1" t="s">
        <v>4270</v>
      </c>
      <c r="B7945" s="1" t="s">
        <v>581</v>
      </c>
      <c r="C7945" s="1" t="s">
        <v>4271</v>
      </c>
      <c r="D7945" s="1" t="str">
        <f t="shared" si="1305"/>
        <v>"R040176 | R050219"</v>
      </c>
      <c r="E7945" s="1" t="str">
        <f t="shared" si="1304"/>
        <v xml:space="preserve">gcmin:wavellite  gcmin:rruffids  "R040176 | R050219". </v>
      </c>
    </row>
    <row r="7946" spans="1:5" x14ac:dyDescent="0.25">
      <c r="A7946" t="s">
        <v>4270</v>
      </c>
      <c r="B7946" t="s">
        <v>7</v>
      </c>
      <c r="C7946" t="s">
        <v>4272</v>
      </c>
      <c r="D7946"/>
      <c r="E7946" s="1" t="str">
        <f t="shared" si="1304"/>
        <v xml:space="preserve">gcmin:wavellite  skos:exactMatch  &lt;http://www.wikidata.org/entity/Q420505&gt;. </v>
      </c>
    </row>
    <row r="7947" spans="1:5" x14ac:dyDescent="0.25">
      <c r="A7947" t="s">
        <v>4270</v>
      </c>
      <c r="B7947" t="s">
        <v>4</v>
      </c>
      <c r="C7947">
        <v>450</v>
      </c>
      <c r="D7947"/>
      <c r="E7947" s="1" t="str">
        <f t="shared" si="1304"/>
        <v xml:space="preserve">gcmin:wavellite  gcmin:localitycount  450. </v>
      </c>
    </row>
    <row r="7948" spans="1:5" ht="30" x14ac:dyDescent="0.25">
      <c r="A7948" s="1" t="s">
        <v>4270</v>
      </c>
      <c r="B7948" s="1" t="s">
        <v>587</v>
      </c>
      <c r="C7948" s="1" t="s">
        <v>4273</v>
      </c>
      <c r="D7948" s="1" t="str">
        <f>""""&amp;C7948&amp;""""</f>
        <v>"Wavellite"</v>
      </c>
      <c r="E7948" s="1" t="str">
        <f t="shared" si="1304"/>
        <v xml:space="preserve">gcmin:wavellite  gcmin:rruffnameplain  "Wavellite". </v>
      </c>
    </row>
    <row r="7949" spans="1:5" x14ac:dyDescent="0.25">
      <c r="A7949" t="s">
        <v>4270</v>
      </c>
      <c r="B7949" t="s">
        <v>7</v>
      </c>
      <c r="C7949" t="s">
        <v>4274</v>
      </c>
      <c r="D7949"/>
      <c r="E7949" s="1" t="str">
        <f t="shared" si="1304"/>
        <v xml:space="preserve">gcmin:wavellite  skos:exactMatch  &lt;https://www.mindat.org/1:1:4250:1&gt;. </v>
      </c>
    </row>
    <row r="7950" spans="1:5" ht="45" x14ac:dyDescent="0.25">
      <c r="A7950" s="1" t="s">
        <v>4270</v>
      </c>
      <c r="B7950" s="1" t="s">
        <v>598</v>
      </c>
      <c r="C7950" s="1" t="s">
        <v>4275</v>
      </c>
      <c r="D7950" s="1" t="str">
        <f>""""&amp;C7950&amp;""""</f>
        <v>"Al&lt;sub&gt;3&lt;/sub&gt;(PO&lt;sub&gt;4&lt;/sub&gt;)&lt;sub&gt;2&lt;/sub&gt;(OH)&lt;sub&gt;3&lt;/sub&gt;?5H&lt;sub&gt;2&lt;/sub&gt;O"</v>
      </c>
      <c r="E7950" s="1" t="str">
        <f t="shared" si="1304"/>
        <v xml:space="preserve">gcmin:wavellite  gcmin:rruffchemistry  "Al&lt;sub&gt;3&lt;/sub&gt;(PO&lt;sub&gt;4&lt;/sub&gt;)&lt;sub&gt;2&lt;/sub&gt;(OH)&lt;sub&gt;3&lt;/sub&gt;?5H&lt;sub&gt;2&lt;/sub&gt;O". </v>
      </c>
    </row>
    <row r="7951" spans="1:5" x14ac:dyDescent="0.25">
      <c r="A7951" t="s">
        <v>4270</v>
      </c>
      <c r="B7951" t="s">
        <v>7</v>
      </c>
      <c r="C7951" t="s">
        <v>4276</v>
      </c>
      <c r="D7951"/>
      <c r="E7951" s="1" t="str">
        <f t="shared" si="1304"/>
        <v xml:space="preserve">gcmin:wavellite  skos:exactMatch  gsqmin:wavellite. </v>
      </c>
    </row>
    <row r="7952" spans="1:5" ht="30" x14ac:dyDescent="0.25">
      <c r="A7952" s="1" t="s">
        <v>4270</v>
      </c>
      <c r="B7952" s="1" t="s">
        <v>584</v>
      </c>
      <c r="C7952" s="1" t="s">
        <v>4273</v>
      </c>
      <c r="D7952" s="1" t="str">
        <f t="shared" ref="D7952:D7958" si="1306">""""&amp;C7952&amp;""""</f>
        <v>"Wavellite"</v>
      </c>
      <c r="E7952" s="1" t="str">
        <f t="shared" si="1304"/>
        <v xml:space="preserve">gcmin:wavellite  gcmin:structuralgroup  "Wavellite". </v>
      </c>
    </row>
    <row r="7953" spans="1:5" ht="30" x14ac:dyDescent="0.25">
      <c r="A7953" s="1" t="s">
        <v>4270</v>
      </c>
      <c r="B7953" s="1" t="s">
        <v>586</v>
      </c>
      <c r="C7953" s="1">
        <v>1805</v>
      </c>
      <c r="D7953" s="1" t="str">
        <f t="shared" si="1306"/>
        <v>"1805"</v>
      </c>
      <c r="E7953" s="1" t="str">
        <f t="shared" si="1304"/>
        <v xml:space="preserve">gcmin:wavellite  gcmin:wikipediadate  "1805". </v>
      </c>
    </row>
    <row r="7954" spans="1:5" ht="30" x14ac:dyDescent="0.25">
      <c r="A7954" s="1" t="s">
        <v>4270</v>
      </c>
      <c r="B7954" s="1" t="s">
        <v>579</v>
      </c>
      <c r="C7954" s="1" t="s">
        <v>814</v>
      </c>
      <c r="D7954" s="1" t="str">
        <f t="shared" si="1306"/>
        <v>"orthorhombic"</v>
      </c>
      <c r="E7954" s="1" t="str">
        <f t="shared" si="1304"/>
        <v xml:space="preserve">gcmin:wavellite  gcmin:crystalsystem  "orthorhombic". </v>
      </c>
    </row>
    <row r="7955" spans="1:5" ht="30" x14ac:dyDescent="0.25">
      <c r="A7955" s="1" t="s">
        <v>4270</v>
      </c>
      <c r="B7955" s="1" t="s">
        <v>577</v>
      </c>
      <c r="C7955" s="1" t="s">
        <v>4277</v>
      </c>
      <c r="D7955" s="1" t="str">
        <f t="shared" si="1306"/>
        <v>"http://www.webmineral.com/data/Wavellite.shtml"</v>
      </c>
      <c r="E7955" s="1" t="str">
        <f t="shared" si="1304"/>
        <v xml:space="preserve">gcmin:wavellite  gcmin:webmineralurl  "http://www.webmineral.com/data/Wavellite.shtml". </v>
      </c>
    </row>
    <row r="7956" spans="1:5" ht="45" x14ac:dyDescent="0.25">
      <c r="A7956" s="1" t="s">
        <v>4270</v>
      </c>
      <c r="B7956" s="1" t="s">
        <v>602</v>
      </c>
      <c r="C7956" s="1" t="s">
        <v>4278</v>
      </c>
      <c r="D7956" s="1" t="str">
        <f t="shared" si="1306"/>
        <v>"https://www.handbookofmineralogy.org/pdfs/wavellite.pdf"</v>
      </c>
      <c r="E7956" s="1" t="str">
        <f t="shared" si="1304"/>
        <v xml:space="preserve">gcmin:wavellite  gcmin:handbookofmineralogyurl  "https://www.handbookofmineralogy.org/pdfs/wavellite.pdf". </v>
      </c>
    </row>
    <row r="7957" spans="1:5" ht="30" x14ac:dyDescent="0.25">
      <c r="A7957" s="1" t="s">
        <v>4270</v>
      </c>
      <c r="B7957" s="1" t="s">
        <v>601</v>
      </c>
      <c r="C7957" s="1" t="s">
        <v>4273</v>
      </c>
      <c r="D7957" s="1" t="str">
        <f t="shared" si="1306"/>
        <v>"Wavellite"</v>
      </c>
      <c r="E7957" s="1" t="str">
        <f t="shared" si="1304"/>
        <v xml:space="preserve">gcmin:wavellite  gcmin:rruffnamehtml  "Wavellite". </v>
      </c>
    </row>
    <row r="7958" spans="1:5" ht="30" x14ac:dyDescent="0.25">
      <c r="A7958" s="1" t="s">
        <v>4270</v>
      </c>
      <c r="B7958" s="1" t="s">
        <v>26</v>
      </c>
      <c r="C7958" s="1" t="s">
        <v>4279</v>
      </c>
      <c r="D7958" s="1" t="str">
        <f t="shared" si="1306"/>
        <v>"http://www.mindat.org/min-4250.html"</v>
      </c>
      <c r="E7958" s="1" t="str">
        <f t="shared" si="1304"/>
        <v xml:space="preserve">gcmin:wavellite  gcmin:mindaturl  "http://www.mindat.org/min-4250.html". </v>
      </c>
    </row>
    <row r="7959" spans="1:5" ht="30" x14ac:dyDescent="0.25">
      <c r="A7959" t="s">
        <v>4270</v>
      </c>
      <c r="B7959" t="s">
        <v>23</v>
      </c>
      <c r="C7959" t="s">
        <v>476</v>
      </c>
      <c r="D7959"/>
      <c r="E7959" s="1" t="str">
        <f t="shared" si="1304"/>
        <v xml:space="preserve">gcmin:wavellite  skos:broader  &lt;https://w3id.org/geochem/1.0/mingroup/46918&gt;. </v>
      </c>
    </row>
    <row r="7960" spans="1:5" ht="30" x14ac:dyDescent="0.25">
      <c r="A7960" s="1" t="s">
        <v>4270</v>
      </c>
      <c r="B7960" s="1" t="s">
        <v>15</v>
      </c>
      <c r="C7960" s="1" t="s">
        <v>4273</v>
      </c>
      <c r="D7960" s="1" t="str">
        <f t="shared" ref="D7960:D7962" si="1307">""""&amp;C7960&amp;""""</f>
        <v>"Wavellite"</v>
      </c>
      <c r="E7960" s="1" t="str">
        <f t="shared" si="1304"/>
        <v xml:space="preserve">gcmin:wavellite  rdfs:label  "Wavellite". </v>
      </c>
    </row>
    <row r="7961" spans="1:5" ht="30" x14ac:dyDescent="0.25">
      <c r="A7961" s="1" t="s">
        <v>4270</v>
      </c>
      <c r="B7961" s="1" t="s">
        <v>17</v>
      </c>
      <c r="C7961" s="1" t="s">
        <v>4273</v>
      </c>
      <c r="D7961" s="1" t="str">
        <f t="shared" si="1307"/>
        <v>"Wavellite"</v>
      </c>
      <c r="E7961" s="1" t="str">
        <f t="shared" si="1304"/>
        <v xml:space="preserve">gcmin:wavellite  skos:prefLabel  "Wavellite". </v>
      </c>
    </row>
    <row r="7962" spans="1:5" ht="30" x14ac:dyDescent="0.25">
      <c r="A7962" s="1" t="s">
        <v>4270</v>
      </c>
      <c r="B7962" s="1" t="s">
        <v>575</v>
      </c>
      <c r="C7962" s="1" t="s">
        <v>4280</v>
      </c>
      <c r="D7962" s="1" t="str">
        <f t="shared" si="1307"/>
        <v>"08.DC.50"</v>
      </c>
      <c r="E7962" s="1" t="str">
        <f t="shared" si="1304"/>
        <v xml:space="preserve">gcmin:wavellite  gcmin:strunzcodeV10  "08.DC.50". </v>
      </c>
    </row>
    <row r="7963" spans="1:5" x14ac:dyDescent="0.25">
      <c r="A7963" t="s">
        <v>4270</v>
      </c>
      <c r="B7963" t="s">
        <v>11</v>
      </c>
      <c r="C7963" t="s">
        <v>12</v>
      </c>
      <c r="D7963"/>
      <c r="E7963" s="1" t="str">
        <f t="shared" si="1304"/>
        <v xml:space="preserve">gcmin:wavellite  rdf:type  skos:Concept. </v>
      </c>
    </row>
    <row r="7964" spans="1:5" ht="75" x14ac:dyDescent="0.25">
      <c r="A7964" s="1" t="s">
        <v>4270</v>
      </c>
      <c r="B7964" s="1" t="s">
        <v>593</v>
      </c>
      <c r="C7964" s="1" t="s">
        <v>4281</v>
      </c>
      <c r="D7964" s="1" t="str">
        <f t="shared" ref="D7964:D7965" si="1308">""""&amp;C7964&amp;""""</f>
        <v>"Given two names, wavellite and hydrargillite: Davy H (1805) An account of some analytical experiments on a mineral production from Devonshire, consisting principally of alumine and water, Philosophical Transactions of the Royal Society of London 95, 155-162"</v>
      </c>
      <c r="E7964" s="1" t="str">
        <f t="shared" si="1304"/>
        <v xml:space="preserve">gcmin:wavellite  gcmin:statusnotes  "Given two names, wavellite and hydrargillite: Davy H (1805) An account of some analytical experiments on a mineral production from Devonshire, consisting principally of alumine and water, Philosophical Transactions of the Royal Society of London 95, 155-162". </v>
      </c>
    </row>
    <row r="7965" spans="1:5" ht="30" x14ac:dyDescent="0.25">
      <c r="A7965" s="1" t="s">
        <v>4270</v>
      </c>
      <c r="B7965" s="1" t="s">
        <v>21</v>
      </c>
      <c r="C7965" s="1" t="s">
        <v>4282</v>
      </c>
      <c r="D7965" s="1" t="str">
        <f t="shared" si="1308"/>
        <v>"min-4250"</v>
      </c>
      <c r="E7965" s="1" t="str">
        <f t="shared" si="1304"/>
        <v xml:space="preserve">gcmin:wavellite  gcmin:mindatid  "min-4250". </v>
      </c>
    </row>
    <row r="7966" spans="1:5" x14ac:dyDescent="0.25">
      <c r="A7966" t="s">
        <v>4270</v>
      </c>
      <c r="B7966" t="s">
        <v>13</v>
      </c>
      <c r="C7966" t="s">
        <v>77</v>
      </c>
      <c r="D7966"/>
      <c r="E7966" s="1" t="str">
        <f t="shared" si="1304"/>
        <v xml:space="preserve">gcmin:wavellite  skos:inScheme  gcmin:conceptScheme. </v>
      </c>
    </row>
    <row r="7967" spans="1:5" ht="45" x14ac:dyDescent="0.25">
      <c r="A7967" s="1" t="s">
        <v>4270</v>
      </c>
      <c r="B7967" s="1" t="s">
        <v>116</v>
      </c>
      <c r="C7967" s="1" t="s">
        <v>4275</v>
      </c>
      <c r="D7967" s="1" t="str">
        <f t="shared" ref="D7967:D7977" si="1309">""""&amp;C7967&amp;""""</f>
        <v>"Al&lt;sub&gt;3&lt;/sub&gt;(PO&lt;sub&gt;4&lt;/sub&gt;)&lt;sub&gt;2&lt;/sub&gt;(OH)&lt;sub&gt;3&lt;/sub&gt;?5H&lt;sub&gt;2&lt;/sub&gt;O"</v>
      </c>
      <c r="E7967" s="1" t="str">
        <f t="shared" si="1304"/>
        <v xml:space="preserve">gcmin:wavellite  gcmin:imachemistry  "Al&lt;sub&gt;3&lt;/sub&gt;(PO&lt;sub&gt;4&lt;/sub&gt;)&lt;sub&gt;2&lt;/sub&gt;(OH)&lt;sub&gt;3&lt;/sub&gt;?5H&lt;sub&gt;2&lt;/sub&gt;O". </v>
      </c>
    </row>
    <row r="7968" spans="1:5" ht="30" x14ac:dyDescent="0.25">
      <c r="A7968" s="1" t="s">
        <v>4270</v>
      </c>
      <c r="B7968" s="1" t="s">
        <v>604</v>
      </c>
      <c r="C7968" s="1" t="s">
        <v>4809</v>
      </c>
      <c r="D7968" s="1" t="str">
        <f t="shared" si="1309"/>
        <v>"Phosphate, etc. with additional anions and H2O, With only medium-sized cations, (OH, etc.):RO4 = 1:1 and &lt; 2:1"</v>
      </c>
      <c r="E7968" s="1" t="str">
        <f t="shared" si="1304"/>
        <v xml:space="preserve">gcmin:wavellite  gcmin:strunzlabel  "Phosphate, etc. with additional anions and H2O, With only medium-sized cations, (OH, etc.):RO4 = 1:1 and &lt; 2:1". </v>
      </c>
    </row>
    <row r="7969" spans="1:5" ht="30" x14ac:dyDescent="0.25">
      <c r="A7969" s="1" t="s">
        <v>4270</v>
      </c>
      <c r="B7969" s="1" t="s">
        <v>588</v>
      </c>
      <c r="C7969" s="1" t="s">
        <v>4283</v>
      </c>
      <c r="D7969" s="1" t="str">
        <f t="shared" si="1309"/>
        <v>"Al | P | O | H"</v>
      </c>
      <c r="E7969" s="1" t="str">
        <f t="shared" si="1304"/>
        <v xml:space="preserve">gcmin:wavellite  gcmin:chemistryelements  "Al | P | O | H". </v>
      </c>
    </row>
    <row r="7970" spans="1:5" ht="30" x14ac:dyDescent="0.25">
      <c r="A7970" s="1" t="s">
        <v>4270</v>
      </c>
      <c r="B7970" s="1" t="s">
        <v>606</v>
      </c>
      <c r="C7970" s="1" t="s">
        <v>4284</v>
      </c>
      <c r="D7970" s="1" t="str">
        <f t="shared" si="1309"/>
        <v>"IUPAC: Trialuminium diphosphate trihydroxyl pentahydrate"</v>
      </c>
      <c r="E7970" s="1" t="str">
        <f t="shared" si="1304"/>
        <v xml:space="preserve">gcmin:wavellite  gcmin:iupacchemname  "IUPAC: Trialuminium diphosphate trihydroxyl pentahydrate". </v>
      </c>
    </row>
    <row r="7971" spans="1:5" ht="30" x14ac:dyDescent="0.25">
      <c r="A7971" s="1" t="s">
        <v>4270</v>
      </c>
      <c r="B7971" s="1" t="s">
        <v>590</v>
      </c>
      <c r="C7971" s="1" t="s">
        <v>643</v>
      </c>
      <c r="D7971" s="1" t="str">
        <f t="shared" si="1309"/>
        <v>"Approved"</v>
      </c>
      <c r="E7971" s="1" t="str">
        <f t="shared" si="1304"/>
        <v xml:space="preserve">gcmin:wavellite  gcmin:imastatus  "Approved". </v>
      </c>
    </row>
    <row r="7972" spans="1:5" ht="30" x14ac:dyDescent="0.25">
      <c r="A7972" s="1" t="s">
        <v>4285</v>
      </c>
      <c r="B7972" s="1" t="s">
        <v>590</v>
      </c>
      <c r="C7972" s="1" t="s">
        <v>643</v>
      </c>
      <c r="D7972" s="1" t="str">
        <f t="shared" si="1309"/>
        <v>"Approved"</v>
      </c>
      <c r="E7972" s="1" t="str">
        <f t="shared" si="1304"/>
        <v xml:space="preserve">gcmin:wollastonite  gcmin:imastatus  "Approved". </v>
      </c>
    </row>
    <row r="7973" spans="1:5" ht="30" x14ac:dyDescent="0.25">
      <c r="A7973" s="1" t="s">
        <v>4285</v>
      </c>
      <c r="B7973" s="1" t="s">
        <v>116</v>
      </c>
      <c r="C7973" s="1" t="s">
        <v>4286</v>
      </c>
      <c r="D7973" s="1" t="str">
        <f t="shared" si="1309"/>
        <v>"CaSiO&lt;sub&gt;3&lt;/sub&gt;"</v>
      </c>
      <c r="E7973" s="1" t="str">
        <f t="shared" si="1304"/>
        <v xml:space="preserve">gcmin:wollastonite  gcmin:imachemistry  "CaSiO&lt;sub&gt;3&lt;/sub&gt;". </v>
      </c>
    </row>
    <row r="7974" spans="1:5" ht="30" x14ac:dyDescent="0.25">
      <c r="A7974" s="1" t="s">
        <v>4285</v>
      </c>
      <c r="B7974" s="1" t="s">
        <v>601</v>
      </c>
      <c r="C7974" s="1" t="s">
        <v>4287</v>
      </c>
      <c r="D7974" s="1" t="str">
        <f t="shared" si="1309"/>
        <v>"Wollastonite"</v>
      </c>
      <c r="E7974" s="1" t="str">
        <f t="shared" si="1304"/>
        <v xml:space="preserve">gcmin:wollastonite  gcmin:rruffnamehtml  "Wollastonite". </v>
      </c>
    </row>
    <row r="7975" spans="1:5" ht="45" x14ac:dyDescent="0.25">
      <c r="A7975" s="1" t="s">
        <v>4285</v>
      </c>
      <c r="B7975" s="1" t="s">
        <v>602</v>
      </c>
      <c r="C7975" s="1" t="s">
        <v>4288</v>
      </c>
      <c r="D7975" s="1" t="str">
        <f t="shared" si="1309"/>
        <v>"https://www.handbookofmineralogy.org/pdfs/wollastonite.pdf"</v>
      </c>
      <c r="E7975" s="1" t="str">
        <f t="shared" si="1304"/>
        <v xml:space="preserve">gcmin:wollastonite  gcmin:handbookofmineralogyurl  "https://www.handbookofmineralogy.org/pdfs/wollastonite.pdf". </v>
      </c>
    </row>
    <row r="7976" spans="1:5" ht="30" x14ac:dyDescent="0.25">
      <c r="A7976" s="1" t="s">
        <v>4285</v>
      </c>
      <c r="B7976" s="1" t="s">
        <v>15</v>
      </c>
      <c r="C7976" s="1" t="s">
        <v>4287</v>
      </c>
      <c r="D7976" s="1" t="str">
        <f t="shared" si="1309"/>
        <v>"Wollastonite"</v>
      </c>
      <c r="E7976" s="1" t="str">
        <f t="shared" si="1304"/>
        <v xml:space="preserve">gcmin:wollastonite  rdfs:label  "Wollastonite". </v>
      </c>
    </row>
    <row r="7977" spans="1:5" ht="30" x14ac:dyDescent="0.25">
      <c r="A7977" s="1" t="s">
        <v>4285</v>
      </c>
      <c r="B7977" s="1" t="s">
        <v>577</v>
      </c>
      <c r="C7977" s="1" t="s">
        <v>4289</v>
      </c>
      <c r="D7977" s="1" t="str">
        <f t="shared" si="1309"/>
        <v>"http://www.webmineral.com/data/Wollastonite.shtml"</v>
      </c>
      <c r="E7977" s="1" t="str">
        <f t="shared" si="1304"/>
        <v xml:space="preserve">gcmin:wollastonite  gcmin:webmineralurl  "http://www.webmineral.com/data/Wollastonite.shtml". </v>
      </c>
    </row>
    <row r="7978" spans="1:5" x14ac:dyDescent="0.25">
      <c r="A7978" t="s">
        <v>4285</v>
      </c>
      <c r="B7978" t="s">
        <v>4</v>
      </c>
      <c r="C7978">
        <v>1588</v>
      </c>
      <c r="D7978"/>
      <c r="E7978" s="1" t="str">
        <f t="shared" si="1304"/>
        <v xml:space="preserve">gcmin:wollastonite  gcmin:localitycount  1588. </v>
      </c>
    </row>
    <row r="7979" spans="1:5" x14ac:dyDescent="0.25">
      <c r="A7979" t="s">
        <v>4285</v>
      </c>
      <c r="B7979" t="s">
        <v>13</v>
      </c>
      <c r="C7979" t="s">
        <v>77</v>
      </c>
      <c r="D7979"/>
      <c r="E7979" s="1" t="str">
        <f t="shared" si="1304"/>
        <v xml:space="preserve">gcmin:wollastonite  skos:inScheme  gcmin:conceptScheme. </v>
      </c>
    </row>
    <row r="7980" spans="1:5" ht="30" x14ac:dyDescent="0.25">
      <c r="A7980" s="1" t="s">
        <v>4285</v>
      </c>
      <c r="B7980" s="1" t="s">
        <v>584</v>
      </c>
      <c r="C7980" s="1" t="s">
        <v>4287</v>
      </c>
      <c r="D7980" s="1" t="str">
        <f>""""&amp;C7980&amp;""""</f>
        <v>"Wollastonite"</v>
      </c>
      <c r="E7980" s="1" t="str">
        <f t="shared" si="1304"/>
        <v xml:space="preserve">gcmin:wollastonite  gcmin:structuralgroup  "Wollastonite". </v>
      </c>
    </row>
    <row r="7981" spans="1:5" x14ac:dyDescent="0.25">
      <c r="A7981" t="s">
        <v>4285</v>
      </c>
      <c r="B7981" t="s">
        <v>23</v>
      </c>
      <c r="C7981" t="s">
        <v>3191</v>
      </c>
      <c r="D7981"/>
      <c r="E7981" s="1" t="str">
        <f t="shared" si="1304"/>
        <v xml:space="preserve">gcmin:wollastonite  skos:broader  strunz:s09_DG. </v>
      </c>
    </row>
    <row r="7982" spans="1:5" ht="30" x14ac:dyDescent="0.25">
      <c r="A7982" s="1" t="s">
        <v>4285</v>
      </c>
      <c r="B7982" s="1" t="s">
        <v>26</v>
      </c>
      <c r="C7982" s="1" t="s">
        <v>4290</v>
      </c>
      <c r="D7982" s="1" t="str">
        <f>""""&amp;C7982&amp;""""</f>
        <v>"http://www.mindat.org/min-4323.html"</v>
      </c>
      <c r="E7982" s="1" t="str">
        <f t="shared" si="1304"/>
        <v xml:space="preserve">gcmin:wollastonite  gcmin:mindaturl  "http://www.mindat.org/min-4323.html". </v>
      </c>
    </row>
    <row r="7983" spans="1:5" x14ac:dyDescent="0.25">
      <c r="A7983" t="s">
        <v>4285</v>
      </c>
      <c r="B7983" t="s">
        <v>23</v>
      </c>
      <c r="C7983" t="s">
        <v>266</v>
      </c>
      <c r="D7983"/>
      <c r="E7983" s="1" t="str">
        <f t="shared" si="1304"/>
        <v xml:space="preserve">gcmin:wollastonite  skos:broader  gcmin:calc-silicatemineral. </v>
      </c>
    </row>
    <row r="7984" spans="1:5" ht="30" x14ac:dyDescent="0.25">
      <c r="A7984" s="1" t="s">
        <v>4285</v>
      </c>
      <c r="B7984" s="1" t="s">
        <v>581</v>
      </c>
      <c r="C7984" s="1" t="s">
        <v>4291</v>
      </c>
      <c r="D7984" s="1" t="str">
        <f>""""&amp;C7984&amp;""""</f>
        <v>"R040131 | R040008 | R120016 | R120122"</v>
      </c>
      <c r="E7984" s="1" t="str">
        <f t="shared" si="1304"/>
        <v xml:space="preserve">gcmin:wollastonite  gcmin:rruffids  "R040131 | R040008 | R120016 | R120122". </v>
      </c>
    </row>
    <row r="7985" spans="1:5" x14ac:dyDescent="0.25">
      <c r="A7985" t="s">
        <v>4285</v>
      </c>
      <c r="B7985" t="s">
        <v>11</v>
      </c>
      <c r="C7985" t="s">
        <v>12</v>
      </c>
      <c r="D7985"/>
      <c r="E7985" s="1" t="str">
        <f t="shared" si="1304"/>
        <v xml:space="preserve">gcmin:wollastonite  rdf:type  skos:Concept. </v>
      </c>
    </row>
    <row r="7986" spans="1:5" ht="60" x14ac:dyDescent="0.25">
      <c r="A7986" s="1" t="s">
        <v>4285</v>
      </c>
      <c r="B7986" s="1" t="s">
        <v>593</v>
      </c>
      <c r="C7986" s="1" t="s">
        <v>4292</v>
      </c>
      <c r="D7986" s="1" t="str">
        <f>""""&amp;C7986&amp;""""</f>
        <v>"Wollastonite introduced as a new mineral species that was similar to, but distinct, from meionite: Leman J (1818) Meionite, Nouveau Dictionnaire d'Histoire Naturelle 20, 28-31"</v>
      </c>
      <c r="E7986" s="1" t="str">
        <f t="shared" si="1304"/>
        <v xml:space="preserve">gcmin:wollastonite  gcmin:statusnotes  "Wollastonite introduced as a new mineral species that was similar to, but distinct, from meionite: Leman J (1818) Meionite, Nouveau Dictionnaire d'Histoire Naturelle 20, 28-31". </v>
      </c>
    </row>
    <row r="7987" spans="1:5" x14ac:dyDescent="0.25">
      <c r="A7987" t="s">
        <v>4285</v>
      </c>
      <c r="B7987" t="s">
        <v>7</v>
      </c>
      <c r="C7987" t="s">
        <v>4293</v>
      </c>
      <c r="D7987"/>
      <c r="E7987" s="1" t="str">
        <f t="shared" si="1304"/>
        <v xml:space="preserve">gcmin:wollastonite  skos:exactMatch  gsqmin:wollastonite. </v>
      </c>
    </row>
    <row r="7988" spans="1:5" x14ac:dyDescent="0.25">
      <c r="A7988" t="s">
        <v>4285</v>
      </c>
      <c r="B7988" t="s">
        <v>7</v>
      </c>
      <c r="C7988" t="s">
        <v>4294</v>
      </c>
      <c r="D7988"/>
      <c r="E7988" s="1" t="str">
        <f t="shared" si="1304"/>
        <v xml:space="preserve">gcmin:wollastonite  skos:exactMatch  &lt;https://www.mindat.org/1:1:4323:2&gt;. </v>
      </c>
    </row>
    <row r="7989" spans="1:5" ht="30" x14ac:dyDescent="0.25">
      <c r="A7989" t="s">
        <v>4285</v>
      </c>
      <c r="B7989" t="s">
        <v>7</v>
      </c>
      <c r="C7989" t="s">
        <v>4295</v>
      </c>
      <c r="D7989"/>
      <c r="E7989" s="1" t="str">
        <f t="shared" si="1304"/>
        <v xml:space="preserve">gcmin:wollastonite  skos:exactMatch  &lt;http://www.wikidata.org/entity/Q423018&gt;. </v>
      </c>
    </row>
    <row r="7990" spans="1:5" ht="30" x14ac:dyDescent="0.25">
      <c r="A7990" s="1" t="s">
        <v>4285</v>
      </c>
      <c r="B7990" s="1" t="s">
        <v>610</v>
      </c>
      <c r="C7990" s="1" t="s">
        <v>3193</v>
      </c>
      <c r="D7990" s="1" t="str">
        <f t="shared" ref="D7990:D7999" si="1310">""""&amp;C7990&amp;""""</f>
        <v>"wollastonite"</v>
      </c>
      <c r="E7990" s="1" t="str">
        <f t="shared" si="1304"/>
        <v xml:space="preserve">gcmin:wollastonite  gcmin:fleischersgroup  "wollastonite". </v>
      </c>
    </row>
    <row r="7991" spans="1:5" ht="30" x14ac:dyDescent="0.25">
      <c r="A7991" s="1" t="s">
        <v>4285</v>
      </c>
      <c r="B7991" s="1" t="s">
        <v>588</v>
      </c>
      <c r="C7991" s="1" t="s">
        <v>4296</v>
      </c>
      <c r="D7991" s="1" t="str">
        <f t="shared" si="1310"/>
        <v>"Ca | Si | O"</v>
      </c>
      <c r="E7991" s="1" t="str">
        <f t="shared" si="1304"/>
        <v xml:space="preserve">gcmin:wollastonite  gcmin:chemistryelements  "Ca | Si | O". </v>
      </c>
    </row>
    <row r="7992" spans="1:5" ht="30" x14ac:dyDescent="0.25">
      <c r="A7992" s="1" t="s">
        <v>4285</v>
      </c>
      <c r="B7992" s="1" t="s">
        <v>21</v>
      </c>
      <c r="C7992" s="1" t="s">
        <v>4297</v>
      </c>
      <c r="D7992" s="1" t="str">
        <f t="shared" si="1310"/>
        <v>"min-4323"</v>
      </c>
      <c r="E7992" s="1" t="str">
        <f t="shared" si="1304"/>
        <v xml:space="preserve">gcmin:wollastonite  gcmin:mindatid  "min-4323". </v>
      </c>
    </row>
    <row r="7993" spans="1:5" ht="30" x14ac:dyDescent="0.25">
      <c r="A7993" s="1" t="s">
        <v>4285</v>
      </c>
      <c r="B7993" s="1" t="s">
        <v>579</v>
      </c>
      <c r="C7993" s="1" t="s">
        <v>1528</v>
      </c>
      <c r="D7993" s="1" t="str">
        <f t="shared" si="1310"/>
        <v>"triclinic, monoclinic"</v>
      </c>
      <c r="E7993" s="1" t="str">
        <f t="shared" si="1304"/>
        <v xml:space="preserve">gcmin:wollastonite  gcmin:crystalsystem  "triclinic, monoclinic". </v>
      </c>
    </row>
    <row r="7994" spans="1:5" ht="30" x14ac:dyDescent="0.25">
      <c r="A7994" s="1" t="s">
        <v>4285</v>
      </c>
      <c r="B7994" s="1" t="s">
        <v>586</v>
      </c>
      <c r="C7994" s="1">
        <v>1818</v>
      </c>
      <c r="D7994" s="1" t="str">
        <f t="shared" si="1310"/>
        <v>"1818"</v>
      </c>
      <c r="E7994" s="1" t="str">
        <f t="shared" si="1304"/>
        <v xml:space="preserve">gcmin:wollastonite  gcmin:wikipediadate  "1818". </v>
      </c>
    </row>
    <row r="7995" spans="1:5" ht="30" x14ac:dyDescent="0.25">
      <c r="A7995" s="1" t="s">
        <v>4285</v>
      </c>
      <c r="B7995" s="1" t="s">
        <v>598</v>
      </c>
      <c r="C7995" s="1" t="s">
        <v>4286</v>
      </c>
      <c r="D7995" s="1" t="str">
        <f t="shared" si="1310"/>
        <v>"CaSiO&lt;sub&gt;3&lt;/sub&gt;"</v>
      </c>
      <c r="E7995" s="1" t="str">
        <f t="shared" si="1304"/>
        <v xml:space="preserve">gcmin:wollastonite  gcmin:rruffchemistry  "CaSiO&lt;sub&gt;3&lt;/sub&gt;". </v>
      </c>
    </row>
    <row r="7996" spans="1:5" ht="30" x14ac:dyDescent="0.25">
      <c r="A7996" s="1" t="s">
        <v>4285</v>
      </c>
      <c r="B7996" s="1" t="s">
        <v>604</v>
      </c>
      <c r="C7996" s="1" t="s">
        <v>3200</v>
      </c>
      <c r="D7996" s="1" t="str">
        <f t="shared" si="1310"/>
        <v>"Inosilicate with 3-periodic single and multiple chains"</v>
      </c>
      <c r="E7996" s="1" t="str">
        <f t="shared" si="1304"/>
        <v xml:space="preserve">gcmin:wollastonite  gcmin:strunzlabel  "Inosilicate with 3-periodic single and multiple chains". </v>
      </c>
    </row>
    <row r="7997" spans="1:5" ht="30" x14ac:dyDescent="0.25">
      <c r="A7997" s="1" t="s">
        <v>4285</v>
      </c>
      <c r="B7997" s="1" t="s">
        <v>587</v>
      </c>
      <c r="C7997" s="1" t="s">
        <v>4287</v>
      </c>
      <c r="D7997" s="1" t="str">
        <f t="shared" si="1310"/>
        <v>"Wollastonite"</v>
      </c>
      <c r="E7997" s="1" t="str">
        <f t="shared" si="1304"/>
        <v xml:space="preserve">gcmin:wollastonite  gcmin:rruffnameplain  "Wollastonite". </v>
      </c>
    </row>
    <row r="7998" spans="1:5" ht="30" x14ac:dyDescent="0.25">
      <c r="A7998" s="1" t="s">
        <v>4285</v>
      </c>
      <c r="B7998" s="1" t="s">
        <v>575</v>
      </c>
      <c r="C7998" s="1" t="s">
        <v>3195</v>
      </c>
      <c r="D7998" s="1" t="str">
        <f t="shared" si="1310"/>
        <v>"09.DG.05"</v>
      </c>
      <c r="E7998" s="1" t="str">
        <f t="shared" si="1304"/>
        <v xml:space="preserve">gcmin:wollastonite  gcmin:strunzcodeV10  "09.DG.05". </v>
      </c>
    </row>
    <row r="7999" spans="1:5" ht="30" x14ac:dyDescent="0.25">
      <c r="A7999" s="1" t="s">
        <v>4285</v>
      </c>
      <c r="B7999" s="1" t="s">
        <v>17</v>
      </c>
      <c r="C7999" s="1" t="s">
        <v>4287</v>
      </c>
      <c r="D7999" s="1" t="str">
        <f t="shared" si="1310"/>
        <v>"Wollastonite"</v>
      </c>
      <c r="E7999" s="1" t="str">
        <f t="shared" si="1304"/>
        <v xml:space="preserve">gcmin:wollastonite  skos:prefLabel  "Wollastonite". </v>
      </c>
    </row>
    <row r="8000" spans="1:5" ht="30" x14ac:dyDescent="0.25">
      <c r="A8000" t="s">
        <v>4285</v>
      </c>
      <c r="B8000" t="s">
        <v>23</v>
      </c>
      <c r="C8000" t="s">
        <v>353</v>
      </c>
      <c r="D8000"/>
      <c r="E8000" s="1" t="str">
        <f t="shared" si="1304"/>
        <v xml:space="preserve">gcmin:wollastonite  skos:broader  &lt;https://w3id.org/geochem/1.0/mingroup/39542&gt;. </v>
      </c>
    </row>
    <row r="8001" spans="1:5" ht="30" x14ac:dyDescent="0.25">
      <c r="A8001" s="1" t="s">
        <v>4298</v>
      </c>
      <c r="B8001" s="1" t="s">
        <v>610</v>
      </c>
      <c r="C8001" s="1" t="s">
        <v>3339</v>
      </c>
      <c r="D8001" s="1" t="str">
        <f t="shared" ref="D8001:D8005" si="1311">""""&amp;C8001&amp;""""</f>
        <v>"scheelite"</v>
      </c>
      <c r="E8001" s="1" t="str">
        <f t="shared" si="1304"/>
        <v xml:space="preserve">gcmin:wulfenite  gcmin:fleischersgroup  "scheelite". </v>
      </c>
    </row>
    <row r="8002" spans="1:5" ht="30" x14ac:dyDescent="0.25">
      <c r="A8002" s="1" t="s">
        <v>4298</v>
      </c>
      <c r="B8002" s="1" t="s">
        <v>588</v>
      </c>
      <c r="C8002" s="1" t="s">
        <v>4299</v>
      </c>
      <c r="D8002" s="1" t="str">
        <f t="shared" si="1311"/>
        <v>"Pb | Mo | O"</v>
      </c>
      <c r="E8002" s="1" t="str">
        <f t="shared" si="1304"/>
        <v xml:space="preserve">gcmin:wulfenite  gcmin:chemistryelements  "Pb | Mo | O". </v>
      </c>
    </row>
    <row r="8003" spans="1:5" ht="30" x14ac:dyDescent="0.25">
      <c r="A8003" s="1" t="s">
        <v>4298</v>
      </c>
      <c r="B8003" s="1" t="s">
        <v>587</v>
      </c>
      <c r="C8003" s="1" t="s">
        <v>4300</v>
      </c>
      <c r="D8003" s="1" t="str">
        <f t="shared" si="1311"/>
        <v>"Wulfenite"</v>
      </c>
      <c r="E8003" s="1" t="str">
        <f t="shared" ref="E8003:E8066" si="1312">A8003 &amp; "  " &amp; B8003 &amp; "  " &amp; IF(ISBLANK(D8003),C8003, D8003) &amp; ". "</f>
        <v xml:space="preserve">gcmin:wulfenite  gcmin:rruffnameplain  "Wulfenite". </v>
      </c>
    </row>
    <row r="8004" spans="1:5" ht="30" x14ac:dyDescent="0.25">
      <c r="A8004" s="1" t="s">
        <v>4298</v>
      </c>
      <c r="B8004" s="1" t="s">
        <v>577</v>
      </c>
      <c r="C8004" s="1" t="s">
        <v>4301</v>
      </c>
      <c r="D8004" s="1" t="str">
        <f t="shared" si="1311"/>
        <v>"http://www.webmineral.com/data/Wulfenite.shtml"</v>
      </c>
      <c r="E8004" s="1" t="str">
        <f t="shared" si="1312"/>
        <v xml:space="preserve">gcmin:wulfenite  gcmin:webmineralurl  "http://www.webmineral.com/data/Wulfenite.shtml". </v>
      </c>
    </row>
    <row r="8005" spans="1:5" ht="30" x14ac:dyDescent="0.25">
      <c r="A8005" s="1" t="s">
        <v>4298</v>
      </c>
      <c r="B8005" s="1" t="s">
        <v>17</v>
      </c>
      <c r="C8005" s="1" t="s">
        <v>4300</v>
      </c>
      <c r="D8005" s="1" t="str">
        <f t="shared" si="1311"/>
        <v>"Wulfenite"</v>
      </c>
      <c r="E8005" s="1" t="str">
        <f t="shared" si="1312"/>
        <v xml:space="preserve">gcmin:wulfenite  skos:prefLabel  "Wulfenite". </v>
      </c>
    </row>
    <row r="8006" spans="1:5" x14ac:dyDescent="0.25">
      <c r="A8006" t="s">
        <v>4298</v>
      </c>
      <c r="B8006" t="s">
        <v>11</v>
      </c>
      <c r="C8006" t="s">
        <v>12</v>
      </c>
      <c r="D8006"/>
      <c r="E8006" s="1" t="str">
        <f t="shared" si="1312"/>
        <v xml:space="preserve">gcmin:wulfenite  rdf:type  skos:Concept. </v>
      </c>
    </row>
    <row r="8007" spans="1:5" x14ac:dyDescent="0.25">
      <c r="A8007" t="s">
        <v>4298</v>
      </c>
      <c r="B8007" t="s">
        <v>7</v>
      </c>
      <c r="C8007" t="s">
        <v>4302</v>
      </c>
      <c r="D8007"/>
      <c r="E8007" s="1" t="str">
        <f t="shared" si="1312"/>
        <v xml:space="preserve">gcmin:wulfenite  skos:exactMatch  &lt;https://www.mindat.org/1:1:4322:5&gt;. </v>
      </c>
    </row>
    <row r="8008" spans="1:5" x14ac:dyDescent="0.25">
      <c r="A8008" t="s">
        <v>4298</v>
      </c>
      <c r="B8008" t="s">
        <v>13</v>
      </c>
      <c r="C8008" t="s">
        <v>77</v>
      </c>
      <c r="D8008"/>
      <c r="E8008" s="1" t="str">
        <f t="shared" si="1312"/>
        <v xml:space="preserve">gcmin:wulfenite  skos:inScheme  gcmin:conceptScheme. </v>
      </c>
    </row>
    <row r="8009" spans="1:5" ht="30" x14ac:dyDescent="0.25">
      <c r="A8009" s="1" t="s">
        <v>4298</v>
      </c>
      <c r="B8009" s="1" t="s">
        <v>586</v>
      </c>
      <c r="C8009" s="1">
        <v>1845</v>
      </c>
      <c r="D8009" s="1" t="str">
        <f t="shared" ref="D8009:D8016" si="1313">""""&amp;C8009&amp;""""</f>
        <v>"1845"</v>
      </c>
      <c r="E8009" s="1" t="str">
        <f t="shared" si="1312"/>
        <v xml:space="preserve">gcmin:wulfenite  gcmin:wikipediadate  "1845". </v>
      </c>
    </row>
    <row r="8010" spans="1:5" ht="30" x14ac:dyDescent="0.25">
      <c r="A8010" s="1" t="s">
        <v>4298</v>
      </c>
      <c r="B8010" s="1" t="s">
        <v>15</v>
      </c>
      <c r="C8010" s="1" t="s">
        <v>4300</v>
      </c>
      <c r="D8010" s="1" t="str">
        <f t="shared" si="1313"/>
        <v>"Wulfenite"</v>
      </c>
      <c r="E8010" s="1" t="str">
        <f t="shared" si="1312"/>
        <v xml:space="preserve">gcmin:wulfenite  rdfs:label  "Wulfenite". </v>
      </c>
    </row>
    <row r="8011" spans="1:5" ht="60" x14ac:dyDescent="0.25">
      <c r="A8011" s="1" t="s">
        <v>4298</v>
      </c>
      <c r="B8011" s="1" t="s">
        <v>593</v>
      </c>
      <c r="C8011" s="1" t="s">
        <v>4303</v>
      </c>
      <c r="D8011" s="1" t="str">
        <f t="shared" si="1313"/>
        <v>"Haidinger W (1845) Zweite Klasse: Geogenide. II. Ordnung. Baryte. VII. Bleibaryt. Wulfenit., in Handbuch der Bestimmenden Mineralogie, Bei Braum?ller and Seidel (Wien) 499-506"</v>
      </c>
      <c r="E8011" s="1" t="str">
        <f t="shared" si="1312"/>
        <v xml:space="preserve">gcmin:wulfenite  gcmin:statusnotes  "Haidinger W (1845) Zweite Klasse: Geogenide. II. Ordnung. Baryte. VII. Bleibaryt. Wulfenit., in Handbuch der Bestimmenden Mineralogie, Bei Braum?ller and Seidel (Wien) 499-506". </v>
      </c>
    </row>
    <row r="8012" spans="1:5" ht="30" x14ac:dyDescent="0.25">
      <c r="A8012" s="1" t="s">
        <v>4298</v>
      </c>
      <c r="B8012" s="1" t="s">
        <v>598</v>
      </c>
      <c r="C8012" s="1" t="s">
        <v>4304</v>
      </c>
      <c r="D8012" s="1" t="str">
        <f t="shared" si="1313"/>
        <v>"Pb&lt;sup&gt;2+&lt;/sup&gt;Mo&lt;sup&gt;6+&lt;/sup&gt;O&lt;sub&gt;4&lt;/sub&gt;"</v>
      </c>
      <c r="E8012" s="1" t="str">
        <f t="shared" si="1312"/>
        <v xml:space="preserve">gcmin:wulfenite  gcmin:rruffchemistry  "Pb&lt;sup&gt;2+&lt;/sup&gt;Mo&lt;sup&gt;6+&lt;/sup&gt;O&lt;sub&gt;4&lt;/sub&gt;". </v>
      </c>
    </row>
    <row r="8013" spans="1:5" ht="30" x14ac:dyDescent="0.25">
      <c r="A8013" s="1" t="s">
        <v>4298</v>
      </c>
      <c r="B8013" s="1" t="s">
        <v>579</v>
      </c>
      <c r="C8013" s="1" t="s">
        <v>792</v>
      </c>
      <c r="D8013" s="1" t="str">
        <f t="shared" si="1313"/>
        <v>"tetragonal"</v>
      </c>
      <c r="E8013" s="1" t="str">
        <f t="shared" si="1312"/>
        <v xml:space="preserve">gcmin:wulfenite  gcmin:crystalsystem  "tetragonal". </v>
      </c>
    </row>
    <row r="8014" spans="1:5" ht="30" x14ac:dyDescent="0.25">
      <c r="A8014" s="1" t="s">
        <v>4298</v>
      </c>
      <c r="B8014" s="1" t="s">
        <v>590</v>
      </c>
      <c r="C8014" s="1" t="s">
        <v>675</v>
      </c>
      <c r="D8014" s="1" t="str">
        <f t="shared" si="1313"/>
        <v>"Grandfathered|Approved"</v>
      </c>
      <c r="E8014" s="1" t="str">
        <f t="shared" si="1312"/>
        <v xml:space="preserve">gcmin:wulfenite  gcmin:imastatus  "Grandfathered|Approved". </v>
      </c>
    </row>
    <row r="8015" spans="1:5" ht="30" x14ac:dyDescent="0.25">
      <c r="A8015" s="1" t="s">
        <v>4298</v>
      </c>
      <c r="B8015" s="1" t="s">
        <v>575</v>
      </c>
      <c r="C8015" s="1" t="s">
        <v>3341</v>
      </c>
      <c r="D8015" s="1" t="str">
        <f t="shared" si="1313"/>
        <v>"07.GA.05"</v>
      </c>
      <c r="E8015" s="1" t="str">
        <f t="shared" si="1312"/>
        <v xml:space="preserve">gcmin:wulfenite  gcmin:strunzcodeV10  "07.GA.05". </v>
      </c>
    </row>
    <row r="8016" spans="1:5" ht="30" x14ac:dyDescent="0.25">
      <c r="A8016" s="1" t="s">
        <v>4298</v>
      </c>
      <c r="B8016" s="1" t="s">
        <v>581</v>
      </c>
      <c r="C8016" s="1" t="s">
        <v>4305</v>
      </c>
      <c r="D8016" s="1" t="str">
        <f t="shared" si="1313"/>
        <v>"R050024 | R050149 | R050501"</v>
      </c>
      <c r="E8016" s="1" t="str">
        <f t="shared" si="1312"/>
        <v xml:space="preserve">gcmin:wulfenite  gcmin:rruffids  "R050024 | R050149 | R050501". </v>
      </c>
    </row>
    <row r="8017" spans="1:5" x14ac:dyDescent="0.25">
      <c r="A8017" t="s">
        <v>4298</v>
      </c>
      <c r="B8017" t="s">
        <v>7</v>
      </c>
      <c r="C8017" t="s">
        <v>4306</v>
      </c>
      <c r="D8017"/>
      <c r="E8017" s="1" t="str">
        <f t="shared" si="1312"/>
        <v xml:space="preserve">gcmin:wulfenite  skos:exactMatch  gsqmin:wulfenite. </v>
      </c>
    </row>
    <row r="8018" spans="1:5" ht="30" x14ac:dyDescent="0.25">
      <c r="A8018" s="1" t="s">
        <v>4298</v>
      </c>
      <c r="B8018" s="1" t="s">
        <v>604</v>
      </c>
      <c r="C8018" s="1" t="s">
        <v>3346</v>
      </c>
      <c r="D8018" s="1" t="str">
        <f t="shared" ref="D8018:D8021" si="1314">""""&amp;C8018&amp;""""</f>
        <v>"Molybdate, Wolframate or Niobate, Without additional anions or H2O"</v>
      </c>
      <c r="E8018" s="1" t="str">
        <f t="shared" si="1312"/>
        <v xml:space="preserve">gcmin:wulfenite  gcmin:strunzlabel  "Molybdate, Wolframate or Niobate, Without additional anions or H2O". </v>
      </c>
    </row>
    <row r="8019" spans="1:5" ht="45" x14ac:dyDescent="0.25">
      <c r="A8019" s="1" t="s">
        <v>4298</v>
      </c>
      <c r="B8019" s="1" t="s">
        <v>602</v>
      </c>
      <c r="C8019" s="1" t="s">
        <v>4307</v>
      </c>
      <c r="D8019" s="1" t="str">
        <f t="shared" si="1314"/>
        <v>"https://www.handbookofmineralogy.org/pdfs/wulfenite.pdf"</v>
      </c>
      <c r="E8019" s="1" t="str">
        <f t="shared" si="1312"/>
        <v xml:space="preserve">gcmin:wulfenite  gcmin:handbookofmineralogyurl  "https://www.handbookofmineralogy.org/pdfs/wulfenite.pdf". </v>
      </c>
    </row>
    <row r="8020" spans="1:5" ht="30" x14ac:dyDescent="0.25">
      <c r="A8020" s="1" t="s">
        <v>4298</v>
      </c>
      <c r="B8020" s="1" t="s">
        <v>116</v>
      </c>
      <c r="C8020" s="1" t="s">
        <v>4308</v>
      </c>
      <c r="D8020" s="1" t="str">
        <f t="shared" si="1314"/>
        <v>"PbMoO&lt;sub&gt;4&lt;/sub&gt;"</v>
      </c>
      <c r="E8020" s="1" t="str">
        <f t="shared" si="1312"/>
        <v xml:space="preserve">gcmin:wulfenite  gcmin:imachemistry  "PbMoO&lt;sub&gt;4&lt;/sub&gt;". </v>
      </c>
    </row>
    <row r="8021" spans="1:5" ht="30" x14ac:dyDescent="0.25">
      <c r="A8021" s="1" t="s">
        <v>4298</v>
      </c>
      <c r="B8021" s="1" t="s">
        <v>584</v>
      </c>
      <c r="C8021" s="1" t="s">
        <v>3345</v>
      </c>
      <c r="D8021" s="1" t="str">
        <f t="shared" si="1314"/>
        <v>"Scheelite"</v>
      </c>
      <c r="E8021" s="1" t="str">
        <f t="shared" si="1312"/>
        <v xml:space="preserve">gcmin:wulfenite  gcmin:structuralgroup  "Scheelite". </v>
      </c>
    </row>
    <row r="8022" spans="1:5" x14ac:dyDescent="0.25">
      <c r="A8022" t="s">
        <v>4298</v>
      </c>
      <c r="B8022" t="s">
        <v>7</v>
      </c>
      <c r="C8022" t="s">
        <v>4309</v>
      </c>
      <c r="D8022"/>
      <c r="E8022" s="1" t="str">
        <f t="shared" si="1312"/>
        <v xml:space="preserve">gcmin:wulfenite  skos:exactMatch  &lt;http://www.wikidata.org/entity/Q421092&gt;. </v>
      </c>
    </row>
    <row r="8023" spans="1:5" ht="30" x14ac:dyDescent="0.25">
      <c r="A8023" t="s">
        <v>4298</v>
      </c>
      <c r="B8023" t="s">
        <v>23</v>
      </c>
      <c r="C8023" t="s">
        <v>298</v>
      </c>
      <c r="D8023"/>
      <c r="E8023" s="1" t="str">
        <f t="shared" si="1312"/>
        <v xml:space="preserve">gcmin:wulfenite  skos:broader  &lt;https://w3id.org/geochem/1.0/mingroup/32622&gt;. </v>
      </c>
    </row>
    <row r="8024" spans="1:5" x14ac:dyDescent="0.25">
      <c r="A8024" t="s">
        <v>4298</v>
      </c>
      <c r="B8024" t="s">
        <v>4</v>
      </c>
      <c r="C8024">
        <v>2022</v>
      </c>
      <c r="D8024"/>
      <c r="E8024" s="1" t="str">
        <f t="shared" si="1312"/>
        <v xml:space="preserve">gcmin:wulfenite  gcmin:localitycount  2022. </v>
      </c>
    </row>
    <row r="8025" spans="1:5" ht="30" x14ac:dyDescent="0.25">
      <c r="A8025" s="1" t="s">
        <v>4298</v>
      </c>
      <c r="B8025" s="1" t="s">
        <v>21</v>
      </c>
      <c r="C8025" s="1" t="s">
        <v>4310</v>
      </c>
      <c r="D8025" s="1" t="str">
        <f t="shared" ref="D8025:D8028" si="1315">""""&amp;C8025&amp;""""</f>
        <v>"min-4322"</v>
      </c>
      <c r="E8025" s="1" t="str">
        <f t="shared" si="1312"/>
        <v xml:space="preserve">gcmin:wulfenite  gcmin:mindatid  "min-4322". </v>
      </c>
    </row>
    <row r="8026" spans="1:5" ht="30" x14ac:dyDescent="0.25">
      <c r="A8026" s="1" t="s">
        <v>4298</v>
      </c>
      <c r="B8026" s="1" t="s">
        <v>26</v>
      </c>
      <c r="C8026" s="1" t="s">
        <v>4311</v>
      </c>
      <c r="D8026" s="1" t="str">
        <f t="shared" si="1315"/>
        <v>"http://www.mindat.org/min-4322.html"</v>
      </c>
      <c r="E8026" s="1" t="str">
        <f t="shared" si="1312"/>
        <v xml:space="preserve">gcmin:wulfenite  gcmin:mindaturl  "http://www.mindat.org/min-4322.html". </v>
      </c>
    </row>
    <row r="8027" spans="1:5" ht="30" x14ac:dyDescent="0.25">
      <c r="A8027" s="1" t="s">
        <v>4298</v>
      </c>
      <c r="B8027" s="1" t="s">
        <v>601</v>
      </c>
      <c r="C8027" s="1" t="s">
        <v>4300</v>
      </c>
      <c r="D8027" s="1" t="str">
        <f t="shared" si="1315"/>
        <v>"Wulfenite"</v>
      </c>
      <c r="E8027" s="1" t="str">
        <f t="shared" si="1312"/>
        <v xml:space="preserve">gcmin:wulfenite  gcmin:rruffnamehtml  "Wulfenite". </v>
      </c>
    </row>
    <row r="8028" spans="1:5" ht="30" x14ac:dyDescent="0.25">
      <c r="A8028" s="1" t="s">
        <v>4298</v>
      </c>
      <c r="B8028" s="1" t="s">
        <v>606</v>
      </c>
      <c r="C8028" s="1" t="s">
        <v>4312</v>
      </c>
      <c r="D8028" s="1" t="str">
        <f t="shared" si="1315"/>
        <v>"IUPAC: Lead molydenum tetraoxide"</v>
      </c>
      <c r="E8028" s="1" t="str">
        <f t="shared" si="1312"/>
        <v xml:space="preserve">gcmin:wulfenite  gcmin:iupacchemname  "IUPAC: Lead molydenum tetraoxide". </v>
      </c>
    </row>
    <row r="8029" spans="1:5" x14ac:dyDescent="0.25">
      <c r="A8029" t="s">
        <v>4313</v>
      </c>
      <c r="B8029" t="s">
        <v>7</v>
      </c>
      <c r="C8029" t="s">
        <v>4314</v>
      </c>
      <c r="D8029"/>
      <c r="E8029" s="1" t="str">
        <f t="shared" si="1312"/>
        <v xml:space="preserve">gcmin:wurtzite  skos:exactMatch  gsqmin:wurtzite. </v>
      </c>
    </row>
    <row r="8030" spans="1:5" ht="45" x14ac:dyDescent="0.25">
      <c r="A8030" s="1" t="s">
        <v>4313</v>
      </c>
      <c r="B8030" s="1" t="s">
        <v>593</v>
      </c>
      <c r="C8030" s="1" t="s">
        <v>4315</v>
      </c>
      <c r="D8030" s="1" t="str">
        <f t="shared" ref="D8030:D8033" si="1316">""""&amp;C8030&amp;""""</f>
        <v>"Friedel C (1861) Sur le dimorphisme du sulfure de zinc, Comptes Rendus de L╞Acad?mie des Sciences Paris 52, 983-985"</v>
      </c>
      <c r="E8030" s="1" t="str">
        <f t="shared" si="1312"/>
        <v xml:space="preserve">gcmin:wurtzite  gcmin:statusnotes  "Friedel C (1861) Sur le dimorphisme du sulfure de zinc, Comptes Rendus de L╞Acad?mie des Sciences Paris 52, 983-985". </v>
      </c>
    </row>
    <row r="8031" spans="1:5" ht="30" x14ac:dyDescent="0.25">
      <c r="A8031" s="1" t="s">
        <v>4313</v>
      </c>
      <c r="B8031" s="1" t="s">
        <v>581</v>
      </c>
      <c r="C8031" s="1" t="s">
        <v>4316</v>
      </c>
      <c r="D8031" s="1" t="str">
        <f t="shared" si="1316"/>
        <v>"R060181 | R130069"</v>
      </c>
      <c r="E8031" s="1" t="str">
        <f t="shared" si="1312"/>
        <v xml:space="preserve">gcmin:wurtzite  gcmin:rruffids  "R060181 | R130069". </v>
      </c>
    </row>
    <row r="8032" spans="1:5" ht="30" x14ac:dyDescent="0.25">
      <c r="A8032" s="1" t="s">
        <v>4313</v>
      </c>
      <c r="B8032" s="1" t="s">
        <v>601</v>
      </c>
      <c r="C8032" s="1" t="s">
        <v>1867</v>
      </c>
      <c r="D8032" s="1" t="str">
        <f t="shared" si="1316"/>
        <v>"Wurtzite"</v>
      </c>
      <c r="E8032" s="1" t="str">
        <f t="shared" si="1312"/>
        <v xml:space="preserve">gcmin:wurtzite  gcmin:rruffnamehtml  "Wurtzite". </v>
      </c>
    </row>
    <row r="8033" spans="1:5" ht="30" x14ac:dyDescent="0.25">
      <c r="A8033" s="1" t="s">
        <v>4313</v>
      </c>
      <c r="B8033" s="1" t="s">
        <v>598</v>
      </c>
      <c r="C8033" s="1" t="s">
        <v>4317</v>
      </c>
      <c r="D8033" s="1" t="str">
        <f t="shared" si="1316"/>
        <v>"Zn&lt;sup&gt;2+&lt;/sup&gt;S&lt;sup&gt;2+&lt;/sup&gt;"</v>
      </c>
      <c r="E8033" s="1" t="str">
        <f t="shared" si="1312"/>
        <v xml:space="preserve">gcmin:wurtzite  gcmin:rruffchemistry  "Zn&lt;sup&gt;2+&lt;/sup&gt;S&lt;sup&gt;2+&lt;/sup&gt;". </v>
      </c>
    </row>
    <row r="8034" spans="1:5" x14ac:dyDescent="0.25">
      <c r="A8034" t="s">
        <v>4313</v>
      </c>
      <c r="B8034" t="s">
        <v>13</v>
      </c>
      <c r="C8034" t="s">
        <v>77</v>
      </c>
      <c r="D8034"/>
      <c r="E8034" s="1" t="str">
        <f t="shared" si="1312"/>
        <v xml:space="preserve">gcmin:wurtzite  skos:inScheme  gcmin:conceptScheme. </v>
      </c>
    </row>
    <row r="8035" spans="1:5" ht="30" x14ac:dyDescent="0.25">
      <c r="A8035" s="1" t="s">
        <v>4313</v>
      </c>
      <c r="B8035" s="1" t="s">
        <v>590</v>
      </c>
      <c r="C8035" s="1" t="s">
        <v>675</v>
      </c>
      <c r="D8035" s="1" t="str">
        <f t="shared" ref="D8035:D8041" si="1317">""""&amp;C8035&amp;""""</f>
        <v>"Grandfathered|Approved"</v>
      </c>
      <c r="E8035" s="1" t="str">
        <f t="shared" si="1312"/>
        <v xml:space="preserve">gcmin:wurtzite  gcmin:imastatus  "Grandfathered|Approved". </v>
      </c>
    </row>
    <row r="8036" spans="1:5" ht="30" x14ac:dyDescent="0.25">
      <c r="A8036" s="1" t="s">
        <v>4313</v>
      </c>
      <c r="B8036" s="1" t="s">
        <v>586</v>
      </c>
      <c r="C8036" s="1">
        <v>1861</v>
      </c>
      <c r="D8036" s="1" t="str">
        <f t="shared" si="1317"/>
        <v>"1861"</v>
      </c>
      <c r="E8036" s="1" t="str">
        <f t="shared" si="1312"/>
        <v xml:space="preserve">gcmin:wurtzite  gcmin:wikipediadate  "1861". </v>
      </c>
    </row>
    <row r="8037" spans="1:5" ht="30" x14ac:dyDescent="0.25">
      <c r="A8037" s="1" t="s">
        <v>4313</v>
      </c>
      <c r="B8037" s="1" t="s">
        <v>579</v>
      </c>
      <c r="C8037" s="1" t="s">
        <v>750</v>
      </c>
      <c r="D8037" s="1" t="str">
        <f t="shared" si="1317"/>
        <v>"hexagonal"</v>
      </c>
      <c r="E8037" s="1" t="str">
        <f t="shared" si="1312"/>
        <v xml:space="preserve">gcmin:wurtzite  gcmin:crystalsystem  "hexagonal". </v>
      </c>
    </row>
    <row r="8038" spans="1:5" ht="30" x14ac:dyDescent="0.25">
      <c r="A8038" s="1" t="s">
        <v>4313</v>
      </c>
      <c r="B8038" s="1" t="s">
        <v>606</v>
      </c>
      <c r="C8038" s="1" t="s">
        <v>3787</v>
      </c>
      <c r="D8038" s="1" t="str">
        <f t="shared" si="1317"/>
        <v>"IUPAC: Zinc sulfide"</v>
      </c>
      <c r="E8038" s="1" t="str">
        <f t="shared" si="1312"/>
        <v xml:space="preserve">gcmin:wurtzite  gcmin:iupacchemname  "IUPAC: Zinc sulfide". </v>
      </c>
    </row>
    <row r="8039" spans="1:5" ht="30" x14ac:dyDescent="0.25">
      <c r="A8039" s="1" t="s">
        <v>4313</v>
      </c>
      <c r="B8039" s="1" t="s">
        <v>588</v>
      </c>
      <c r="C8039" s="1" t="s">
        <v>3788</v>
      </c>
      <c r="D8039" s="1" t="str">
        <f t="shared" si="1317"/>
        <v>"Zn | S"</v>
      </c>
      <c r="E8039" s="1" t="str">
        <f t="shared" si="1312"/>
        <v xml:space="preserve">gcmin:wurtzite  gcmin:chemistryelements  "Zn | S". </v>
      </c>
    </row>
    <row r="8040" spans="1:5" ht="30" x14ac:dyDescent="0.25">
      <c r="A8040" s="1" t="s">
        <v>4313</v>
      </c>
      <c r="B8040" s="1" t="s">
        <v>575</v>
      </c>
      <c r="C8040" s="1" t="s">
        <v>2336</v>
      </c>
      <c r="D8040" s="1" t="str">
        <f t="shared" si="1317"/>
        <v>"02.CB.45"</v>
      </c>
      <c r="E8040" s="1" t="str">
        <f t="shared" si="1312"/>
        <v xml:space="preserve">gcmin:wurtzite  gcmin:strunzcodeV10  "02.CB.45". </v>
      </c>
    </row>
    <row r="8041" spans="1:5" ht="30" x14ac:dyDescent="0.25">
      <c r="A8041" s="1" t="s">
        <v>4313</v>
      </c>
      <c r="B8041" s="1" t="s">
        <v>610</v>
      </c>
      <c r="C8041" s="1" t="s">
        <v>2334</v>
      </c>
      <c r="D8041" s="1" t="str">
        <f t="shared" si="1317"/>
        <v>"wurtzite"</v>
      </c>
      <c r="E8041" s="1" t="str">
        <f t="shared" si="1312"/>
        <v xml:space="preserve">gcmin:wurtzite  gcmin:fleischersgroup  "wurtzite". </v>
      </c>
    </row>
    <row r="8042" spans="1:5" ht="30" x14ac:dyDescent="0.25">
      <c r="A8042" t="s">
        <v>4313</v>
      </c>
      <c r="B8042" t="s">
        <v>23</v>
      </c>
      <c r="C8042" t="s">
        <v>40</v>
      </c>
      <c r="D8042"/>
      <c r="E8042" s="1" t="str">
        <f t="shared" si="1312"/>
        <v xml:space="preserve">gcmin:wurtzite  skos:broader  &lt;https://w3id.org/geochem/1.0/mingroup/10922&gt;. </v>
      </c>
    </row>
    <row r="8043" spans="1:5" ht="30" x14ac:dyDescent="0.25">
      <c r="A8043" s="1" t="s">
        <v>4313</v>
      </c>
      <c r="B8043" s="1" t="s">
        <v>604</v>
      </c>
      <c r="C8043" s="1" t="s">
        <v>1514</v>
      </c>
      <c r="D8043" s="1" t="str">
        <f t="shared" ref="D8043:D8045" si="1318">""""&amp;C8043&amp;""""</f>
        <v>"Metal sulfide (M = S) with Zn, Fe, Cu, Ag, etc."</v>
      </c>
      <c r="E8043" s="1" t="str">
        <f t="shared" si="1312"/>
        <v xml:space="preserve">gcmin:wurtzite  gcmin:strunzlabel  "Metal sulfide (M = S) with Zn, Fe, Cu, Ag, etc.". </v>
      </c>
    </row>
    <row r="8044" spans="1:5" ht="30" x14ac:dyDescent="0.25">
      <c r="A8044" s="1" t="s">
        <v>4313</v>
      </c>
      <c r="B8044" s="1" t="s">
        <v>21</v>
      </c>
      <c r="C8044" s="1" t="s">
        <v>4318</v>
      </c>
      <c r="D8044" s="1" t="str">
        <f t="shared" si="1318"/>
        <v>"min-4318"</v>
      </c>
      <c r="E8044" s="1" t="str">
        <f t="shared" si="1312"/>
        <v xml:space="preserve">gcmin:wurtzite  gcmin:mindatid  "min-4318". </v>
      </c>
    </row>
    <row r="8045" spans="1:5" ht="30" x14ac:dyDescent="0.25">
      <c r="A8045" s="1" t="s">
        <v>4313</v>
      </c>
      <c r="B8045" s="1" t="s">
        <v>116</v>
      </c>
      <c r="C8045" s="1" t="s">
        <v>3783</v>
      </c>
      <c r="D8045" s="1" t="str">
        <f t="shared" si="1318"/>
        <v>"ZnS"</v>
      </c>
      <c r="E8045" s="1" t="str">
        <f t="shared" si="1312"/>
        <v xml:space="preserve">gcmin:wurtzite  gcmin:imachemistry  "ZnS". </v>
      </c>
    </row>
    <row r="8046" spans="1:5" x14ac:dyDescent="0.25">
      <c r="A8046" t="s">
        <v>4313</v>
      </c>
      <c r="B8046" t="s">
        <v>11</v>
      </c>
      <c r="C8046" t="s">
        <v>12</v>
      </c>
      <c r="D8046"/>
      <c r="E8046" s="1" t="str">
        <f t="shared" si="1312"/>
        <v xml:space="preserve">gcmin:wurtzite  rdf:type  skos:Concept. </v>
      </c>
    </row>
    <row r="8047" spans="1:5" ht="30" x14ac:dyDescent="0.25">
      <c r="A8047" s="1" t="s">
        <v>4313</v>
      </c>
      <c r="B8047" s="1" t="s">
        <v>587</v>
      </c>
      <c r="C8047" s="1" t="s">
        <v>1867</v>
      </c>
      <c r="D8047" s="1" t="str">
        <f>""""&amp;C8047&amp;""""</f>
        <v>"Wurtzite"</v>
      </c>
      <c r="E8047" s="1" t="str">
        <f t="shared" si="1312"/>
        <v xml:space="preserve">gcmin:wurtzite  gcmin:rruffnameplain  "Wurtzite". </v>
      </c>
    </row>
    <row r="8048" spans="1:5" x14ac:dyDescent="0.25">
      <c r="A8048" t="s">
        <v>4313</v>
      </c>
      <c r="B8048" t="s">
        <v>4</v>
      </c>
      <c r="C8048">
        <v>480</v>
      </c>
      <c r="D8048"/>
      <c r="E8048" s="1" t="str">
        <f t="shared" si="1312"/>
        <v xml:space="preserve">gcmin:wurtzite  gcmin:localitycount  480. </v>
      </c>
    </row>
    <row r="8049" spans="1:5" ht="30" x14ac:dyDescent="0.25">
      <c r="A8049" s="1" t="s">
        <v>4313</v>
      </c>
      <c r="B8049" s="1" t="s">
        <v>26</v>
      </c>
      <c r="C8049" s="1" t="s">
        <v>4319</v>
      </c>
      <c r="D8049" s="1" t="str">
        <f t="shared" ref="D8049:D8054" si="1319">""""&amp;C8049&amp;""""</f>
        <v>"http://www.mindat.org/min-4318.html"</v>
      </c>
      <c r="E8049" s="1" t="str">
        <f t="shared" si="1312"/>
        <v xml:space="preserve">gcmin:wurtzite  gcmin:mindaturl  "http://www.mindat.org/min-4318.html". </v>
      </c>
    </row>
    <row r="8050" spans="1:5" ht="30" x14ac:dyDescent="0.25">
      <c r="A8050" s="1" t="s">
        <v>4313</v>
      </c>
      <c r="B8050" s="1" t="s">
        <v>577</v>
      </c>
      <c r="C8050" s="1" t="s">
        <v>4320</v>
      </c>
      <c r="D8050" s="1" t="str">
        <f t="shared" si="1319"/>
        <v>"http://www.webmineral.com/data/Wurtzite.shtml"</v>
      </c>
      <c r="E8050" s="1" t="str">
        <f t="shared" si="1312"/>
        <v xml:space="preserve">gcmin:wurtzite  gcmin:webmineralurl  "http://www.webmineral.com/data/Wurtzite.shtml". </v>
      </c>
    </row>
    <row r="8051" spans="1:5" ht="30" x14ac:dyDescent="0.25">
      <c r="A8051" s="1" t="s">
        <v>4313</v>
      </c>
      <c r="B8051" s="1" t="s">
        <v>584</v>
      </c>
      <c r="C8051" s="1" t="s">
        <v>1867</v>
      </c>
      <c r="D8051" s="1" t="str">
        <f t="shared" si="1319"/>
        <v>"Wurtzite"</v>
      </c>
      <c r="E8051" s="1" t="str">
        <f t="shared" si="1312"/>
        <v xml:space="preserve">gcmin:wurtzite  gcmin:structuralgroup  "Wurtzite". </v>
      </c>
    </row>
    <row r="8052" spans="1:5" ht="45" x14ac:dyDescent="0.25">
      <c r="A8052" s="1" t="s">
        <v>4313</v>
      </c>
      <c r="B8052" s="1" t="s">
        <v>602</v>
      </c>
      <c r="C8052" s="1" t="s">
        <v>4321</v>
      </c>
      <c r="D8052" s="1" t="str">
        <f t="shared" si="1319"/>
        <v>"https://www.handbookofmineralogy.org/pdfs/wurtzite.pdf"</v>
      </c>
      <c r="E8052" s="1" t="str">
        <f t="shared" si="1312"/>
        <v xml:space="preserve">gcmin:wurtzite  gcmin:handbookofmineralogyurl  "https://www.handbookofmineralogy.org/pdfs/wurtzite.pdf". </v>
      </c>
    </row>
    <row r="8053" spans="1:5" ht="30" x14ac:dyDescent="0.25">
      <c r="A8053" s="1" t="s">
        <v>4313</v>
      </c>
      <c r="B8053" s="1" t="s">
        <v>17</v>
      </c>
      <c r="C8053" s="1" t="s">
        <v>1867</v>
      </c>
      <c r="D8053" s="1" t="str">
        <f t="shared" si="1319"/>
        <v>"Wurtzite"</v>
      </c>
      <c r="E8053" s="1" t="str">
        <f t="shared" si="1312"/>
        <v xml:space="preserve">gcmin:wurtzite  skos:prefLabel  "Wurtzite". </v>
      </c>
    </row>
    <row r="8054" spans="1:5" ht="30" x14ac:dyDescent="0.25">
      <c r="A8054" s="1" t="s">
        <v>4313</v>
      </c>
      <c r="B8054" s="1" t="s">
        <v>15</v>
      </c>
      <c r="C8054" s="1" t="s">
        <v>1867</v>
      </c>
      <c r="D8054" s="1" t="str">
        <f t="shared" si="1319"/>
        <v>"Wurtzite"</v>
      </c>
      <c r="E8054" s="1" t="str">
        <f t="shared" si="1312"/>
        <v xml:space="preserve">gcmin:wurtzite  rdfs:label  "Wurtzite". </v>
      </c>
    </row>
    <row r="8055" spans="1:5" x14ac:dyDescent="0.25">
      <c r="A8055" t="s">
        <v>4313</v>
      </c>
      <c r="B8055" t="s">
        <v>7</v>
      </c>
      <c r="C8055" t="s">
        <v>4322</v>
      </c>
      <c r="D8055"/>
      <c r="E8055" s="1" t="str">
        <f t="shared" si="1312"/>
        <v xml:space="preserve">gcmin:wurtzite  skos:exactMatch  &lt;http://www.wikidata.org/entity/Q421115&gt;. </v>
      </c>
    </row>
    <row r="8056" spans="1:5" x14ac:dyDescent="0.25">
      <c r="A8056" t="s">
        <v>4313</v>
      </c>
      <c r="B8056" t="s">
        <v>7</v>
      </c>
      <c r="C8056" t="s">
        <v>4323</v>
      </c>
      <c r="D8056"/>
      <c r="E8056" s="1" t="str">
        <f t="shared" si="1312"/>
        <v xml:space="preserve">gcmin:wurtzite  skos:exactMatch  &lt;https://www.mindat.org/1:1:4318:8&gt;. </v>
      </c>
    </row>
    <row r="8057" spans="1:5" ht="30" x14ac:dyDescent="0.25">
      <c r="A8057" s="1" t="s">
        <v>4324</v>
      </c>
      <c r="B8057" s="1" t="s">
        <v>15</v>
      </c>
      <c r="C8057" s="1" t="s">
        <v>4325</v>
      </c>
      <c r="D8057" s="1" t="str">
        <f t="shared" ref="D8057:D8060" si="1320">""""&amp;C8057&amp;""""</f>
        <v>"Xenotime-(Y)"</v>
      </c>
      <c r="E8057" s="1" t="str">
        <f t="shared" si="1312"/>
        <v xml:space="preserve">gcmin:xenotime-y  rdfs:label  "Xenotime-(Y)". </v>
      </c>
    </row>
    <row r="8058" spans="1:5" ht="45" x14ac:dyDescent="0.25">
      <c r="A8058" s="1" t="s">
        <v>4324</v>
      </c>
      <c r="B8058" s="1" t="s">
        <v>602</v>
      </c>
      <c r="C8058" s="1" t="s">
        <v>4326</v>
      </c>
      <c r="D8058" s="1" t="str">
        <f t="shared" si="1320"/>
        <v>"https://www.handbookofmineralogy.org/pdfs/xenotime-Y"</v>
      </c>
      <c r="E8058" s="1" t="str">
        <f t="shared" si="1312"/>
        <v xml:space="preserve">gcmin:xenotime-y  gcmin:handbookofmineralogyurl  "https://www.handbookofmineralogy.org/pdfs/xenotime-Y". </v>
      </c>
    </row>
    <row r="8059" spans="1:5" ht="30" x14ac:dyDescent="0.25">
      <c r="A8059" s="1" t="s">
        <v>4324</v>
      </c>
      <c r="B8059" s="1" t="s">
        <v>598</v>
      </c>
      <c r="C8059" s="1" t="s">
        <v>4327</v>
      </c>
      <c r="D8059" s="1" t="str">
        <f t="shared" si="1320"/>
        <v>"Y&lt;sup&gt;3+&lt;/sup&gt;PO&lt;sub&gt;4&lt;/sub&gt;"</v>
      </c>
      <c r="E8059" s="1" t="str">
        <f t="shared" si="1312"/>
        <v xml:space="preserve">gcmin:xenotime-y  gcmin:rruffchemistry  "Y&lt;sup&gt;3+&lt;/sup&gt;PO&lt;sub&gt;4&lt;/sub&gt;". </v>
      </c>
    </row>
    <row r="8060" spans="1:5" ht="30" x14ac:dyDescent="0.25">
      <c r="A8060" s="1" t="s">
        <v>4324</v>
      </c>
      <c r="B8060" s="1" t="s">
        <v>610</v>
      </c>
      <c r="C8060" s="1" t="s">
        <v>4328</v>
      </c>
      <c r="D8060" s="1" t="str">
        <f t="shared" si="1320"/>
        <v>"xenotime"</v>
      </c>
      <c r="E8060" s="1" t="str">
        <f t="shared" si="1312"/>
        <v xml:space="preserve">gcmin:xenotime-y  gcmin:fleischersgroup  "xenotime". </v>
      </c>
    </row>
    <row r="8061" spans="1:5" ht="30" x14ac:dyDescent="0.25">
      <c r="A8061" t="s">
        <v>4324</v>
      </c>
      <c r="B8061" t="s">
        <v>7</v>
      </c>
      <c r="C8061" t="s">
        <v>4329</v>
      </c>
      <c r="D8061"/>
      <c r="E8061" s="1" t="str">
        <f t="shared" si="1312"/>
        <v xml:space="preserve">gcmin:xenotime-y  skos:exactMatch  &lt;http://www.wikidata.org/entity/Q26270026&gt;. </v>
      </c>
    </row>
    <row r="8062" spans="1:5" ht="30" x14ac:dyDescent="0.25">
      <c r="A8062" s="1" t="s">
        <v>4324</v>
      </c>
      <c r="B8062" s="1" t="s">
        <v>21</v>
      </c>
      <c r="C8062" s="1" t="s">
        <v>4330</v>
      </c>
      <c r="D8062" s="1" t="str">
        <f t="shared" ref="D8062:D8063" si="1321">""""&amp;C8062&amp;""""</f>
        <v>"min-4333"</v>
      </c>
      <c r="E8062" s="1" t="str">
        <f t="shared" si="1312"/>
        <v xml:space="preserve">gcmin:xenotime-y  gcmin:mindatid  "min-4333". </v>
      </c>
    </row>
    <row r="8063" spans="1:5" ht="30" x14ac:dyDescent="0.25">
      <c r="A8063" s="1" t="s">
        <v>4324</v>
      </c>
      <c r="B8063" s="1" t="s">
        <v>590</v>
      </c>
      <c r="C8063" s="1" t="s">
        <v>643</v>
      </c>
      <c r="D8063" s="1" t="str">
        <f t="shared" si="1321"/>
        <v>"Approved"</v>
      </c>
      <c r="E8063" s="1" t="str">
        <f t="shared" si="1312"/>
        <v xml:space="preserve">gcmin:xenotime-y  gcmin:imastatus  "Approved". </v>
      </c>
    </row>
    <row r="8064" spans="1:5" x14ac:dyDescent="0.25">
      <c r="A8064" t="s">
        <v>4324</v>
      </c>
      <c r="B8064" t="s">
        <v>13</v>
      </c>
      <c r="C8064" t="s">
        <v>77</v>
      </c>
      <c r="D8064"/>
      <c r="E8064" s="1" t="str">
        <f t="shared" si="1312"/>
        <v xml:space="preserve">gcmin:xenotime-y  skos:inScheme  gcmin:conceptScheme. </v>
      </c>
    </row>
    <row r="8065" spans="1:5" ht="90" x14ac:dyDescent="0.25">
      <c r="A8065" s="1" t="s">
        <v>4324</v>
      </c>
      <c r="B8065" s="1" t="s">
        <v>593</v>
      </c>
      <c r="C8065" s="1" t="s">
        <v>4331</v>
      </c>
      <c r="D8065" s="1" t="str">
        <f t="shared" ref="D8065:D8066" si="1322">""""&amp;C8065&amp;""""</f>
        <v>"Beudant F S (1832) Xenotime, yttria phosphat?e, in Trait? ?l?mentaire de Min?ralogie, 2nd Edition, (Paris) 552-553 Name changed from xenotime: Nickel E H, Mandarino J A (1987) Procedures involving the IMA Commission on New Minerals and Mineral Names and guidelines on mineral nomenclature, American Mineralogist 72, 1031-1042"</v>
      </c>
      <c r="E8065" s="1" t="str">
        <f t="shared" si="1312"/>
        <v xml:space="preserve">gcmin:xenotime-y  gcmin:statusnotes  "Beudant F S (1832) Xenotime, yttria phosphat?e, in Trait? ?l?mentaire de Min?ralogie, 2nd Edition, (Paris) 552-553 Name changed from xenotime: Nickel E H, Mandarino J A (1987) Procedures involving the IMA Commission on New Minerals and Mineral Names and guidelines on mineral nomenclature, American Mineralogist 72, 1031-1042". </v>
      </c>
    </row>
    <row r="8066" spans="1:5" ht="30" x14ac:dyDescent="0.25">
      <c r="A8066" s="1" t="s">
        <v>4324</v>
      </c>
      <c r="B8066" s="1" t="s">
        <v>584</v>
      </c>
      <c r="C8066" s="1" t="s">
        <v>1705</v>
      </c>
      <c r="D8066" s="1" t="str">
        <f t="shared" si="1322"/>
        <v>"Zircon"</v>
      </c>
      <c r="E8066" s="1" t="str">
        <f t="shared" si="1312"/>
        <v xml:space="preserve">gcmin:xenotime-y  gcmin:structuralgroup  "Zircon". </v>
      </c>
    </row>
    <row r="8067" spans="1:5" ht="30" x14ac:dyDescent="0.25">
      <c r="A8067" t="s">
        <v>4324</v>
      </c>
      <c r="B8067" t="s">
        <v>23</v>
      </c>
      <c r="C8067" t="s">
        <v>260</v>
      </c>
      <c r="D8067"/>
      <c r="E8067" s="1" t="str">
        <f t="shared" ref="E8067:E8130" si="1323">A8067 &amp; "  " &amp; B8067 &amp; "  " &amp; IF(ISBLANK(D8067),C8067, D8067) &amp; ". "</f>
        <v xml:space="preserve">gcmin:xenotime-y  skos:broader  &lt;https://w3id.org/geochem/1.0/mingroup/31871&gt;. </v>
      </c>
    </row>
    <row r="8068" spans="1:5" x14ac:dyDescent="0.25">
      <c r="A8068" t="s">
        <v>4324</v>
      </c>
      <c r="B8068" t="s">
        <v>4</v>
      </c>
      <c r="C8068">
        <v>1147</v>
      </c>
      <c r="D8068"/>
      <c r="E8068" s="1" t="str">
        <f t="shared" si="1323"/>
        <v xml:space="preserve">gcmin:xenotime-y  gcmin:localitycount  1147. </v>
      </c>
    </row>
    <row r="8069" spans="1:5" ht="30" x14ac:dyDescent="0.25">
      <c r="A8069" s="1" t="s">
        <v>4324</v>
      </c>
      <c r="B8069" s="1" t="s">
        <v>575</v>
      </c>
      <c r="C8069" s="1" t="s">
        <v>4332</v>
      </c>
      <c r="D8069" s="1" t="str">
        <f t="shared" ref="D8069:D8070" si="1324">""""&amp;C8069&amp;""""</f>
        <v>"08.AD.35"</v>
      </c>
      <c r="E8069" s="1" t="str">
        <f t="shared" si="1323"/>
        <v xml:space="preserve">gcmin:xenotime-y  gcmin:strunzcodeV10  "08.AD.35". </v>
      </c>
    </row>
    <row r="8070" spans="1:5" ht="30" x14ac:dyDescent="0.25">
      <c r="A8070" s="1" t="s">
        <v>4324</v>
      </c>
      <c r="B8070" s="1" t="s">
        <v>17</v>
      </c>
      <c r="C8070" s="1" t="s">
        <v>4325</v>
      </c>
      <c r="D8070" s="1" t="str">
        <f t="shared" si="1324"/>
        <v>"Xenotime-(Y)"</v>
      </c>
      <c r="E8070" s="1" t="str">
        <f t="shared" si="1323"/>
        <v xml:space="preserve">gcmin:xenotime-y  skos:prefLabel  "Xenotime-(Y)". </v>
      </c>
    </row>
    <row r="8071" spans="1:5" x14ac:dyDescent="0.25">
      <c r="A8071" t="s">
        <v>4324</v>
      </c>
      <c r="B8071" t="s">
        <v>7</v>
      </c>
      <c r="C8071" t="s">
        <v>4333</v>
      </c>
      <c r="D8071"/>
      <c r="E8071" s="1" t="str">
        <f t="shared" si="1323"/>
        <v xml:space="preserve">gcmin:xenotime-y  skos:exactMatch  gsqmin:xenotime-y. </v>
      </c>
    </row>
    <row r="8072" spans="1:5" ht="30" x14ac:dyDescent="0.25">
      <c r="A8072" s="1" t="s">
        <v>4324</v>
      </c>
      <c r="B8072" s="1" t="s">
        <v>601</v>
      </c>
      <c r="C8072" s="1" t="s">
        <v>4325</v>
      </c>
      <c r="D8072" s="1" t="str">
        <f t="shared" ref="D8072:D8075" si="1325">""""&amp;C8072&amp;""""</f>
        <v>"Xenotime-(Y)"</v>
      </c>
      <c r="E8072" s="1" t="str">
        <f t="shared" si="1323"/>
        <v xml:space="preserve">gcmin:xenotime-y  gcmin:rruffnamehtml  "Xenotime-(Y)". </v>
      </c>
    </row>
    <row r="8073" spans="1:5" ht="30" x14ac:dyDescent="0.25">
      <c r="A8073" s="1" t="s">
        <v>4324</v>
      </c>
      <c r="B8073" s="1" t="s">
        <v>577</v>
      </c>
      <c r="C8073" s="1" t="s">
        <v>4334</v>
      </c>
      <c r="D8073" s="1" t="str">
        <f t="shared" si="1325"/>
        <v>"http://webmineral.com/data/Xenotime-(Y).shtml"</v>
      </c>
      <c r="E8073" s="1" t="str">
        <f t="shared" si="1323"/>
        <v xml:space="preserve">gcmin:xenotime-y  gcmin:webmineralurl  "http://webmineral.com/data/Xenotime-(Y).shtml". </v>
      </c>
    </row>
    <row r="8074" spans="1:5" ht="30" x14ac:dyDescent="0.25">
      <c r="A8074" s="1" t="s">
        <v>4324</v>
      </c>
      <c r="B8074" s="1" t="s">
        <v>586</v>
      </c>
      <c r="C8074" s="1">
        <v>1832</v>
      </c>
      <c r="D8074" s="1" t="str">
        <f t="shared" si="1325"/>
        <v>"1832"</v>
      </c>
      <c r="E8074" s="1" t="str">
        <f t="shared" si="1323"/>
        <v xml:space="preserve">gcmin:xenotime-y  gcmin:wikipediadate  "1832". </v>
      </c>
    </row>
    <row r="8075" spans="1:5" ht="30" x14ac:dyDescent="0.25">
      <c r="A8075" s="1" t="s">
        <v>4324</v>
      </c>
      <c r="B8075" s="1" t="s">
        <v>606</v>
      </c>
      <c r="C8075" s="1" t="s">
        <v>4335</v>
      </c>
      <c r="D8075" s="1" t="str">
        <f t="shared" si="1325"/>
        <v>"IUPAC: Yttrium phosphate"</v>
      </c>
      <c r="E8075" s="1" t="str">
        <f t="shared" si="1323"/>
        <v xml:space="preserve">gcmin:xenotime-y  gcmin:iupacchemname  "IUPAC: Yttrium phosphate". </v>
      </c>
    </row>
    <row r="8076" spans="1:5" x14ac:dyDescent="0.25">
      <c r="A8076" t="s">
        <v>4324</v>
      </c>
      <c r="B8076" t="s">
        <v>11</v>
      </c>
      <c r="C8076" t="s">
        <v>12</v>
      </c>
      <c r="D8076"/>
      <c r="E8076" s="1" t="str">
        <f t="shared" si="1323"/>
        <v xml:space="preserve">gcmin:xenotime-y  rdf:type  skos:Concept. </v>
      </c>
    </row>
    <row r="8077" spans="1:5" x14ac:dyDescent="0.25">
      <c r="A8077" t="s">
        <v>4324</v>
      </c>
      <c r="B8077" t="s">
        <v>7</v>
      </c>
      <c r="C8077" t="s">
        <v>4336</v>
      </c>
      <c r="D8077"/>
      <c r="E8077" s="1" t="str">
        <f t="shared" si="1323"/>
        <v xml:space="preserve">gcmin:xenotime-y  skos:exactMatch  &lt;https://www.mindat.org/1:1:4333:1&gt;. </v>
      </c>
    </row>
    <row r="8078" spans="1:5" ht="30" x14ac:dyDescent="0.25">
      <c r="A8078" s="1" t="s">
        <v>4324</v>
      </c>
      <c r="B8078" s="1" t="s">
        <v>588</v>
      </c>
      <c r="C8078" s="1" t="s">
        <v>4337</v>
      </c>
      <c r="D8078" s="1" t="str">
        <f t="shared" ref="D8078:D8087" si="1326">""""&amp;C8078&amp;""""</f>
        <v>"Y | P | O"</v>
      </c>
      <c r="E8078" s="1" t="str">
        <f t="shared" si="1323"/>
        <v xml:space="preserve">gcmin:xenotime-y  gcmin:chemistryelements  "Y | P | O". </v>
      </c>
    </row>
    <row r="8079" spans="1:5" ht="30" x14ac:dyDescent="0.25">
      <c r="A8079" s="1" t="s">
        <v>4324</v>
      </c>
      <c r="B8079" s="1" t="s">
        <v>26</v>
      </c>
      <c r="C8079" s="1" t="s">
        <v>4338</v>
      </c>
      <c r="D8079" s="1" t="str">
        <f t="shared" si="1326"/>
        <v>"http://www.mindat.org/min-4333.html"</v>
      </c>
      <c r="E8079" s="1" t="str">
        <f t="shared" si="1323"/>
        <v xml:space="preserve">gcmin:xenotime-y  gcmin:mindaturl  "http://www.mindat.org/min-4333.html". </v>
      </c>
    </row>
    <row r="8080" spans="1:5" ht="30" x14ac:dyDescent="0.25">
      <c r="A8080" s="1" t="s">
        <v>4324</v>
      </c>
      <c r="B8080" s="1" t="s">
        <v>604</v>
      </c>
      <c r="C8080" s="1" t="s">
        <v>2980</v>
      </c>
      <c r="D8080" s="1" t="str">
        <f t="shared" si="1326"/>
        <v>"Phosphate, etc. without additional anions, without H2O, With only large cations"</v>
      </c>
      <c r="E8080" s="1" t="str">
        <f t="shared" si="1323"/>
        <v xml:space="preserve">gcmin:xenotime-y  gcmin:strunzlabel  "Phosphate, etc. without additional anions, without H2O, With only large cations". </v>
      </c>
    </row>
    <row r="8081" spans="1:5" ht="30" x14ac:dyDescent="0.25">
      <c r="A8081" s="1" t="s">
        <v>4324</v>
      </c>
      <c r="B8081" s="1" t="s">
        <v>116</v>
      </c>
      <c r="C8081" s="1" t="s">
        <v>4339</v>
      </c>
      <c r="D8081" s="1" t="str">
        <f t="shared" si="1326"/>
        <v>"Y(PO&lt;sub&gt;4&lt;/sub&gt;)"</v>
      </c>
      <c r="E8081" s="1" t="str">
        <f t="shared" si="1323"/>
        <v xml:space="preserve">gcmin:xenotime-y  gcmin:imachemistry  "Y(PO&lt;sub&gt;4&lt;/sub&gt;)". </v>
      </c>
    </row>
    <row r="8082" spans="1:5" ht="30" x14ac:dyDescent="0.25">
      <c r="A8082" s="1" t="s">
        <v>4324</v>
      </c>
      <c r="B8082" s="1" t="s">
        <v>587</v>
      </c>
      <c r="C8082" s="1" t="s">
        <v>4325</v>
      </c>
      <c r="D8082" s="1" t="str">
        <f t="shared" si="1326"/>
        <v>"Xenotime-(Y)"</v>
      </c>
      <c r="E8082" s="1" t="str">
        <f t="shared" si="1323"/>
        <v xml:space="preserve">gcmin:xenotime-y  gcmin:rruffnameplain  "Xenotime-(Y)". </v>
      </c>
    </row>
    <row r="8083" spans="1:5" ht="30" x14ac:dyDescent="0.25">
      <c r="A8083" s="1" t="s">
        <v>4324</v>
      </c>
      <c r="B8083" s="1" t="s">
        <v>581</v>
      </c>
      <c r="C8083" s="1" t="s">
        <v>4340</v>
      </c>
      <c r="D8083" s="1" t="str">
        <f t="shared" si="1326"/>
        <v>"R050178 | R060428 | R120080"</v>
      </c>
      <c r="E8083" s="1" t="str">
        <f t="shared" si="1323"/>
        <v xml:space="preserve">gcmin:xenotime-y  gcmin:rruffids  "R050178 | R060428 | R120080". </v>
      </c>
    </row>
    <row r="8084" spans="1:5" ht="30" x14ac:dyDescent="0.25">
      <c r="A8084" s="1" t="s">
        <v>4324</v>
      </c>
      <c r="B8084" s="1" t="s">
        <v>579</v>
      </c>
      <c r="C8084" s="1" t="s">
        <v>792</v>
      </c>
      <c r="D8084" s="1" t="str">
        <f t="shared" si="1326"/>
        <v>"tetragonal"</v>
      </c>
      <c r="E8084" s="1" t="str">
        <f t="shared" si="1323"/>
        <v xml:space="preserve">gcmin:xenotime-y  gcmin:crystalsystem  "tetragonal". </v>
      </c>
    </row>
    <row r="8085" spans="1:5" ht="30" x14ac:dyDescent="0.25">
      <c r="A8085" s="1" t="s">
        <v>4341</v>
      </c>
      <c r="B8085" s="1" t="s">
        <v>586</v>
      </c>
      <c r="C8085" s="1" t="s">
        <v>700</v>
      </c>
      <c r="D8085" s="1" t="str">
        <f t="shared" si="1326"/>
        <v>"old"</v>
      </c>
      <c r="E8085" s="1" t="str">
        <f t="shared" si="1323"/>
        <v xml:space="preserve">gcmin:zircon  gcmin:wikipediadate  "old". </v>
      </c>
    </row>
    <row r="8086" spans="1:5" ht="30" x14ac:dyDescent="0.25">
      <c r="A8086" s="1" t="s">
        <v>4341</v>
      </c>
      <c r="B8086" s="1" t="s">
        <v>577</v>
      </c>
      <c r="C8086" s="1" t="s">
        <v>4342</v>
      </c>
      <c r="D8086" s="1" t="str">
        <f t="shared" si="1326"/>
        <v>"http://www.webmineral.com/data/Zircon.shtml"</v>
      </c>
      <c r="E8086" s="1" t="str">
        <f t="shared" si="1323"/>
        <v xml:space="preserve">gcmin:zircon  gcmin:webmineralurl  "http://www.webmineral.com/data/Zircon.shtml". </v>
      </c>
    </row>
    <row r="8087" spans="1:5" ht="30" x14ac:dyDescent="0.25">
      <c r="A8087" s="1" t="s">
        <v>4341</v>
      </c>
      <c r="B8087" s="1" t="s">
        <v>593</v>
      </c>
      <c r="C8087" s="1" t="s">
        <v>1005</v>
      </c>
      <c r="D8087" s="1" t="str">
        <f t="shared" si="1326"/>
        <v>"Mineral name has been known since antiquity and predates any formal descriptive publication."</v>
      </c>
      <c r="E8087" s="1" t="str">
        <f t="shared" si="1323"/>
        <v xml:space="preserve">gcmin:zircon  gcmin:statusnotes  "Mineral name has been known since antiquity and predates any formal descriptive publication.". </v>
      </c>
    </row>
    <row r="8088" spans="1:5" x14ac:dyDescent="0.25">
      <c r="A8088" t="s">
        <v>4341</v>
      </c>
      <c r="B8088" t="s">
        <v>7</v>
      </c>
      <c r="C8088" t="s">
        <v>4343</v>
      </c>
      <c r="D8088"/>
      <c r="E8088" s="1" t="str">
        <f t="shared" si="1323"/>
        <v xml:space="preserve">gcmin:zircon  skos:exactMatch  &lt;https://www.mindat.org/1:1:4421:5&gt;. </v>
      </c>
    </row>
    <row r="8089" spans="1:5" x14ac:dyDescent="0.25">
      <c r="A8089" t="s">
        <v>4341</v>
      </c>
      <c r="B8089" t="s">
        <v>23</v>
      </c>
      <c r="C8089" t="s">
        <v>350</v>
      </c>
      <c r="D8089"/>
      <c r="E8089" s="1" t="str">
        <f t="shared" si="1323"/>
        <v xml:space="preserve">gcmin:zircon  skos:broader  &lt;https://w3id.org/geochem/1.0/mingroup/39501&gt;. </v>
      </c>
    </row>
    <row r="8090" spans="1:5" ht="30" x14ac:dyDescent="0.25">
      <c r="A8090" s="1" t="s">
        <v>4341</v>
      </c>
      <c r="B8090" s="1" t="s">
        <v>590</v>
      </c>
      <c r="C8090" s="1" t="s">
        <v>675</v>
      </c>
      <c r="D8090" s="1" t="str">
        <f t="shared" ref="D8090:D8091" si="1327">""""&amp;C8090&amp;""""</f>
        <v>"Grandfathered|Approved"</v>
      </c>
      <c r="E8090" s="1" t="str">
        <f t="shared" si="1323"/>
        <v xml:space="preserve">gcmin:zircon  gcmin:imastatus  "Grandfathered|Approved". </v>
      </c>
    </row>
    <row r="8091" spans="1:5" ht="30" x14ac:dyDescent="0.25">
      <c r="A8091" s="1" t="s">
        <v>4341</v>
      </c>
      <c r="B8091" s="1" t="s">
        <v>598</v>
      </c>
      <c r="C8091" s="1" t="s">
        <v>4344</v>
      </c>
      <c r="D8091" s="1" t="str">
        <f t="shared" si="1327"/>
        <v>"Zr&lt;sup&gt;4+&lt;/sup&gt;SiO&lt;sub&gt;4&lt;/sub&gt;"</v>
      </c>
      <c r="E8091" s="1" t="str">
        <f t="shared" si="1323"/>
        <v xml:space="preserve">gcmin:zircon  gcmin:rruffchemistry  "Zr&lt;sup&gt;4+&lt;/sup&gt;SiO&lt;sub&gt;4&lt;/sub&gt;". </v>
      </c>
    </row>
    <row r="8092" spans="1:5" x14ac:dyDescent="0.25">
      <c r="A8092" t="s">
        <v>4341</v>
      </c>
      <c r="B8092" t="s">
        <v>13</v>
      </c>
      <c r="C8092" t="s">
        <v>77</v>
      </c>
      <c r="D8092"/>
      <c r="E8092" s="1" t="str">
        <f t="shared" si="1323"/>
        <v xml:space="preserve">gcmin:zircon  skos:inScheme  gcmin:conceptScheme. </v>
      </c>
    </row>
    <row r="8093" spans="1:5" ht="30" x14ac:dyDescent="0.25">
      <c r="A8093" s="1" t="s">
        <v>4341</v>
      </c>
      <c r="B8093" s="1" t="s">
        <v>588</v>
      </c>
      <c r="C8093" s="1" t="s">
        <v>4345</v>
      </c>
      <c r="D8093" s="1" t="str">
        <f t="shared" ref="D8093:D8096" si="1328">""""&amp;C8093&amp;""""</f>
        <v>"Zr | Si | O"</v>
      </c>
      <c r="E8093" s="1" t="str">
        <f t="shared" si="1323"/>
        <v xml:space="preserve">gcmin:zircon  gcmin:chemistryelements  "Zr | Si | O". </v>
      </c>
    </row>
    <row r="8094" spans="1:5" ht="30" x14ac:dyDescent="0.25">
      <c r="A8094" s="1" t="s">
        <v>4341</v>
      </c>
      <c r="B8094" s="1" t="s">
        <v>601</v>
      </c>
      <c r="C8094" s="1" t="s">
        <v>1705</v>
      </c>
      <c r="D8094" s="1" t="str">
        <f t="shared" si="1328"/>
        <v>"Zircon"</v>
      </c>
      <c r="E8094" s="1" t="str">
        <f t="shared" si="1323"/>
        <v xml:space="preserve">gcmin:zircon  gcmin:rruffnamehtml  "Zircon". </v>
      </c>
    </row>
    <row r="8095" spans="1:5" ht="30" x14ac:dyDescent="0.25">
      <c r="A8095" s="1" t="s">
        <v>4341</v>
      </c>
      <c r="B8095" s="1" t="s">
        <v>579</v>
      </c>
      <c r="C8095" s="1" t="s">
        <v>792</v>
      </c>
      <c r="D8095" s="1" t="str">
        <f t="shared" si="1328"/>
        <v>"tetragonal"</v>
      </c>
      <c r="E8095" s="1" t="str">
        <f t="shared" si="1323"/>
        <v xml:space="preserve">gcmin:zircon  gcmin:crystalsystem  "tetragonal". </v>
      </c>
    </row>
    <row r="8096" spans="1:5" ht="30" x14ac:dyDescent="0.25">
      <c r="A8096" s="1" t="s">
        <v>4341</v>
      </c>
      <c r="B8096" s="1" t="s">
        <v>604</v>
      </c>
      <c r="C8096" s="1" t="s">
        <v>702</v>
      </c>
      <c r="D8096" s="1" t="str">
        <f t="shared" si="1328"/>
        <v>"Nesosilicate without additional anions; cations in [6] and/or greater coordination"</v>
      </c>
      <c r="E8096" s="1" t="str">
        <f t="shared" si="1323"/>
        <v xml:space="preserve">gcmin:zircon  gcmin:strunzlabel  "Nesosilicate without additional anions; cations in [6] and/or greater coordination". </v>
      </c>
    </row>
    <row r="8097" spans="1:5" x14ac:dyDescent="0.25">
      <c r="A8097" t="s">
        <v>4341</v>
      </c>
      <c r="B8097" t="s">
        <v>11</v>
      </c>
      <c r="C8097" t="s">
        <v>12</v>
      </c>
      <c r="D8097"/>
      <c r="E8097" s="1" t="str">
        <f t="shared" si="1323"/>
        <v xml:space="preserve">gcmin:zircon  rdf:type  skos:Concept. </v>
      </c>
    </row>
    <row r="8098" spans="1:5" ht="30" x14ac:dyDescent="0.25">
      <c r="A8098" s="1" t="s">
        <v>4341</v>
      </c>
      <c r="B8098" s="1" t="s">
        <v>610</v>
      </c>
      <c r="C8098" s="1" t="s">
        <v>1709</v>
      </c>
      <c r="D8098" s="1" t="str">
        <f t="shared" ref="D8098:D8102" si="1329">""""&amp;C8098&amp;""""</f>
        <v>"zircon"</v>
      </c>
      <c r="E8098" s="1" t="str">
        <f t="shared" si="1323"/>
        <v xml:space="preserve">gcmin:zircon  gcmin:fleischersgroup  "zircon". </v>
      </c>
    </row>
    <row r="8099" spans="1:5" x14ac:dyDescent="0.25">
      <c r="A8099" s="1" t="s">
        <v>4341</v>
      </c>
      <c r="B8099" s="1" t="s">
        <v>17</v>
      </c>
      <c r="C8099" s="1" t="s">
        <v>1705</v>
      </c>
      <c r="D8099" s="1" t="str">
        <f t="shared" si="1329"/>
        <v>"Zircon"</v>
      </c>
      <c r="E8099" s="1" t="str">
        <f t="shared" si="1323"/>
        <v xml:space="preserve">gcmin:zircon  skos:prefLabel  "Zircon". </v>
      </c>
    </row>
    <row r="8100" spans="1:5" ht="30" x14ac:dyDescent="0.25">
      <c r="A8100" s="1" t="s">
        <v>4341</v>
      </c>
      <c r="B8100" s="1" t="s">
        <v>575</v>
      </c>
      <c r="C8100" s="1" t="s">
        <v>1700</v>
      </c>
      <c r="D8100" s="1" t="str">
        <f t="shared" si="1329"/>
        <v>"09.AD.30"</v>
      </c>
      <c r="E8100" s="1" t="str">
        <f t="shared" si="1323"/>
        <v xml:space="preserve">gcmin:zircon  gcmin:strunzcodeV10  "09.AD.30". </v>
      </c>
    </row>
    <row r="8101" spans="1:5" ht="30" x14ac:dyDescent="0.25">
      <c r="A8101" s="1" t="s">
        <v>4341</v>
      </c>
      <c r="B8101" s="1" t="s">
        <v>587</v>
      </c>
      <c r="C8101" s="1" t="s">
        <v>1705</v>
      </c>
      <c r="D8101" s="1" t="str">
        <f t="shared" si="1329"/>
        <v>"Zircon"</v>
      </c>
      <c r="E8101" s="1" t="str">
        <f t="shared" si="1323"/>
        <v xml:space="preserve">gcmin:zircon  gcmin:rruffnameplain  "Zircon". </v>
      </c>
    </row>
    <row r="8102" spans="1:5" ht="30" x14ac:dyDescent="0.25">
      <c r="A8102" s="1" t="s">
        <v>4341</v>
      </c>
      <c r="B8102" s="1" t="s">
        <v>584</v>
      </c>
      <c r="C8102" s="1" t="s">
        <v>1705</v>
      </c>
      <c r="D8102" s="1" t="str">
        <f t="shared" si="1329"/>
        <v>"Zircon"</v>
      </c>
      <c r="E8102" s="1" t="str">
        <f t="shared" si="1323"/>
        <v xml:space="preserve">gcmin:zircon  gcmin:structuralgroup  "Zircon". </v>
      </c>
    </row>
    <row r="8103" spans="1:5" x14ac:dyDescent="0.25">
      <c r="A8103" t="s">
        <v>4341</v>
      </c>
      <c r="B8103" t="s">
        <v>7</v>
      </c>
      <c r="C8103" t="s">
        <v>4346</v>
      </c>
      <c r="D8103"/>
      <c r="E8103" s="1" t="str">
        <f t="shared" si="1323"/>
        <v xml:space="preserve">gcmin:zircon  skos:exactMatch  &lt;http://www.wikidata.org/entity/Q178928&gt;. </v>
      </c>
    </row>
    <row r="8104" spans="1:5" x14ac:dyDescent="0.25">
      <c r="A8104" t="s">
        <v>4341</v>
      </c>
      <c r="B8104" t="s">
        <v>7</v>
      </c>
      <c r="C8104" t="s">
        <v>4347</v>
      </c>
      <c r="D8104"/>
      <c r="E8104" s="1" t="str">
        <f t="shared" si="1323"/>
        <v xml:space="preserve">gcmin:zircon  skos:exactMatch  gsqmin:zircon. </v>
      </c>
    </row>
    <row r="8105" spans="1:5" x14ac:dyDescent="0.25">
      <c r="A8105" t="s">
        <v>4341</v>
      </c>
      <c r="B8105" t="s">
        <v>4</v>
      </c>
      <c r="C8105">
        <v>7524</v>
      </c>
      <c r="D8105"/>
      <c r="E8105" s="1" t="str">
        <f t="shared" si="1323"/>
        <v xml:space="preserve">gcmin:zircon  gcmin:localitycount  7524. </v>
      </c>
    </row>
    <row r="8106" spans="1:5" ht="45" x14ac:dyDescent="0.25">
      <c r="A8106" s="1" t="s">
        <v>4341</v>
      </c>
      <c r="B8106" s="1" t="s">
        <v>602</v>
      </c>
      <c r="C8106" s="1" t="s">
        <v>4348</v>
      </c>
      <c r="D8106" s="1" t="str">
        <f t="shared" ref="D8106:D8113" si="1330">""""&amp;C8106&amp;""""</f>
        <v>"https://www.handbookofmineralogy.org/pdfs/zircon.pdf"</v>
      </c>
      <c r="E8106" s="1" t="str">
        <f t="shared" si="1323"/>
        <v xml:space="preserve">gcmin:zircon  gcmin:handbookofmineralogyurl  "https://www.handbookofmineralogy.org/pdfs/zircon.pdf". </v>
      </c>
    </row>
    <row r="8107" spans="1:5" x14ac:dyDescent="0.25">
      <c r="A8107" s="1" t="s">
        <v>4341</v>
      </c>
      <c r="B8107" s="1" t="s">
        <v>15</v>
      </c>
      <c r="C8107" s="1" t="s">
        <v>1705</v>
      </c>
      <c r="D8107" s="1" t="str">
        <f t="shared" si="1330"/>
        <v>"Zircon"</v>
      </c>
      <c r="E8107" s="1" t="str">
        <f t="shared" si="1323"/>
        <v xml:space="preserve">gcmin:zircon  rdfs:label  "Zircon". </v>
      </c>
    </row>
    <row r="8108" spans="1:5" ht="45" x14ac:dyDescent="0.25">
      <c r="A8108" s="1" t="s">
        <v>4341</v>
      </c>
      <c r="B8108" s="1" t="s">
        <v>581</v>
      </c>
      <c r="C8108" s="1" t="s">
        <v>4349</v>
      </c>
      <c r="D8108" s="1" t="str">
        <f t="shared" si="1330"/>
        <v>"R050034 | R050203 | R050286 | R050488 | R100128 | R100144 | R150080 | R150081 | R150082 | R150083 | R150084 | R150085"</v>
      </c>
      <c r="E8108" s="1" t="str">
        <f t="shared" si="1323"/>
        <v xml:space="preserve">gcmin:zircon  gcmin:rruffids  "R050034 | R050203 | R050286 | R050488 | R100128 | R100144 | R150080 | R150081 | R150082 | R150083 | R150084 | R150085". </v>
      </c>
    </row>
    <row r="8109" spans="1:5" ht="30" x14ac:dyDescent="0.25">
      <c r="A8109" s="1" t="s">
        <v>4341</v>
      </c>
      <c r="B8109" s="1" t="s">
        <v>26</v>
      </c>
      <c r="C8109" s="1" t="s">
        <v>4350</v>
      </c>
      <c r="D8109" s="1" t="str">
        <f t="shared" si="1330"/>
        <v>"http://www.mindat.org/min-4421.html"</v>
      </c>
      <c r="E8109" s="1" t="str">
        <f t="shared" si="1323"/>
        <v xml:space="preserve">gcmin:zircon  gcmin:mindaturl  "http://www.mindat.org/min-4421.html". </v>
      </c>
    </row>
    <row r="8110" spans="1:5" ht="30" x14ac:dyDescent="0.25">
      <c r="A8110" s="1" t="s">
        <v>4341</v>
      </c>
      <c r="B8110" s="1" t="s">
        <v>606</v>
      </c>
      <c r="C8110" s="1" t="s">
        <v>4351</v>
      </c>
      <c r="D8110" s="1" t="str">
        <f t="shared" si="1330"/>
        <v>"IUPAC: ZirconiumIV nesosilicate"</v>
      </c>
      <c r="E8110" s="1" t="str">
        <f t="shared" si="1323"/>
        <v xml:space="preserve">gcmin:zircon  gcmin:iupacchemname  "IUPAC: ZirconiumIV nesosilicate". </v>
      </c>
    </row>
    <row r="8111" spans="1:5" ht="30" x14ac:dyDescent="0.25">
      <c r="A8111" s="1" t="s">
        <v>4341</v>
      </c>
      <c r="B8111" s="1" t="s">
        <v>116</v>
      </c>
      <c r="C8111" s="1" t="s">
        <v>4352</v>
      </c>
      <c r="D8111" s="1" t="str">
        <f t="shared" si="1330"/>
        <v>"Zr(SiO&lt;sub&gt;4&lt;/sub&gt;)"</v>
      </c>
      <c r="E8111" s="1" t="str">
        <f t="shared" si="1323"/>
        <v xml:space="preserve">gcmin:zircon  gcmin:imachemistry  "Zr(SiO&lt;sub&gt;4&lt;/sub&gt;)". </v>
      </c>
    </row>
    <row r="8112" spans="1:5" ht="30" x14ac:dyDescent="0.25">
      <c r="A8112" s="1" t="s">
        <v>4341</v>
      </c>
      <c r="B8112" s="1" t="s">
        <v>21</v>
      </c>
      <c r="C8112" s="1" t="s">
        <v>4353</v>
      </c>
      <c r="D8112" s="1" t="str">
        <f t="shared" si="1330"/>
        <v>"min-4421"</v>
      </c>
      <c r="E8112" s="1" t="str">
        <f t="shared" si="1323"/>
        <v xml:space="preserve">gcmin:zircon  gcmin:mindatid  "min-4421". </v>
      </c>
    </row>
    <row r="8113" spans="1:5" ht="45" x14ac:dyDescent="0.25">
      <c r="A8113" s="1" t="s">
        <v>4354</v>
      </c>
      <c r="B8113" s="1" t="s">
        <v>602</v>
      </c>
      <c r="C8113" s="1" t="s">
        <v>4355</v>
      </c>
      <c r="D8113" s="1" t="str">
        <f t="shared" si="1330"/>
        <v>"https://www.handbookofmineralogy.org/pdfs/zoisite.pdf"</v>
      </c>
      <c r="E8113" s="1" t="str">
        <f t="shared" si="1323"/>
        <v xml:space="preserve">gcmin:zoisite  gcmin:handbookofmineralogyurl  "https://www.handbookofmineralogy.org/pdfs/zoisite.pdf". </v>
      </c>
    </row>
    <row r="8114" spans="1:5" x14ac:dyDescent="0.25">
      <c r="A8114" t="s">
        <v>4354</v>
      </c>
      <c r="B8114" t="s">
        <v>7</v>
      </c>
      <c r="C8114" t="s">
        <v>4356</v>
      </c>
      <c r="D8114"/>
      <c r="E8114" s="1" t="str">
        <f t="shared" si="1323"/>
        <v xml:space="preserve">gcmin:zoisite  skos:exactMatch  &lt;https://www.mindat.org/1:1:4430:7&gt;. </v>
      </c>
    </row>
    <row r="8115" spans="1:5" x14ac:dyDescent="0.25">
      <c r="A8115" t="s">
        <v>4354</v>
      </c>
      <c r="B8115" t="s">
        <v>7</v>
      </c>
      <c r="C8115" t="s">
        <v>4357</v>
      </c>
      <c r="D8115"/>
      <c r="E8115" s="1" t="str">
        <f t="shared" si="1323"/>
        <v xml:space="preserve">gcmin:zoisite  skos:exactMatch  &lt;http://www.wikidata.org/entity/Q213544&gt;. </v>
      </c>
    </row>
    <row r="8116" spans="1:5" x14ac:dyDescent="0.25">
      <c r="A8116" t="s">
        <v>4354</v>
      </c>
      <c r="B8116" t="s">
        <v>11</v>
      </c>
      <c r="C8116" t="s">
        <v>12</v>
      </c>
      <c r="D8116"/>
      <c r="E8116" s="1" t="str">
        <f t="shared" si="1323"/>
        <v xml:space="preserve">gcmin:zoisite  rdf:type  skos:Concept. </v>
      </c>
    </row>
    <row r="8117" spans="1:5" ht="30" x14ac:dyDescent="0.25">
      <c r="A8117" s="1" t="s">
        <v>4354</v>
      </c>
      <c r="B8117" s="1" t="s">
        <v>604</v>
      </c>
      <c r="C8117" s="1" t="s">
        <v>4798</v>
      </c>
      <c r="D8117" s="1" t="str">
        <f t="shared" ref="D8117:D8126" si="1331">""""&amp;C8117&amp;""""</f>
        <v>"Sorosilicate with mixed SiO4 and Si2O7 groups; cations in octahedral [6] and greater coordination"</v>
      </c>
      <c r="E8117" s="1" t="str">
        <f t="shared" si="1323"/>
        <v xml:space="preserve">gcmin:zoisite  gcmin:strunzlabel  "Sorosilicate with mixed SiO4 and Si2O7 groups; cations in octahedral [6] and greater coordination". </v>
      </c>
    </row>
    <row r="8118" spans="1:5" ht="30" x14ac:dyDescent="0.25">
      <c r="A8118" s="1" t="s">
        <v>4354</v>
      </c>
      <c r="B8118" s="1" t="s">
        <v>577</v>
      </c>
      <c r="C8118" s="1" t="s">
        <v>4358</v>
      </c>
      <c r="D8118" s="1" t="str">
        <f t="shared" si="1331"/>
        <v>"http://www.webmineral.com/data/Zoisite.shtml"</v>
      </c>
      <c r="E8118" s="1" t="str">
        <f t="shared" si="1323"/>
        <v xml:space="preserve">gcmin:zoisite  gcmin:webmineralurl  "http://www.webmineral.com/data/Zoisite.shtml". </v>
      </c>
    </row>
    <row r="8119" spans="1:5" ht="45" x14ac:dyDescent="0.25">
      <c r="A8119" s="1" t="s">
        <v>4354</v>
      </c>
      <c r="B8119" s="1" t="s">
        <v>116</v>
      </c>
      <c r="C8119" s="1" t="s">
        <v>1666</v>
      </c>
      <c r="D8119" s="1" t="str">
        <f t="shared" si="1331"/>
        <v>"Ca&lt;sub&gt;2&lt;/sub&gt;Al&lt;sub&gt;3&lt;/sub&gt;[Si&lt;sub&gt;2&lt;/sub&gt;O&lt;sub&gt;7&lt;/sub&gt;][SiO&lt;sub&gt;4&lt;/sub&gt;]O(OH)"</v>
      </c>
      <c r="E8119" s="1" t="str">
        <f t="shared" si="1323"/>
        <v xml:space="preserve">gcmin:zoisite  gcmin:imachemistry  "Ca&lt;sub&gt;2&lt;/sub&gt;Al&lt;sub&gt;3&lt;/sub&gt;[Si&lt;sub&gt;2&lt;/sub&gt;O&lt;sub&gt;7&lt;/sub&gt;][SiO&lt;sub&gt;4&lt;/sub&gt;]O(OH)". </v>
      </c>
    </row>
    <row r="8120" spans="1:5" ht="30" x14ac:dyDescent="0.25">
      <c r="A8120" s="1" t="s">
        <v>4354</v>
      </c>
      <c r="B8120" s="1" t="s">
        <v>590</v>
      </c>
      <c r="C8120" s="1" t="s">
        <v>675</v>
      </c>
      <c r="D8120" s="1" t="str">
        <f t="shared" si="1331"/>
        <v>"Grandfathered|Approved"</v>
      </c>
      <c r="E8120" s="1" t="str">
        <f t="shared" si="1323"/>
        <v xml:space="preserve">gcmin:zoisite  gcmin:imastatus  "Grandfathered|Approved". </v>
      </c>
    </row>
    <row r="8121" spans="1:5" ht="30" x14ac:dyDescent="0.25">
      <c r="A8121" s="1" t="s">
        <v>4354</v>
      </c>
      <c r="B8121" s="1" t="s">
        <v>26</v>
      </c>
      <c r="C8121" s="1" t="s">
        <v>4359</v>
      </c>
      <c r="D8121" s="1" t="str">
        <f t="shared" si="1331"/>
        <v>"http://www.mindat.org/min-4430.html"</v>
      </c>
      <c r="E8121" s="1" t="str">
        <f t="shared" si="1323"/>
        <v xml:space="preserve">gcmin:zoisite  gcmin:mindaturl  "http://www.mindat.org/min-4430.html". </v>
      </c>
    </row>
    <row r="8122" spans="1:5" ht="30" x14ac:dyDescent="0.25">
      <c r="A8122" s="1" t="s">
        <v>4354</v>
      </c>
      <c r="B8122" s="1" t="s">
        <v>593</v>
      </c>
      <c r="C8122" s="1" t="s">
        <v>4360</v>
      </c>
      <c r="D8122" s="1" t="str">
        <f t="shared" si="1331"/>
        <v>"Jameson R (1805) Zoisite, System of Mineralogy II, Bell and Bradfute (Edinburgh, U.K.) 597-598"</v>
      </c>
      <c r="E8122" s="1" t="str">
        <f t="shared" si="1323"/>
        <v xml:space="preserve">gcmin:zoisite  gcmin:statusnotes  "Jameson R (1805) Zoisite, System of Mineralogy II, Bell and Bradfute (Edinburgh, U.K.) 597-598". </v>
      </c>
    </row>
    <row r="8123" spans="1:5" ht="30" x14ac:dyDescent="0.25">
      <c r="A8123" s="1" t="s">
        <v>4354</v>
      </c>
      <c r="B8123" s="1" t="s">
        <v>21</v>
      </c>
      <c r="C8123" s="1" t="s">
        <v>4361</v>
      </c>
      <c r="D8123" s="1" t="str">
        <f t="shared" si="1331"/>
        <v>"min-4430"</v>
      </c>
      <c r="E8123" s="1" t="str">
        <f t="shared" si="1323"/>
        <v xml:space="preserve">gcmin:zoisite  gcmin:mindatid  "min-4430". </v>
      </c>
    </row>
    <row r="8124" spans="1:5" ht="30" x14ac:dyDescent="0.25">
      <c r="A8124" s="1" t="s">
        <v>4354</v>
      </c>
      <c r="B8124" s="1" t="s">
        <v>588</v>
      </c>
      <c r="C8124" s="1" t="s">
        <v>1672</v>
      </c>
      <c r="D8124" s="1" t="str">
        <f t="shared" si="1331"/>
        <v>"Ca | Al | Si | O | H"</v>
      </c>
      <c r="E8124" s="1" t="str">
        <f t="shared" si="1323"/>
        <v xml:space="preserve">gcmin:zoisite  gcmin:chemistryelements  "Ca | Al | Si | O | H". </v>
      </c>
    </row>
    <row r="8125" spans="1:5" ht="30" x14ac:dyDescent="0.25">
      <c r="A8125" s="1" t="s">
        <v>4354</v>
      </c>
      <c r="B8125" s="1" t="s">
        <v>15</v>
      </c>
      <c r="C8125" s="1" t="s">
        <v>4362</v>
      </c>
      <c r="D8125" s="1" t="str">
        <f t="shared" si="1331"/>
        <v>"Zoisite"</v>
      </c>
      <c r="E8125" s="1" t="str">
        <f t="shared" si="1323"/>
        <v xml:space="preserve">gcmin:zoisite  rdfs:label  "Zoisite". </v>
      </c>
    </row>
    <row r="8126" spans="1:5" ht="30" x14ac:dyDescent="0.25">
      <c r="A8126" s="1" t="s">
        <v>4354</v>
      </c>
      <c r="B8126" s="1" t="s">
        <v>610</v>
      </c>
      <c r="C8126" s="1" t="s">
        <v>694</v>
      </c>
      <c r="D8126" s="1" t="str">
        <f t="shared" si="1331"/>
        <v>"epidote"</v>
      </c>
      <c r="E8126" s="1" t="str">
        <f t="shared" si="1323"/>
        <v xml:space="preserve">gcmin:zoisite  gcmin:fleischersgroup  "epidote". </v>
      </c>
    </row>
    <row r="8127" spans="1:5" x14ac:dyDescent="0.25">
      <c r="A8127" t="s">
        <v>4354</v>
      </c>
      <c r="B8127" t="s">
        <v>23</v>
      </c>
      <c r="C8127" t="s">
        <v>267</v>
      </c>
      <c r="D8127"/>
      <c r="E8127" s="1" t="str">
        <f t="shared" si="1323"/>
        <v xml:space="preserve">gcmin:zoisite  skos:broader  strunz:s09_BG. </v>
      </c>
    </row>
    <row r="8128" spans="1:5" ht="30" x14ac:dyDescent="0.25">
      <c r="A8128" s="1" t="s">
        <v>4354</v>
      </c>
      <c r="B8128" s="1" t="s">
        <v>17</v>
      </c>
      <c r="C8128" s="1" t="s">
        <v>4362</v>
      </c>
      <c r="D8128" s="1" t="str">
        <f>""""&amp;C8128&amp;""""</f>
        <v>"Zoisite"</v>
      </c>
      <c r="E8128" s="1" t="str">
        <f t="shared" si="1323"/>
        <v xml:space="preserve">gcmin:zoisite  skos:prefLabel  "Zoisite". </v>
      </c>
    </row>
    <row r="8129" spans="1:5" x14ac:dyDescent="0.25">
      <c r="A8129" t="s">
        <v>4354</v>
      </c>
      <c r="B8129" t="s">
        <v>4</v>
      </c>
      <c r="C8129">
        <v>1330</v>
      </c>
      <c r="D8129"/>
      <c r="E8129" s="1" t="str">
        <f t="shared" si="1323"/>
        <v xml:space="preserve">gcmin:zoisite  gcmin:localitycount  1330. </v>
      </c>
    </row>
    <row r="8130" spans="1:5" ht="30" x14ac:dyDescent="0.25">
      <c r="A8130" s="1" t="s">
        <v>4354</v>
      </c>
      <c r="B8130" s="1" t="s">
        <v>586</v>
      </c>
      <c r="C8130" s="1">
        <v>1805</v>
      </c>
      <c r="D8130" s="1" t="str">
        <f t="shared" ref="D8130:D8133" si="1332">""""&amp;C8130&amp;""""</f>
        <v>"1805"</v>
      </c>
      <c r="E8130" s="1" t="str">
        <f t="shared" si="1323"/>
        <v xml:space="preserve">gcmin:zoisite  gcmin:wikipediadate  "1805". </v>
      </c>
    </row>
    <row r="8131" spans="1:5" ht="30" x14ac:dyDescent="0.25">
      <c r="A8131" s="1" t="s">
        <v>4354</v>
      </c>
      <c r="B8131" s="1" t="s">
        <v>581</v>
      </c>
      <c r="C8131" s="1" t="s">
        <v>4363</v>
      </c>
      <c r="D8131" s="1" t="str">
        <f t="shared" si="1332"/>
        <v>"R050041 | R050038 | R060567"</v>
      </c>
      <c r="E8131" s="1" t="str">
        <f t="shared" ref="E8131:E8194" si="1333">A8131 &amp; "  " &amp; B8131 &amp; "  " &amp; IF(ISBLANK(D8131),C8131, D8131) &amp; ". "</f>
        <v xml:space="preserve">gcmin:zoisite  gcmin:rruffids  "R050041 | R050038 | R060567". </v>
      </c>
    </row>
    <row r="8132" spans="1:5" ht="30" x14ac:dyDescent="0.25">
      <c r="A8132" s="1" t="s">
        <v>4354</v>
      </c>
      <c r="B8132" s="1" t="s">
        <v>575</v>
      </c>
      <c r="C8132" s="1" t="s">
        <v>4364</v>
      </c>
      <c r="D8132" s="1" t="str">
        <f t="shared" si="1332"/>
        <v>"09.BG.10"</v>
      </c>
      <c r="E8132" s="1" t="str">
        <f t="shared" si="1333"/>
        <v xml:space="preserve">gcmin:zoisite  gcmin:strunzcodeV10  "09.BG.10". </v>
      </c>
    </row>
    <row r="8133" spans="1:5" ht="30" x14ac:dyDescent="0.25">
      <c r="A8133" s="1" t="s">
        <v>4354</v>
      </c>
      <c r="B8133" s="1" t="s">
        <v>587</v>
      </c>
      <c r="C8133" s="1" t="s">
        <v>4362</v>
      </c>
      <c r="D8133" s="1" t="str">
        <f t="shared" si="1332"/>
        <v>"Zoisite"</v>
      </c>
      <c r="E8133" s="1" t="str">
        <f t="shared" si="1333"/>
        <v xml:space="preserve">gcmin:zoisite  gcmin:rruffnameplain  "Zoisite". </v>
      </c>
    </row>
    <row r="8134" spans="1:5" x14ac:dyDescent="0.25">
      <c r="A8134" t="s">
        <v>4354</v>
      </c>
      <c r="B8134" t="s">
        <v>7</v>
      </c>
      <c r="C8134" t="s">
        <v>4365</v>
      </c>
      <c r="D8134"/>
      <c r="E8134" s="1" t="str">
        <f t="shared" si="1333"/>
        <v xml:space="preserve">gcmin:zoisite  skos:exactMatch  gsqmin:zoisite. </v>
      </c>
    </row>
    <row r="8135" spans="1:5" x14ac:dyDescent="0.25">
      <c r="A8135" t="s">
        <v>4354</v>
      </c>
      <c r="B8135" t="s">
        <v>23</v>
      </c>
      <c r="C8135" t="s">
        <v>266</v>
      </c>
      <c r="D8135"/>
      <c r="E8135" s="1" t="str">
        <f t="shared" si="1333"/>
        <v xml:space="preserve">gcmin:zoisite  skos:broader  gcmin:calc-silicatemineral. </v>
      </c>
    </row>
    <row r="8136" spans="1:5" ht="30" x14ac:dyDescent="0.25">
      <c r="A8136" s="1" t="s">
        <v>4354</v>
      </c>
      <c r="B8136" s="1" t="s">
        <v>601</v>
      </c>
      <c r="C8136" s="1" t="s">
        <v>4362</v>
      </c>
      <c r="D8136" s="1" t="str">
        <f t="shared" ref="D8136:D8137" si="1334">""""&amp;C8136&amp;""""</f>
        <v>"Zoisite"</v>
      </c>
      <c r="E8136" s="1" t="str">
        <f t="shared" si="1333"/>
        <v xml:space="preserve">gcmin:zoisite  gcmin:rruffnamehtml  "Zoisite". </v>
      </c>
    </row>
    <row r="8137" spans="1:5" ht="30" x14ac:dyDescent="0.25">
      <c r="A8137" s="1" t="s">
        <v>4354</v>
      </c>
      <c r="B8137" s="1" t="s">
        <v>579</v>
      </c>
      <c r="C8137" s="1" t="s">
        <v>814</v>
      </c>
      <c r="D8137" s="1" t="str">
        <f t="shared" si="1334"/>
        <v>"orthorhombic"</v>
      </c>
      <c r="E8137" s="1" t="str">
        <f t="shared" si="1333"/>
        <v xml:space="preserve">gcmin:zoisite  gcmin:crystalsystem  "orthorhombic". </v>
      </c>
    </row>
    <row r="8138" spans="1:5" x14ac:dyDescent="0.25">
      <c r="A8138" t="s">
        <v>4354</v>
      </c>
      <c r="B8138" t="s">
        <v>13</v>
      </c>
      <c r="C8138" t="s">
        <v>77</v>
      </c>
      <c r="D8138"/>
      <c r="E8138" s="1" t="str">
        <f t="shared" si="1333"/>
        <v xml:space="preserve">gcmin:zoisite  skos:inScheme  gcmin:conceptScheme. </v>
      </c>
    </row>
    <row r="8139" spans="1:5" ht="45" x14ac:dyDescent="0.25">
      <c r="A8139" s="1" t="s">
        <v>4354</v>
      </c>
      <c r="B8139" s="1" t="s">
        <v>598</v>
      </c>
      <c r="C8139" s="1" t="s">
        <v>1665</v>
      </c>
      <c r="D8139" s="1" t="str">
        <f t="shared" ref="D8139:D8140" si="1335">""""&amp;C8139&amp;""""</f>
        <v>"Ca&lt;sub&gt;2&lt;/sub&gt;Al&lt;sub&gt;3&lt;/sub&gt;(Si&lt;sub&gt;2&lt;/sub&gt;O&lt;sub&gt;7&lt;/sub&gt;)(SiO&lt;sub&gt;4&lt;/sub&gt;)O(OH)"</v>
      </c>
      <c r="E8139" s="1" t="str">
        <f t="shared" si="1333"/>
        <v xml:space="preserve">gcmin:zoisite  gcmin:rruffchemistry  "Ca&lt;sub&gt;2&lt;/sub&gt;Al&lt;sub&gt;3&lt;/sub&gt;(Si&lt;sub&gt;2&lt;/sub&gt;O&lt;sub&gt;7&lt;/sub&gt;)(SiO&lt;sub&gt;4&lt;/sub&gt;)O(OH)". </v>
      </c>
    </row>
    <row r="8140" spans="1:5" ht="30" x14ac:dyDescent="0.25">
      <c r="A8140" s="1" t="s">
        <v>75</v>
      </c>
      <c r="B8140" s="1" t="s">
        <v>15</v>
      </c>
      <c r="C8140" s="1" t="s">
        <v>4366</v>
      </c>
      <c r="D8140" s="1" t="str">
        <f t="shared" si="1335"/>
        <v>"Mineral"</v>
      </c>
      <c r="E8140" s="1" t="str">
        <f t="shared" si="1333"/>
        <v xml:space="preserve">gsog:Mineral_Material  rdfs:label  "Mineral". </v>
      </c>
    </row>
    <row r="8141" spans="1:5" x14ac:dyDescent="0.25">
      <c r="A8141" t="s">
        <v>75</v>
      </c>
      <c r="B8141" t="s">
        <v>76</v>
      </c>
      <c r="C8141" t="s">
        <v>77</v>
      </c>
      <c r="D8141"/>
      <c r="E8141" s="1" t="str">
        <f t="shared" si="1333"/>
        <v xml:space="preserve">gsog:Mineral_Material  skos:topConceptOf  gcmin:conceptScheme. </v>
      </c>
    </row>
    <row r="8142" spans="1:5" x14ac:dyDescent="0.25">
      <c r="A8142" t="s">
        <v>75</v>
      </c>
      <c r="B8142" t="s">
        <v>11</v>
      </c>
      <c r="C8142" t="s">
        <v>4367</v>
      </c>
      <c r="D8142"/>
      <c r="E8142" s="1" t="str">
        <f t="shared" si="1333"/>
        <v xml:space="preserve">gsog:Mineral_Material  rdf:type  owl:Class. </v>
      </c>
    </row>
    <row r="8143" spans="1:5" ht="30" x14ac:dyDescent="0.25">
      <c r="A8143" s="1" t="s">
        <v>75</v>
      </c>
      <c r="B8143" s="1" t="s">
        <v>17</v>
      </c>
      <c r="C8143" s="1" t="s">
        <v>4366</v>
      </c>
      <c r="D8143" s="1" t="str">
        <f>""""&amp;C8143&amp;""""</f>
        <v>"Mineral"</v>
      </c>
      <c r="E8143" s="1" t="str">
        <f t="shared" si="1333"/>
        <v xml:space="preserve">gsog:Mineral_Material  skos:prefLabel  "Mineral". </v>
      </c>
    </row>
    <row r="8144" spans="1:5" x14ac:dyDescent="0.25">
      <c r="A8144" t="s">
        <v>75</v>
      </c>
      <c r="B8144" t="s">
        <v>11</v>
      </c>
      <c r="C8144" t="s">
        <v>12</v>
      </c>
      <c r="D8144"/>
      <c r="E8144" s="1" t="str">
        <f t="shared" si="1333"/>
        <v xml:space="preserve">gsog:Mineral_Material  rdf:type  skos:Concept. </v>
      </c>
    </row>
    <row r="8145" spans="1:5" x14ac:dyDescent="0.25">
      <c r="A8145" t="s">
        <v>75</v>
      </c>
      <c r="B8145" t="s">
        <v>4</v>
      </c>
      <c r="C8145">
        <v>4390436</v>
      </c>
      <c r="D8145"/>
      <c r="E8145" s="1" t="str">
        <f t="shared" si="1333"/>
        <v xml:space="preserve">gsog:Mineral_Material  gcmin:localitycount  4390436. </v>
      </c>
    </row>
    <row r="8146" spans="1:5" ht="75" x14ac:dyDescent="0.25">
      <c r="A8146" s="1" t="s">
        <v>75</v>
      </c>
      <c r="B8146" s="1" t="s">
        <v>5</v>
      </c>
      <c r="C8146" s="1" t="s">
        <v>4368</v>
      </c>
      <c r="D8146" s="1" t="str">
        <f>""""&amp;C8146&amp;""""</f>
        <v>"A mineral is an element or chemical compound that is normally crystalline and that has been formed as a result of geological processes. Nickel, Ernest H. (1995), The definition of a mineral,  The Canadian Mineralogist. 33 (3): 689-90."</v>
      </c>
      <c r="E8146" s="1" t="str">
        <f t="shared" si="1333"/>
        <v xml:space="preserve">gsog:Mineral_Material  rdfs:comment  "A mineral is an element or chemical compound that is normally crystalline and that has been formed as a result of geological processes. Nickel, Ernest H. (1995), The definition of a mineral,  The Canadian Mineralogist. 33 (3): 689-90.". </v>
      </c>
    </row>
    <row r="8147" spans="1:5" ht="30" x14ac:dyDescent="0.25">
      <c r="A8147" t="s">
        <v>75</v>
      </c>
      <c r="B8147" t="s">
        <v>4369</v>
      </c>
      <c r="C8147" t="s">
        <v>4370</v>
      </c>
      <c r="D8147"/>
      <c r="E8147" s="1" t="str">
        <f t="shared" si="1333"/>
        <v xml:space="preserve">gsog:Mineral_Material  skos:broadMatch  &lt;https://w3id.org/isample/vocabulary/material/1.0/mineral&gt;. </v>
      </c>
    </row>
    <row r="8148" spans="1:5" ht="60" x14ac:dyDescent="0.25">
      <c r="A8148" s="1" t="s">
        <v>75</v>
      </c>
      <c r="B8148" s="1" t="s">
        <v>5</v>
      </c>
      <c r="C8148" s="1" t="s">
        <v>4371</v>
      </c>
      <c r="D8148" s="1" t="str">
        <f t="shared" ref="D8148:D8149" si="1336">""""&amp;C8148&amp;""""</f>
        <v>"An amount of mineral: denotes a single mineral (a unit cell) or an aggregation of single minerals. All subtypes of Mineral currently denote an aggregation, e.g. Quartz denotes an aggregation of quartz unit cells."</v>
      </c>
      <c r="E8148" s="1" t="str">
        <f t="shared" si="1333"/>
        <v xml:space="preserve">gsog:Mineral_Material  rdfs:comment  "An amount of mineral: denotes a single mineral (a unit cell) or an aggregation of single minerals. All subtypes of Mineral currently denote an aggregation, e.g. Quartz denotes an aggregation of quartz unit cells.". </v>
      </c>
    </row>
    <row r="8149" spans="1:5" ht="45" x14ac:dyDescent="0.25">
      <c r="A8149" s="1" t="s">
        <v>75</v>
      </c>
      <c r="B8149" s="1" t="s">
        <v>4372</v>
      </c>
      <c r="C8149" s="1" t="s">
        <v>4373</v>
      </c>
      <c r="D8149" s="1" t="str">
        <f t="shared" si="1336"/>
        <v>"This top level class is from the GSO ontology (Brodaric and Richard, 2022). In that ontology, the mineral species are owl classes."</v>
      </c>
      <c r="E8149" s="1" t="str">
        <f t="shared" si="1333"/>
        <v xml:space="preserve">gsog:Mineral_Material  skos:editorialNote  "This top level class is from the GSO ontology (Brodaric and Richard, 2022). In that ontology, the mineral species are owl classes.". </v>
      </c>
    </row>
    <row r="8150" spans="1:5" x14ac:dyDescent="0.25">
      <c r="A8150" t="s">
        <v>75</v>
      </c>
      <c r="B8150" t="s">
        <v>4374</v>
      </c>
      <c r="C8150" t="s">
        <v>4375</v>
      </c>
      <c r="D8150"/>
      <c r="E8150" s="1" t="str">
        <f t="shared" si="1333"/>
        <v xml:space="preserve">gsog:Mineral_Material  rdfs:subClassOf  owl:Thing. </v>
      </c>
    </row>
    <row r="8151" spans="1:5" x14ac:dyDescent="0.25">
      <c r="A8151" t="s">
        <v>4376</v>
      </c>
      <c r="B8151" t="s">
        <v>23</v>
      </c>
      <c r="C8151" t="s">
        <v>75</v>
      </c>
      <c r="D8151"/>
      <c r="E8151" s="1" t="str">
        <f t="shared" si="1333"/>
        <v xml:space="preserve">strunz:s01  skos:broader  gsog:Mineral_Material. </v>
      </c>
    </row>
    <row r="8152" spans="1:5" x14ac:dyDescent="0.25">
      <c r="A8152" t="s">
        <v>4376</v>
      </c>
      <c r="B8152" t="s">
        <v>4</v>
      </c>
      <c r="C8152">
        <v>99365</v>
      </c>
      <c r="D8152"/>
      <c r="E8152" s="1" t="str">
        <f t="shared" si="1333"/>
        <v xml:space="preserve">strunz:s01  gcmin:localitycount  99365. </v>
      </c>
    </row>
    <row r="8153" spans="1:5" ht="30" x14ac:dyDescent="0.25">
      <c r="A8153" s="1" t="s">
        <v>4376</v>
      </c>
      <c r="B8153" s="1" t="s">
        <v>9</v>
      </c>
      <c r="C8153" s="1" t="s">
        <v>4377</v>
      </c>
      <c r="D8153" s="1" t="str">
        <f>""""&amp;C8153&amp;""""</f>
        <v>"StrunzClass"</v>
      </c>
      <c r="E8153" s="1" t="str">
        <f t="shared" si="1333"/>
        <v xml:space="preserve">strunz:s01  schema:additionalType  "StrunzClass". </v>
      </c>
    </row>
    <row r="8154" spans="1:5" x14ac:dyDescent="0.25">
      <c r="A8154" t="s">
        <v>4376</v>
      </c>
      <c r="B8154" t="s">
        <v>76</v>
      </c>
      <c r="C8154" t="s">
        <v>77</v>
      </c>
      <c r="D8154"/>
      <c r="E8154" s="1" t="str">
        <f t="shared" si="1333"/>
        <v xml:space="preserve">strunz:s01  skos:topConceptOf  gcmin:conceptScheme. </v>
      </c>
    </row>
    <row r="8155" spans="1:5" x14ac:dyDescent="0.25">
      <c r="A8155" s="1" t="s">
        <v>4376</v>
      </c>
      <c r="B8155" s="1" t="s">
        <v>17</v>
      </c>
      <c r="C8155" s="1" t="s">
        <v>4378</v>
      </c>
      <c r="D8155" s="1" t="str">
        <f t="shared" ref="D8155:D8156" si="1337">""""&amp;C8155&amp;""""</f>
        <v>"Strunz Class 01 - Elements"</v>
      </c>
      <c r="E8155" s="1" t="str">
        <f t="shared" si="1333"/>
        <v xml:space="preserve">strunz:s01  skos:prefLabel  "Strunz Class 01 - Elements". </v>
      </c>
    </row>
    <row r="8156" spans="1:5" x14ac:dyDescent="0.25">
      <c r="A8156" s="1" t="s">
        <v>4376</v>
      </c>
      <c r="B8156" s="1" t="s">
        <v>4379</v>
      </c>
      <c r="C8156" s="2" t="s">
        <v>4380</v>
      </c>
      <c r="D8156" s="1" t="str">
        <f t="shared" si="1337"/>
        <v>"01"</v>
      </c>
      <c r="E8156" s="1" t="str">
        <f t="shared" si="1333"/>
        <v xml:space="preserve">strunz:s01  strunz:strunzid  "01". </v>
      </c>
    </row>
    <row r="8157" spans="1:5" x14ac:dyDescent="0.25">
      <c r="A8157" t="s">
        <v>4376</v>
      </c>
      <c r="B8157" t="s">
        <v>76</v>
      </c>
      <c r="C8157" t="s">
        <v>4381</v>
      </c>
      <c r="D8157"/>
      <c r="E8157" s="1" t="str">
        <f t="shared" si="1333"/>
        <v xml:space="preserve">strunz:s01  skos:topConceptOf  strunz:conceptscheme. </v>
      </c>
    </row>
    <row r="8158" spans="1:5" x14ac:dyDescent="0.25">
      <c r="A8158" s="1" t="s">
        <v>4376</v>
      </c>
      <c r="B8158" s="1" t="s">
        <v>15</v>
      </c>
      <c r="C8158" s="1" t="s">
        <v>4378</v>
      </c>
      <c r="D8158" s="1" t="str">
        <f t="shared" ref="D8158:D8159" si="1338">""""&amp;C8158&amp;""""</f>
        <v>"Strunz Class 01 - Elements"</v>
      </c>
      <c r="E8158" s="1" t="str">
        <f t="shared" si="1333"/>
        <v xml:space="preserve">strunz:s01  rdfs:label  "Strunz Class 01 - Elements". </v>
      </c>
    </row>
    <row r="8159" spans="1:5" ht="30" x14ac:dyDescent="0.25">
      <c r="A8159" s="1" t="s">
        <v>4376</v>
      </c>
      <c r="B8159" s="1" t="s">
        <v>4382</v>
      </c>
      <c r="C8159" s="1" t="s">
        <v>4383</v>
      </c>
      <c r="D8159" s="1" t="str">
        <f t="shared" si="1338"/>
        <v>"elements"</v>
      </c>
      <c r="E8159" s="1" t="str">
        <f t="shared" si="1333"/>
        <v xml:space="preserve">strunz:s01  strunz:classLabel  "elements". </v>
      </c>
    </row>
    <row r="8160" spans="1:5" x14ac:dyDescent="0.25">
      <c r="A8160" t="s">
        <v>4376</v>
      </c>
      <c r="B8160" t="s">
        <v>11</v>
      </c>
      <c r="C8160" t="s">
        <v>12</v>
      </c>
      <c r="D8160"/>
      <c r="E8160" s="1" t="str">
        <f t="shared" si="1333"/>
        <v xml:space="preserve">strunz:s01  rdf:type  skos:Concept. </v>
      </c>
    </row>
    <row r="8161" spans="1:5" x14ac:dyDescent="0.25">
      <c r="A8161" t="s">
        <v>4384</v>
      </c>
      <c r="B8161" t="s">
        <v>4</v>
      </c>
      <c r="C8161">
        <v>59407</v>
      </c>
      <c r="D8161"/>
      <c r="E8161" s="1" t="str">
        <f t="shared" si="1333"/>
        <v xml:space="preserve">strunz:s01_A  gcmin:localitycount  59407. </v>
      </c>
    </row>
    <row r="8162" spans="1:5" x14ac:dyDescent="0.25">
      <c r="A8162" t="s">
        <v>4384</v>
      </c>
      <c r="B8162" t="s">
        <v>11</v>
      </c>
      <c r="C8162" t="s">
        <v>12</v>
      </c>
      <c r="D8162"/>
      <c r="E8162" s="1" t="str">
        <f t="shared" si="1333"/>
        <v xml:space="preserve">strunz:s01_A  rdf:type  skos:Concept. </v>
      </c>
    </row>
    <row r="8163" spans="1:5" x14ac:dyDescent="0.25">
      <c r="A8163" t="s">
        <v>4384</v>
      </c>
      <c r="B8163" t="s">
        <v>23</v>
      </c>
      <c r="C8163" t="s">
        <v>4376</v>
      </c>
      <c r="D8163"/>
      <c r="E8163" s="1" t="str">
        <f t="shared" si="1333"/>
        <v xml:space="preserve">strunz:s01_A  skos:broader  strunz:s01. </v>
      </c>
    </row>
    <row r="8164" spans="1:5" ht="30" x14ac:dyDescent="0.25">
      <c r="A8164" s="1" t="s">
        <v>4384</v>
      </c>
      <c r="B8164" s="1" t="s">
        <v>17</v>
      </c>
      <c r="C8164" s="1" t="s">
        <v>4385</v>
      </c>
      <c r="D8164" s="1" t="str">
        <f t="shared" ref="D8164:D8169" si="1339">""""&amp;C8164&amp;""""</f>
        <v>"Strunz 01.A Element; Metals and Intermetallic Alloys"</v>
      </c>
      <c r="E8164" s="1" t="str">
        <f t="shared" si="1333"/>
        <v xml:space="preserve">strunz:s01_A  skos:prefLabel  "Strunz 01.A Element; Metals and Intermetallic Alloys". </v>
      </c>
    </row>
    <row r="8165" spans="1:5" x14ac:dyDescent="0.25">
      <c r="A8165" s="1" t="s">
        <v>4384</v>
      </c>
      <c r="B8165" s="1" t="s">
        <v>4379</v>
      </c>
      <c r="C8165" s="1" t="s">
        <v>4386</v>
      </c>
      <c r="D8165" s="1" t="str">
        <f t="shared" si="1339"/>
        <v>"01.A"</v>
      </c>
      <c r="E8165" s="1" t="str">
        <f t="shared" si="1333"/>
        <v xml:space="preserve">strunz:s01_A  strunz:strunzid  "01.A". </v>
      </c>
    </row>
    <row r="8166" spans="1:5" ht="30" x14ac:dyDescent="0.25">
      <c r="A8166" s="1" t="s">
        <v>4384</v>
      </c>
      <c r="B8166" s="1" t="s">
        <v>9</v>
      </c>
      <c r="C8166" s="1" t="s">
        <v>4377</v>
      </c>
      <c r="D8166" s="1" t="str">
        <f t="shared" si="1339"/>
        <v>"StrunzClass"</v>
      </c>
      <c r="E8166" s="1" t="str">
        <f t="shared" si="1333"/>
        <v xml:space="preserve">strunz:s01_A  schema:additionalType  "StrunzClass". </v>
      </c>
    </row>
    <row r="8167" spans="1:5" ht="30" x14ac:dyDescent="0.25">
      <c r="A8167" s="1" t="s">
        <v>4384</v>
      </c>
      <c r="B8167" s="1" t="s">
        <v>4387</v>
      </c>
      <c r="C8167" s="1" t="s">
        <v>4388</v>
      </c>
      <c r="D8167" s="1" t="str">
        <f t="shared" si="1339"/>
        <v>"Metals and Intermetallic Alloys"</v>
      </c>
      <c r="E8167" s="1" t="str">
        <f t="shared" si="1333"/>
        <v xml:space="preserve">strunz:s01_A  strunz:groupLabel  "Metals and Intermetallic Alloys". </v>
      </c>
    </row>
    <row r="8168" spans="1:5" ht="30" x14ac:dyDescent="0.25">
      <c r="A8168" s="1" t="s">
        <v>4384</v>
      </c>
      <c r="B8168" s="1" t="s">
        <v>4382</v>
      </c>
      <c r="C8168" s="1" t="s">
        <v>4383</v>
      </c>
      <c r="D8168" s="1" t="str">
        <f t="shared" si="1339"/>
        <v>"elements"</v>
      </c>
      <c r="E8168" s="1" t="str">
        <f t="shared" si="1333"/>
        <v xml:space="preserve">strunz:s01_A  strunz:classLabel  "elements". </v>
      </c>
    </row>
    <row r="8169" spans="1:5" x14ac:dyDescent="0.25">
      <c r="A8169" s="1" t="s">
        <v>4384</v>
      </c>
      <c r="B8169" s="1" t="s">
        <v>15</v>
      </c>
      <c r="C8169" s="1" t="s">
        <v>4385</v>
      </c>
      <c r="D8169" s="1" t="str">
        <f t="shared" si="1339"/>
        <v>"Strunz 01.A Element; Metals and Intermetallic Alloys"</v>
      </c>
      <c r="E8169" s="1" t="str">
        <f t="shared" si="1333"/>
        <v xml:space="preserve">strunz:s01_A  rdfs:label  "Strunz 01.A Element; Metals and Intermetallic Alloys". </v>
      </c>
    </row>
    <row r="8170" spans="1:5" x14ac:dyDescent="0.25">
      <c r="A8170" t="s">
        <v>4384</v>
      </c>
      <c r="B8170" t="s">
        <v>13</v>
      </c>
      <c r="C8170" t="s">
        <v>4381</v>
      </c>
      <c r="D8170"/>
      <c r="E8170" s="1" t="str">
        <f t="shared" si="1333"/>
        <v xml:space="preserve">strunz:s01_A  skos:inScheme  strunz:conceptscheme. </v>
      </c>
    </row>
    <row r="8171" spans="1:5" ht="30" x14ac:dyDescent="0.25">
      <c r="A8171" s="1" t="s">
        <v>1778</v>
      </c>
      <c r="B8171" s="1" t="s">
        <v>4379</v>
      </c>
      <c r="C8171" s="1" t="s">
        <v>4389</v>
      </c>
      <c r="D8171" s="1" t="str">
        <f t="shared" ref="D8171:D8177" si="1340">""""&amp;C8171&amp;""""</f>
        <v>"01.AA"</v>
      </c>
      <c r="E8171" s="1" t="str">
        <f t="shared" si="1333"/>
        <v xml:space="preserve">strunz:s01_AA  strunz:strunzid  "01.AA". </v>
      </c>
    </row>
    <row r="8172" spans="1:5" ht="30" x14ac:dyDescent="0.25">
      <c r="A8172" s="1" t="s">
        <v>1778</v>
      </c>
      <c r="B8172" s="1" t="s">
        <v>17</v>
      </c>
      <c r="C8172" s="1" t="s">
        <v>4390</v>
      </c>
      <c r="D8172" s="1" t="str">
        <f t="shared" si="1340"/>
        <v>"Strunz 01.AA Copper-cupalite family"</v>
      </c>
      <c r="E8172" s="1" t="str">
        <f t="shared" si="1333"/>
        <v xml:space="preserve">strunz:s01_AA  skos:prefLabel  "Strunz 01.AA Copper-cupalite family". </v>
      </c>
    </row>
    <row r="8173" spans="1:5" ht="30" x14ac:dyDescent="0.25">
      <c r="A8173" s="1" t="s">
        <v>1778</v>
      </c>
      <c r="B8173" s="1" t="s">
        <v>9</v>
      </c>
      <c r="C8173" s="1" t="s">
        <v>4377</v>
      </c>
      <c r="D8173" s="1" t="str">
        <f t="shared" si="1340"/>
        <v>"StrunzClass"</v>
      </c>
      <c r="E8173" s="1" t="str">
        <f t="shared" si="1333"/>
        <v xml:space="preserve">strunz:s01_AA  schema:additionalType  "StrunzClass". </v>
      </c>
    </row>
    <row r="8174" spans="1:5" ht="30" x14ac:dyDescent="0.25">
      <c r="A8174" s="1" t="s">
        <v>1778</v>
      </c>
      <c r="B8174" s="1" t="s">
        <v>4391</v>
      </c>
      <c r="C8174" s="1" t="s">
        <v>1777</v>
      </c>
      <c r="D8174" s="1" t="str">
        <f t="shared" si="1340"/>
        <v>"Copper-cupalite family"</v>
      </c>
      <c r="E8174" s="1" t="str">
        <f t="shared" si="1333"/>
        <v xml:space="preserve">strunz:s01_AA  strunz:subGroupLabel  "Copper-cupalite family". </v>
      </c>
    </row>
    <row r="8175" spans="1:5" ht="30" x14ac:dyDescent="0.25">
      <c r="A8175" s="1" t="s">
        <v>1778</v>
      </c>
      <c r="B8175" s="1" t="s">
        <v>15</v>
      </c>
      <c r="C8175" s="1" t="s">
        <v>4390</v>
      </c>
      <c r="D8175" s="1" t="str">
        <f t="shared" si="1340"/>
        <v>"Strunz 01.AA Copper-cupalite family"</v>
      </c>
      <c r="E8175" s="1" t="str">
        <f t="shared" si="1333"/>
        <v xml:space="preserve">strunz:s01_AA  rdfs:label  "Strunz 01.AA Copper-cupalite family". </v>
      </c>
    </row>
    <row r="8176" spans="1:5" ht="30" x14ac:dyDescent="0.25">
      <c r="A8176" s="1" t="s">
        <v>1778</v>
      </c>
      <c r="B8176" s="1" t="s">
        <v>4387</v>
      </c>
      <c r="C8176" s="1" t="s">
        <v>4388</v>
      </c>
      <c r="D8176" s="1" t="str">
        <f t="shared" si="1340"/>
        <v>"Metals and Intermetallic Alloys"</v>
      </c>
      <c r="E8176" s="1" t="str">
        <f t="shared" si="1333"/>
        <v xml:space="preserve">strunz:s01_AA  strunz:groupLabel  "Metals and Intermetallic Alloys". </v>
      </c>
    </row>
    <row r="8177" spans="1:5" ht="30" x14ac:dyDescent="0.25">
      <c r="A8177" s="1" t="s">
        <v>1778</v>
      </c>
      <c r="B8177" s="1" t="s">
        <v>4382</v>
      </c>
      <c r="C8177" s="1" t="s">
        <v>4383</v>
      </c>
      <c r="D8177" s="1" t="str">
        <f t="shared" si="1340"/>
        <v>"elements"</v>
      </c>
      <c r="E8177" s="1" t="str">
        <f t="shared" si="1333"/>
        <v xml:space="preserve">strunz:s01_AA  strunz:classLabel  "elements". </v>
      </c>
    </row>
    <row r="8178" spans="1:5" x14ac:dyDescent="0.25">
      <c r="A8178" t="s">
        <v>1778</v>
      </c>
      <c r="B8178" t="s">
        <v>23</v>
      </c>
      <c r="C8178" t="s">
        <v>4384</v>
      </c>
      <c r="D8178"/>
      <c r="E8178" s="1" t="str">
        <f t="shared" si="1333"/>
        <v xml:space="preserve">strunz:s01_AA  skos:broader  strunz:s01_A. </v>
      </c>
    </row>
    <row r="8179" spans="1:5" x14ac:dyDescent="0.25">
      <c r="A8179" t="s">
        <v>1778</v>
      </c>
      <c r="B8179" t="s">
        <v>4</v>
      </c>
      <c r="C8179">
        <v>45438</v>
      </c>
      <c r="D8179"/>
      <c r="E8179" s="1" t="str">
        <f t="shared" si="1333"/>
        <v xml:space="preserve">strunz:s01_AA  gcmin:localitycount  45438. </v>
      </c>
    </row>
    <row r="8180" spans="1:5" x14ac:dyDescent="0.25">
      <c r="A8180" t="s">
        <v>1778</v>
      </c>
      <c r="B8180" t="s">
        <v>13</v>
      </c>
      <c r="C8180" t="s">
        <v>4381</v>
      </c>
      <c r="D8180"/>
      <c r="E8180" s="1" t="str">
        <f t="shared" si="1333"/>
        <v xml:space="preserve">strunz:s01_AA  skos:inScheme  strunz:conceptscheme. </v>
      </c>
    </row>
    <row r="8181" spans="1:5" x14ac:dyDescent="0.25">
      <c r="A8181" t="s">
        <v>1778</v>
      </c>
      <c r="B8181" t="s">
        <v>11</v>
      </c>
      <c r="C8181" t="s">
        <v>12</v>
      </c>
      <c r="D8181"/>
      <c r="E8181" s="1" t="str">
        <f t="shared" si="1333"/>
        <v xml:space="preserve">strunz:s01_AA  rdf:type  skos:Concept. </v>
      </c>
    </row>
    <row r="8182" spans="1:5" ht="30" x14ac:dyDescent="0.25">
      <c r="A8182" s="1" t="s">
        <v>2856</v>
      </c>
      <c r="B8182" s="1" t="s">
        <v>17</v>
      </c>
      <c r="C8182" s="1" t="s">
        <v>4392</v>
      </c>
      <c r="D8182" s="1" t="str">
        <f t="shared" ref="D8182:D8184" si="1341">""""&amp;C8182&amp;""""</f>
        <v>"Strunz 01.AD Mercury-amalgam family"</v>
      </c>
      <c r="E8182" s="1" t="str">
        <f t="shared" si="1333"/>
        <v xml:space="preserve">strunz:s01_AD  skos:prefLabel  "Strunz 01.AD Mercury-amalgam family". </v>
      </c>
    </row>
    <row r="8183" spans="1:5" ht="30" x14ac:dyDescent="0.25">
      <c r="A8183" s="1" t="s">
        <v>2856</v>
      </c>
      <c r="B8183" s="1" t="s">
        <v>4379</v>
      </c>
      <c r="C8183" s="1" t="s">
        <v>4393</v>
      </c>
      <c r="D8183" s="1" t="str">
        <f t="shared" si="1341"/>
        <v>"01.AD"</v>
      </c>
      <c r="E8183" s="1" t="str">
        <f t="shared" si="1333"/>
        <v xml:space="preserve">strunz:s01_AD  strunz:strunzid  "01.AD". </v>
      </c>
    </row>
    <row r="8184" spans="1:5" ht="30" x14ac:dyDescent="0.25">
      <c r="A8184" s="1" t="s">
        <v>2856</v>
      </c>
      <c r="B8184" s="1" t="s">
        <v>15</v>
      </c>
      <c r="C8184" s="1" t="s">
        <v>4392</v>
      </c>
      <c r="D8184" s="1" t="str">
        <f t="shared" si="1341"/>
        <v>"Strunz 01.AD Mercury-amalgam family"</v>
      </c>
      <c r="E8184" s="1" t="str">
        <f t="shared" si="1333"/>
        <v xml:space="preserve">strunz:s01_AD  rdfs:label  "Strunz 01.AD Mercury-amalgam family". </v>
      </c>
    </row>
    <row r="8185" spans="1:5" x14ac:dyDescent="0.25">
      <c r="A8185" t="s">
        <v>2856</v>
      </c>
      <c r="B8185" t="s">
        <v>11</v>
      </c>
      <c r="C8185" t="s">
        <v>12</v>
      </c>
      <c r="D8185"/>
      <c r="E8185" s="1" t="str">
        <f t="shared" si="1333"/>
        <v xml:space="preserve">strunz:s01_AD  rdf:type  skos:Concept. </v>
      </c>
    </row>
    <row r="8186" spans="1:5" ht="30" x14ac:dyDescent="0.25">
      <c r="A8186" s="1" t="s">
        <v>2856</v>
      </c>
      <c r="B8186" s="1" t="s">
        <v>4382</v>
      </c>
      <c r="C8186" s="1" t="s">
        <v>4383</v>
      </c>
      <c r="D8186" s="1" t="str">
        <f t="shared" ref="D8186:D8187" si="1342">""""&amp;C8186&amp;""""</f>
        <v>"elements"</v>
      </c>
      <c r="E8186" s="1" t="str">
        <f t="shared" si="1333"/>
        <v xml:space="preserve">strunz:s01_AD  strunz:classLabel  "elements". </v>
      </c>
    </row>
    <row r="8187" spans="1:5" ht="30" x14ac:dyDescent="0.25">
      <c r="A8187" s="1" t="s">
        <v>2856</v>
      </c>
      <c r="B8187" s="1" t="s">
        <v>9</v>
      </c>
      <c r="C8187" s="1" t="s">
        <v>4377</v>
      </c>
      <c r="D8187" s="1" t="str">
        <f t="shared" si="1342"/>
        <v>"StrunzClass"</v>
      </c>
      <c r="E8187" s="1" t="str">
        <f t="shared" si="1333"/>
        <v xml:space="preserve">strunz:s01_AD  schema:additionalType  "StrunzClass". </v>
      </c>
    </row>
    <row r="8188" spans="1:5" x14ac:dyDescent="0.25">
      <c r="A8188" t="s">
        <v>2856</v>
      </c>
      <c r="B8188" t="s">
        <v>13</v>
      </c>
      <c r="C8188" t="s">
        <v>4381</v>
      </c>
      <c r="D8188"/>
      <c r="E8188" s="1" t="str">
        <f t="shared" si="1333"/>
        <v xml:space="preserve">strunz:s01_AD  skos:inScheme  strunz:conceptscheme. </v>
      </c>
    </row>
    <row r="8189" spans="1:5" ht="30" x14ac:dyDescent="0.25">
      <c r="A8189" s="1" t="s">
        <v>2856</v>
      </c>
      <c r="B8189" s="1" t="s">
        <v>4391</v>
      </c>
      <c r="C8189" s="1" t="s">
        <v>2853</v>
      </c>
      <c r="D8189" s="1" t="str">
        <f t="shared" ref="D8189:D8190" si="1343">""""&amp;C8189&amp;""""</f>
        <v>"Mercury-amalgam family"</v>
      </c>
      <c r="E8189" s="1" t="str">
        <f t="shared" si="1333"/>
        <v xml:space="preserve">strunz:s01_AD  strunz:subGroupLabel  "Mercury-amalgam family". </v>
      </c>
    </row>
    <row r="8190" spans="1:5" ht="30" x14ac:dyDescent="0.25">
      <c r="A8190" s="1" t="s">
        <v>2856</v>
      </c>
      <c r="B8190" s="1" t="s">
        <v>4387</v>
      </c>
      <c r="C8190" s="1" t="s">
        <v>4388</v>
      </c>
      <c r="D8190" s="1" t="str">
        <f t="shared" si="1343"/>
        <v>"Metals and Intermetallic Alloys"</v>
      </c>
      <c r="E8190" s="1" t="str">
        <f t="shared" si="1333"/>
        <v xml:space="preserve">strunz:s01_AD  strunz:groupLabel  "Metals and Intermetallic Alloys". </v>
      </c>
    </row>
    <row r="8191" spans="1:5" x14ac:dyDescent="0.25">
      <c r="A8191" t="s">
        <v>2856</v>
      </c>
      <c r="B8191" t="s">
        <v>23</v>
      </c>
      <c r="C8191" t="s">
        <v>4384</v>
      </c>
      <c r="D8191"/>
      <c r="E8191" s="1" t="str">
        <f t="shared" si="1333"/>
        <v xml:space="preserve">strunz:s01_AD  skos:broader  strunz:s01_A. </v>
      </c>
    </row>
    <row r="8192" spans="1:5" x14ac:dyDescent="0.25">
      <c r="A8192" t="s">
        <v>2856</v>
      </c>
      <c r="B8192" t="s">
        <v>4</v>
      </c>
      <c r="C8192">
        <v>631</v>
      </c>
      <c r="D8192"/>
      <c r="E8192" s="1" t="str">
        <f t="shared" si="1333"/>
        <v xml:space="preserve">strunz:s01_AD  gcmin:localitycount  631. </v>
      </c>
    </row>
    <row r="8193" spans="1:5" ht="30" x14ac:dyDescent="0.25">
      <c r="A8193" s="1" t="s">
        <v>433</v>
      </c>
      <c r="B8193" s="1" t="s">
        <v>4379</v>
      </c>
      <c r="C8193" s="1" t="s">
        <v>4394</v>
      </c>
      <c r="D8193" s="1" t="str">
        <f t="shared" ref="D8193:D8194" si="1344">""""&amp;C8193&amp;""""</f>
        <v>"01.AE"</v>
      </c>
      <c r="E8193" s="1" t="str">
        <f t="shared" si="1333"/>
        <v xml:space="preserve">strunz:s01_AE  strunz:strunzid  "01.AE". </v>
      </c>
    </row>
    <row r="8194" spans="1:5" ht="30" x14ac:dyDescent="0.25">
      <c r="A8194" s="1" t="s">
        <v>433</v>
      </c>
      <c r="B8194" s="1" t="s">
        <v>4382</v>
      </c>
      <c r="C8194" s="1" t="s">
        <v>4383</v>
      </c>
      <c r="D8194" s="1" t="str">
        <f t="shared" si="1344"/>
        <v>"elements"</v>
      </c>
      <c r="E8194" s="1" t="str">
        <f t="shared" si="1333"/>
        <v xml:space="preserve">strunz:s01_AE  strunz:classLabel  "elements". </v>
      </c>
    </row>
    <row r="8195" spans="1:5" x14ac:dyDescent="0.25">
      <c r="A8195" t="s">
        <v>433</v>
      </c>
      <c r="B8195" t="s">
        <v>4</v>
      </c>
      <c r="C8195">
        <v>4642</v>
      </c>
      <c r="D8195"/>
      <c r="E8195" s="1" t="str">
        <f t="shared" ref="E8195:E8258" si="1345">A8195 &amp; "  " &amp; B8195 &amp; "  " &amp; IF(ISBLANK(D8195),C8195, D8195) &amp; ". "</f>
        <v xml:space="preserve">strunz:s01_AE  gcmin:localitycount  4642. </v>
      </c>
    </row>
    <row r="8196" spans="1:5" ht="30" x14ac:dyDescent="0.25">
      <c r="A8196" s="1" t="s">
        <v>433</v>
      </c>
      <c r="B8196" s="1" t="s">
        <v>15</v>
      </c>
      <c r="C8196" s="1" t="s">
        <v>4395</v>
      </c>
      <c r="D8196" s="1" t="str">
        <f>""""&amp;C8196&amp;""""</f>
        <v>"Strunz 01.AE Iron-chromium family"</v>
      </c>
      <c r="E8196" s="1" t="str">
        <f t="shared" si="1345"/>
        <v xml:space="preserve">strunz:s01_AE  rdfs:label  "Strunz 01.AE Iron-chromium family". </v>
      </c>
    </row>
    <row r="8197" spans="1:5" x14ac:dyDescent="0.25">
      <c r="A8197" t="s">
        <v>433</v>
      </c>
      <c r="B8197" t="s">
        <v>13</v>
      </c>
      <c r="C8197" t="s">
        <v>4381</v>
      </c>
      <c r="D8197"/>
      <c r="E8197" s="1" t="str">
        <f t="shared" si="1345"/>
        <v xml:space="preserve">strunz:s01_AE  skos:inScheme  strunz:conceptscheme. </v>
      </c>
    </row>
    <row r="8198" spans="1:5" ht="30" x14ac:dyDescent="0.25">
      <c r="A8198" s="1" t="s">
        <v>433</v>
      </c>
      <c r="B8198" s="1" t="s">
        <v>17</v>
      </c>
      <c r="C8198" s="1" t="s">
        <v>4395</v>
      </c>
      <c r="D8198" s="1" t="str">
        <f t="shared" ref="D8198:D8201" si="1346">""""&amp;C8198&amp;""""</f>
        <v>"Strunz 01.AE Iron-chromium family"</v>
      </c>
      <c r="E8198" s="1" t="str">
        <f t="shared" si="1345"/>
        <v xml:space="preserve">strunz:s01_AE  skos:prefLabel  "Strunz 01.AE Iron-chromium family". </v>
      </c>
    </row>
    <row r="8199" spans="1:5" ht="30" x14ac:dyDescent="0.25">
      <c r="A8199" s="1" t="s">
        <v>433</v>
      </c>
      <c r="B8199" s="1" t="s">
        <v>9</v>
      </c>
      <c r="C8199" s="1" t="s">
        <v>4377</v>
      </c>
      <c r="D8199" s="1" t="str">
        <f t="shared" si="1346"/>
        <v>"StrunzClass"</v>
      </c>
      <c r="E8199" s="1" t="str">
        <f t="shared" si="1345"/>
        <v xml:space="preserve">strunz:s01_AE  schema:additionalType  "StrunzClass". </v>
      </c>
    </row>
    <row r="8200" spans="1:5" ht="30" x14ac:dyDescent="0.25">
      <c r="A8200" s="1" t="s">
        <v>433</v>
      </c>
      <c r="B8200" s="1" t="s">
        <v>4387</v>
      </c>
      <c r="C8200" s="1" t="s">
        <v>4388</v>
      </c>
      <c r="D8200" s="1" t="str">
        <f t="shared" si="1346"/>
        <v>"Metals and Intermetallic Alloys"</v>
      </c>
      <c r="E8200" s="1" t="str">
        <f t="shared" si="1345"/>
        <v xml:space="preserve">strunz:s01_AE  strunz:groupLabel  "Metals and Intermetallic Alloys". </v>
      </c>
    </row>
    <row r="8201" spans="1:5" ht="30" x14ac:dyDescent="0.25">
      <c r="A8201" s="1" t="s">
        <v>433</v>
      </c>
      <c r="B8201" s="1" t="s">
        <v>4391</v>
      </c>
      <c r="C8201" s="1" t="s">
        <v>2567</v>
      </c>
      <c r="D8201" s="1" t="str">
        <f t="shared" si="1346"/>
        <v>"Iron-chromium family"</v>
      </c>
      <c r="E8201" s="1" t="str">
        <f t="shared" si="1345"/>
        <v xml:space="preserve">strunz:s01_AE  strunz:subGroupLabel  "Iron-chromium family". </v>
      </c>
    </row>
    <row r="8202" spans="1:5" x14ac:dyDescent="0.25">
      <c r="A8202" t="s">
        <v>433</v>
      </c>
      <c r="B8202" t="s">
        <v>23</v>
      </c>
      <c r="C8202" t="s">
        <v>4384</v>
      </c>
      <c r="D8202"/>
      <c r="E8202" s="1" t="str">
        <f t="shared" si="1345"/>
        <v xml:space="preserve">strunz:s01_AE  skos:broader  strunz:s01_A. </v>
      </c>
    </row>
    <row r="8203" spans="1:5" x14ac:dyDescent="0.25">
      <c r="A8203" t="s">
        <v>433</v>
      </c>
      <c r="B8203" t="s">
        <v>11</v>
      </c>
      <c r="C8203" t="s">
        <v>12</v>
      </c>
      <c r="D8203"/>
      <c r="E8203" s="1" t="str">
        <f t="shared" si="1345"/>
        <v xml:space="preserve">strunz:s01_AE  rdf:type  skos:Concept. </v>
      </c>
    </row>
    <row r="8204" spans="1:5" x14ac:dyDescent="0.25">
      <c r="A8204" t="s">
        <v>3292</v>
      </c>
      <c r="B8204" t="s">
        <v>11</v>
      </c>
      <c r="C8204" t="s">
        <v>12</v>
      </c>
      <c r="D8204"/>
      <c r="E8204" s="1" t="str">
        <f t="shared" si="1345"/>
        <v xml:space="preserve">strunz:s01_AF  rdf:type  skos:Concept. </v>
      </c>
    </row>
    <row r="8205" spans="1:5" x14ac:dyDescent="0.25">
      <c r="A8205" t="s">
        <v>3292</v>
      </c>
      <c r="B8205" t="s">
        <v>4</v>
      </c>
      <c r="C8205">
        <v>1330</v>
      </c>
      <c r="D8205"/>
      <c r="E8205" s="1" t="str">
        <f t="shared" si="1345"/>
        <v xml:space="preserve">strunz:s01_AF  gcmin:localitycount  1330. </v>
      </c>
    </row>
    <row r="8206" spans="1:5" ht="30" x14ac:dyDescent="0.25">
      <c r="A8206" s="1" t="s">
        <v>3292</v>
      </c>
      <c r="B8206" s="1" t="s">
        <v>4382</v>
      </c>
      <c r="C8206" s="1" t="s">
        <v>4383</v>
      </c>
      <c r="D8206" s="1" t="str">
        <f t="shared" ref="D8206:D8209" si="1347">""""&amp;C8206&amp;""""</f>
        <v>"elements"</v>
      </c>
      <c r="E8206" s="1" t="str">
        <f t="shared" si="1345"/>
        <v xml:space="preserve">strunz:s01_AF  strunz:classLabel  "elements". </v>
      </c>
    </row>
    <row r="8207" spans="1:5" ht="30" x14ac:dyDescent="0.25">
      <c r="A8207" s="1" t="s">
        <v>3292</v>
      </c>
      <c r="B8207" s="1" t="s">
        <v>9</v>
      </c>
      <c r="C8207" s="1" t="s">
        <v>4377</v>
      </c>
      <c r="D8207" s="1" t="str">
        <f t="shared" si="1347"/>
        <v>"StrunzClass"</v>
      </c>
      <c r="E8207" s="1" t="str">
        <f t="shared" si="1345"/>
        <v xml:space="preserve">strunz:s01_AF  schema:additionalType  "StrunzClass". </v>
      </c>
    </row>
    <row r="8208" spans="1:5" ht="30" x14ac:dyDescent="0.25">
      <c r="A8208" s="1" t="s">
        <v>3292</v>
      </c>
      <c r="B8208" s="1" t="s">
        <v>17</v>
      </c>
      <c r="C8208" s="1" t="s">
        <v>4396</v>
      </c>
      <c r="D8208" s="1" t="str">
        <f t="shared" si="1347"/>
        <v>"Strunz 01.AF Platinum group elements"</v>
      </c>
      <c r="E8208" s="1" t="str">
        <f t="shared" si="1345"/>
        <v xml:space="preserve">strunz:s01_AF  skos:prefLabel  "Strunz 01.AF Platinum group elements". </v>
      </c>
    </row>
    <row r="8209" spans="1:5" ht="30" x14ac:dyDescent="0.25">
      <c r="A8209" s="1" t="s">
        <v>3292</v>
      </c>
      <c r="B8209" s="1" t="s">
        <v>4379</v>
      </c>
      <c r="C8209" s="1" t="s">
        <v>4397</v>
      </c>
      <c r="D8209" s="1" t="str">
        <f t="shared" si="1347"/>
        <v>"01.AF"</v>
      </c>
      <c r="E8209" s="1" t="str">
        <f t="shared" si="1345"/>
        <v xml:space="preserve">strunz:s01_AF  strunz:strunzid  "01.AF". </v>
      </c>
    </row>
    <row r="8210" spans="1:5" x14ac:dyDescent="0.25">
      <c r="A8210" t="s">
        <v>3292</v>
      </c>
      <c r="B8210" t="s">
        <v>13</v>
      </c>
      <c r="C8210" t="s">
        <v>4381</v>
      </c>
      <c r="D8210"/>
      <c r="E8210" s="1" t="str">
        <f t="shared" si="1345"/>
        <v xml:space="preserve">strunz:s01_AF  skos:inScheme  strunz:conceptscheme. </v>
      </c>
    </row>
    <row r="8211" spans="1:5" x14ac:dyDescent="0.25">
      <c r="A8211" t="s">
        <v>3292</v>
      </c>
      <c r="B8211" t="s">
        <v>23</v>
      </c>
      <c r="C8211" t="s">
        <v>4384</v>
      </c>
      <c r="D8211"/>
      <c r="E8211" s="1" t="str">
        <f t="shared" si="1345"/>
        <v xml:space="preserve">strunz:s01_AF  skos:broader  strunz:s01_A. </v>
      </c>
    </row>
    <row r="8212" spans="1:5" ht="30" x14ac:dyDescent="0.25">
      <c r="A8212" s="1" t="s">
        <v>3292</v>
      </c>
      <c r="B8212" s="1" t="s">
        <v>4387</v>
      </c>
      <c r="C8212" s="1" t="s">
        <v>4388</v>
      </c>
      <c r="D8212" s="1" t="str">
        <f t="shared" ref="D8212:D8215" si="1348">""""&amp;C8212&amp;""""</f>
        <v>"Metals and Intermetallic Alloys"</v>
      </c>
      <c r="E8212" s="1" t="str">
        <f t="shared" si="1345"/>
        <v xml:space="preserve">strunz:s01_AF  strunz:groupLabel  "Metals and Intermetallic Alloys". </v>
      </c>
    </row>
    <row r="8213" spans="1:5" ht="30" x14ac:dyDescent="0.25">
      <c r="A8213" s="1" t="s">
        <v>3292</v>
      </c>
      <c r="B8213" s="1" t="s">
        <v>15</v>
      </c>
      <c r="C8213" s="1" t="s">
        <v>4396</v>
      </c>
      <c r="D8213" s="1" t="str">
        <f t="shared" si="1348"/>
        <v>"Strunz 01.AF Platinum group elements"</v>
      </c>
      <c r="E8213" s="1" t="str">
        <f t="shared" si="1345"/>
        <v xml:space="preserve">strunz:s01_AF  rdfs:label  "Strunz 01.AF Platinum group elements". </v>
      </c>
    </row>
    <row r="8214" spans="1:5" ht="30" x14ac:dyDescent="0.25">
      <c r="A8214" s="1" t="s">
        <v>3292</v>
      </c>
      <c r="B8214" s="1" t="s">
        <v>4391</v>
      </c>
      <c r="C8214" s="1" t="s">
        <v>3289</v>
      </c>
      <c r="D8214" s="1" t="str">
        <f t="shared" si="1348"/>
        <v>"Platinum group elements"</v>
      </c>
      <c r="E8214" s="1" t="str">
        <f t="shared" si="1345"/>
        <v xml:space="preserve">strunz:s01_AF  strunz:subGroupLabel  "Platinum group elements". </v>
      </c>
    </row>
    <row r="8215" spans="1:5" ht="30" x14ac:dyDescent="0.25">
      <c r="A8215" s="1" t="s">
        <v>4398</v>
      </c>
      <c r="B8215" s="1" t="s">
        <v>4387</v>
      </c>
      <c r="C8215" s="1" t="s">
        <v>3926</v>
      </c>
      <c r="D8215" s="1" t="str">
        <f t="shared" si="1348"/>
        <v>"Metalloids and Nonmetals"</v>
      </c>
      <c r="E8215" s="1" t="str">
        <f t="shared" si="1345"/>
        <v xml:space="preserve">strunz:s01_C  strunz:groupLabel  "Metalloids and Nonmetals". </v>
      </c>
    </row>
    <row r="8216" spans="1:5" x14ac:dyDescent="0.25">
      <c r="A8216" t="s">
        <v>4398</v>
      </c>
      <c r="B8216" t="s">
        <v>23</v>
      </c>
      <c r="C8216" t="s">
        <v>4376</v>
      </c>
      <c r="D8216"/>
      <c r="E8216" s="1" t="str">
        <f t="shared" si="1345"/>
        <v xml:space="preserve">strunz:s01_C  skos:broader  strunz:s01. </v>
      </c>
    </row>
    <row r="8217" spans="1:5" x14ac:dyDescent="0.25">
      <c r="A8217" t="s">
        <v>4398</v>
      </c>
      <c r="B8217" t="s">
        <v>4</v>
      </c>
      <c r="C8217">
        <v>22663</v>
      </c>
      <c r="D8217"/>
      <c r="E8217" s="1" t="str">
        <f t="shared" si="1345"/>
        <v xml:space="preserve">strunz:s01_C  gcmin:localitycount  22663. </v>
      </c>
    </row>
    <row r="8218" spans="1:5" ht="30" x14ac:dyDescent="0.25">
      <c r="A8218" s="1" t="s">
        <v>4398</v>
      </c>
      <c r="B8218" s="1" t="s">
        <v>4382</v>
      </c>
      <c r="C8218" s="1" t="s">
        <v>4383</v>
      </c>
      <c r="D8218" s="1" t="str">
        <f t="shared" ref="D8218:D8221" si="1349">""""&amp;C8218&amp;""""</f>
        <v>"elements"</v>
      </c>
      <c r="E8218" s="1" t="str">
        <f t="shared" si="1345"/>
        <v xml:space="preserve">strunz:s01_C  strunz:classLabel  "elements". </v>
      </c>
    </row>
    <row r="8219" spans="1:5" x14ac:dyDescent="0.25">
      <c r="A8219" s="1" t="s">
        <v>4398</v>
      </c>
      <c r="B8219" s="1" t="s">
        <v>17</v>
      </c>
      <c r="C8219" s="1" t="s">
        <v>4399</v>
      </c>
      <c r="D8219" s="1" t="str">
        <f t="shared" si="1349"/>
        <v>"Strunz 01.C Metalloid or Nonmetal"</v>
      </c>
      <c r="E8219" s="1" t="str">
        <f t="shared" si="1345"/>
        <v xml:space="preserve">strunz:s01_C  skos:prefLabel  "Strunz 01.C Metalloid or Nonmetal". </v>
      </c>
    </row>
    <row r="8220" spans="1:5" x14ac:dyDescent="0.25">
      <c r="A8220" s="1" t="s">
        <v>4398</v>
      </c>
      <c r="B8220" s="1" t="s">
        <v>4379</v>
      </c>
      <c r="C8220" s="1" t="s">
        <v>4400</v>
      </c>
      <c r="D8220" s="1" t="str">
        <f t="shared" si="1349"/>
        <v>"01.C"</v>
      </c>
      <c r="E8220" s="1" t="str">
        <f t="shared" si="1345"/>
        <v xml:space="preserve">strunz:s01_C  strunz:strunzid  "01.C". </v>
      </c>
    </row>
    <row r="8221" spans="1:5" ht="30" x14ac:dyDescent="0.25">
      <c r="A8221" s="1" t="s">
        <v>4398</v>
      </c>
      <c r="B8221" s="1" t="s">
        <v>9</v>
      </c>
      <c r="C8221" s="1" t="s">
        <v>4377</v>
      </c>
      <c r="D8221" s="1" t="str">
        <f t="shared" si="1349"/>
        <v>"StrunzClass"</v>
      </c>
      <c r="E8221" s="1" t="str">
        <f t="shared" si="1345"/>
        <v xml:space="preserve">strunz:s01_C  schema:additionalType  "StrunzClass". </v>
      </c>
    </row>
    <row r="8222" spans="1:5" x14ac:dyDescent="0.25">
      <c r="A8222" t="s">
        <v>4398</v>
      </c>
      <c r="B8222" t="s">
        <v>13</v>
      </c>
      <c r="C8222" t="s">
        <v>4381</v>
      </c>
      <c r="D8222"/>
      <c r="E8222" s="1" t="str">
        <f t="shared" si="1345"/>
        <v xml:space="preserve">strunz:s01_C  skos:inScheme  strunz:conceptscheme. </v>
      </c>
    </row>
    <row r="8223" spans="1:5" x14ac:dyDescent="0.25">
      <c r="A8223" t="s">
        <v>4398</v>
      </c>
      <c r="B8223" t="s">
        <v>11</v>
      </c>
      <c r="C8223" t="s">
        <v>12</v>
      </c>
      <c r="D8223"/>
      <c r="E8223" s="1" t="str">
        <f t="shared" si="1345"/>
        <v xml:space="preserve">strunz:s01_C  rdf:type  skos:Concept. </v>
      </c>
    </row>
    <row r="8224" spans="1:5" x14ac:dyDescent="0.25">
      <c r="A8224" s="1" t="s">
        <v>4398</v>
      </c>
      <c r="B8224" s="1" t="s">
        <v>15</v>
      </c>
      <c r="C8224" s="1" t="s">
        <v>4399</v>
      </c>
      <c r="D8224" s="1" t="str">
        <f t="shared" ref="D8224:D8225" si="1350">""""&amp;C8224&amp;""""</f>
        <v>"Strunz 01.C Metalloid or Nonmetal"</v>
      </c>
      <c r="E8224" s="1" t="str">
        <f t="shared" si="1345"/>
        <v xml:space="preserve">strunz:s01_C  rdfs:label  "Strunz 01.C Metalloid or Nonmetal". </v>
      </c>
    </row>
    <row r="8225" spans="1:5" ht="30" x14ac:dyDescent="0.25">
      <c r="A8225" s="1" t="s">
        <v>143</v>
      </c>
      <c r="B8225" s="1" t="s">
        <v>4379</v>
      </c>
      <c r="C8225" s="1" t="s">
        <v>4401</v>
      </c>
      <c r="D8225" s="1" t="str">
        <f t="shared" si="1350"/>
        <v>"01.CA"</v>
      </c>
      <c r="E8225" s="1" t="str">
        <f t="shared" si="1345"/>
        <v xml:space="preserve">strunz:s01_CA  strunz:strunzid  "01.CA". </v>
      </c>
    </row>
    <row r="8226" spans="1:5" x14ac:dyDescent="0.25">
      <c r="A8226" t="s">
        <v>143</v>
      </c>
      <c r="B8226" t="s">
        <v>4</v>
      </c>
      <c r="C8226">
        <v>6741</v>
      </c>
      <c r="D8226"/>
      <c r="E8226" s="1" t="str">
        <f t="shared" si="1345"/>
        <v xml:space="preserve">strunz:s01_CA  gcmin:localitycount  6741. </v>
      </c>
    </row>
    <row r="8227" spans="1:5" ht="30" x14ac:dyDescent="0.25">
      <c r="A8227" s="1" t="s">
        <v>143</v>
      </c>
      <c r="B8227" s="1" t="s">
        <v>4387</v>
      </c>
      <c r="C8227" s="1" t="s">
        <v>3926</v>
      </c>
      <c r="D8227" s="1" t="str">
        <f t="shared" ref="D8227:D8228" si="1351">""""&amp;C8227&amp;""""</f>
        <v>"Metalloids and Nonmetals"</v>
      </c>
      <c r="E8227" s="1" t="str">
        <f t="shared" si="1345"/>
        <v xml:space="preserve">strunz:s01_CA  strunz:groupLabel  "Metalloids and Nonmetals". </v>
      </c>
    </row>
    <row r="8228" spans="1:5" ht="30" x14ac:dyDescent="0.25">
      <c r="A8228" s="1" t="s">
        <v>143</v>
      </c>
      <c r="B8228" s="1" t="s">
        <v>4382</v>
      </c>
      <c r="C8228" s="1" t="s">
        <v>4383</v>
      </c>
      <c r="D8228" s="1" t="str">
        <f t="shared" si="1351"/>
        <v>"elements"</v>
      </c>
      <c r="E8228" s="1" t="str">
        <f t="shared" si="1345"/>
        <v xml:space="preserve">strunz:s01_CA  strunz:classLabel  "elements". </v>
      </c>
    </row>
    <row r="8229" spans="1:5" x14ac:dyDescent="0.25">
      <c r="A8229" t="s">
        <v>143</v>
      </c>
      <c r="B8229" t="s">
        <v>13</v>
      </c>
      <c r="C8229" t="s">
        <v>4381</v>
      </c>
      <c r="D8229"/>
      <c r="E8229" s="1" t="str">
        <f t="shared" si="1345"/>
        <v xml:space="preserve">strunz:s01_CA  skos:inScheme  strunz:conceptscheme. </v>
      </c>
    </row>
    <row r="8230" spans="1:5" x14ac:dyDescent="0.25">
      <c r="A8230" t="s">
        <v>143</v>
      </c>
      <c r="B8230" t="s">
        <v>23</v>
      </c>
      <c r="C8230" t="s">
        <v>4398</v>
      </c>
      <c r="D8230"/>
      <c r="E8230" s="1" t="str">
        <f t="shared" si="1345"/>
        <v xml:space="preserve">strunz:s01_CA  skos:broader  strunz:s01_C. </v>
      </c>
    </row>
    <row r="8231" spans="1:5" ht="30" x14ac:dyDescent="0.25">
      <c r="A8231" s="1" t="s">
        <v>143</v>
      </c>
      <c r="B8231" s="1" t="s">
        <v>9</v>
      </c>
      <c r="C8231" s="1" t="s">
        <v>4377</v>
      </c>
      <c r="D8231" s="1" t="str">
        <f t="shared" ref="D8231:D8233" si="1352">""""&amp;C8231&amp;""""</f>
        <v>"StrunzClass"</v>
      </c>
      <c r="E8231" s="1" t="str">
        <f t="shared" si="1345"/>
        <v xml:space="preserve">strunz:s01_CA  schema:additionalType  "StrunzClass". </v>
      </c>
    </row>
    <row r="8232" spans="1:5" ht="30" x14ac:dyDescent="0.25">
      <c r="A8232" s="1" t="s">
        <v>143</v>
      </c>
      <c r="B8232" s="1" t="s">
        <v>17</v>
      </c>
      <c r="C8232" s="1" t="s">
        <v>4402</v>
      </c>
      <c r="D8232" s="1" t="str">
        <f t="shared" si="1352"/>
        <v>"Strunz 01.CA Arsenic group element"</v>
      </c>
      <c r="E8232" s="1" t="str">
        <f t="shared" si="1345"/>
        <v xml:space="preserve">strunz:s01_CA  skos:prefLabel  "Strunz 01.CA Arsenic group element". </v>
      </c>
    </row>
    <row r="8233" spans="1:5" ht="30" x14ac:dyDescent="0.25">
      <c r="A8233" s="1" t="s">
        <v>143</v>
      </c>
      <c r="B8233" s="1" t="s">
        <v>4391</v>
      </c>
      <c r="C8233" s="1" t="s">
        <v>4403</v>
      </c>
      <c r="D8233" s="1" t="str">
        <f t="shared" si="1352"/>
        <v>"Arsenic group elements"</v>
      </c>
      <c r="E8233" s="1" t="str">
        <f t="shared" si="1345"/>
        <v xml:space="preserve">strunz:s01_CA  strunz:subGroupLabel  "Arsenic group elements". </v>
      </c>
    </row>
    <row r="8234" spans="1:5" x14ac:dyDescent="0.25">
      <c r="A8234" t="s">
        <v>143</v>
      </c>
      <c r="B8234" t="s">
        <v>11</v>
      </c>
      <c r="C8234" t="s">
        <v>12</v>
      </c>
      <c r="D8234"/>
      <c r="E8234" s="1" t="str">
        <f t="shared" si="1345"/>
        <v xml:space="preserve">strunz:s01_CA  rdf:type  skos:Concept. </v>
      </c>
    </row>
    <row r="8235" spans="1:5" ht="30" x14ac:dyDescent="0.25">
      <c r="A8235" s="1" t="s">
        <v>143</v>
      </c>
      <c r="B8235" s="1" t="s">
        <v>15</v>
      </c>
      <c r="C8235" s="1" t="s">
        <v>4402</v>
      </c>
      <c r="D8235" s="1" t="str">
        <f>""""&amp;C8235&amp;""""</f>
        <v>"Strunz 01.CA Arsenic group element"</v>
      </c>
      <c r="E8235" s="1" t="str">
        <f t="shared" si="1345"/>
        <v xml:space="preserve">strunz:s01_CA  rdfs:label  "Strunz 01.CA Arsenic group element". </v>
      </c>
    </row>
    <row r="8236" spans="1:5" x14ac:dyDescent="0.25">
      <c r="A8236" t="s">
        <v>1956</v>
      </c>
      <c r="B8236" t="s">
        <v>11</v>
      </c>
      <c r="C8236" t="s">
        <v>12</v>
      </c>
      <c r="D8236"/>
      <c r="E8236" s="1" t="str">
        <f t="shared" si="1345"/>
        <v xml:space="preserve">strunz:s01_CB  rdf:type  skos:Concept. </v>
      </c>
    </row>
    <row r="8237" spans="1:5" ht="30" x14ac:dyDescent="0.25">
      <c r="A8237" s="1" t="s">
        <v>1956</v>
      </c>
      <c r="B8237" s="1" t="s">
        <v>17</v>
      </c>
      <c r="C8237" s="1" t="s">
        <v>4404</v>
      </c>
      <c r="D8237" s="1" t="str">
        <f t="shared" ref="D8237:D8238" si="1353">""""&amp;C8237&amp;""""</f>
        <v>"Strunz 01.CB Carbon-silicon family"</v>
      </c>
      <c r="E8237" s="1" t="str">
        <f t="shared" si="1345"/>
        <v xml:space="preserve">strunz:s01_CB  skos:prefLabel  "Strunz 01.CB Carbon-silicon family". </v>
      </c>
    </row>
    <row r="8238" spans="1:5" ht="30" x14ac:dyDescent="0.25">
      <c r="A8238" s="1" t="s">
        <v>1956</v>
      </c>
      <c r="B8238" s="1" t="s">
        <v>4387</v>
      </c>
      <c r="C8238" s="1" t="s">
        <v>3926</v>
      </c>
      <c r="D8238" s="1" t="str">
        <f t="shared" si="1353"/>
        <v>"Metalloids and Nonmetals"</v>
      </c>
      <c r="E8238" s="1" t="str">
        <f t="shared" si="1345"/>
        <v xml:space="preserve">strunz:s01_CB  strunz:groupLabel  "Metalloids and Nonmetals". </v>
      </c>
    </row>
    <row r="8239" spans="1:5" x14ac:dyDescent="0.25">
      <c r="A8239" t="s">
        <v>1956</v>
      </c>
      <c r="B8239" t="s">
        <v>23</v>
      </c>
      <c r="C8239" t="s">
        <v>4398</v>
      </c>
      <c r="D8239"/>
      <c r="E8239" s="1" t="str">
        <f t="shared" si="1345"/>
        <v xml:space="preserve">strunz:s01_CB  skos:broader  strunz:s01_C. </v>
      </c>
    </row>
    <row r="8240" spans="1:5" ht="30" x14ac:dyDescent="0.25">
      <c r="A8240" s="1" t="s">
        <v>1956</v>
      </c>
      <c r="B8240" s="1" t="s">
        <v>4391</v>
      </c>
      <c r="C8240" s="1" t="s">
        <v>1961</v>
      </c>
      <c r="D8240" s="1" t="str">
        <f t="shared" ref="D8240:D8241" si="1354">""""&amp;C8240&amp;""""</f>
        <v>"Carbon-silicon family"</v>
      </c>
      <c r="E8240" s="1" t="str">
        <f t="shared" si="1345"/>
        <v xml:space="preserve">strunz:s01_CB  strunz:subGroupLabel  "Carbon-silicon family". </v>
      </c>
    </row>
    <row r="8241" spans="1:5" ht="30" x14ac:dyDescent="0.25">
      <c r="A8241" s="1" t="s">
        <v>1956</v>
      </c>
      <c r="B8241" s="1" t="s">
        <v>9</v>
      </c>
      <c r="C8241" s="1" t="s">
        <v>4377</v>
      </c>
      <c r="D8241" s="1" t="str">
        <f t="shared" si="1354"/>
        <v>"StrunzClass"</v>
      </c>
      <c r="E8241" s="1" t="str">
        <f t="shared" si="1345"/>
        <v xml:space="preserve">strunz:s01_CB  schema:additionalType  "StrunzClass". </v>
      </c>
    </row>
    <row r="8242" spans="1:5" x14ac:dyDescent="0.25">
      <c r="A8242" t="s">
        <v>1956</v>
      </c>
      <c r="B8242" t="s">
        <v>4</v>
      </c>
      <c r="C8242">
        <v>4482</v>
      </c>
      <c r="D8242"/>
      <c r="E8242" s="1" t="str">
        <f t="shared" si="1345"/>
        <v xml:space="preserve">strunz:s01_CB  gcmin:localitycount  4482. </v>
      </c>
    </row>
    <row r="8243" spans="1:5" ht="30" x14ac:dyDescent="0.25">
      <c r="A8243" s="1" t="s">
        <v>1956</v>
      </c>
      <c r="B8243" s="1" t="s">
        <v>4382</v>
      </c>
      <c r="C8243" s="1" t="s">
        <v>4383</v>
      </c>
      <c r="D8243" s="1" t="str">
        <f t="shared" ref="D8243:D8245" si="1355">""""&amp;C8243&amp;""""</f>
        <v>"elements"</v>
      </c>
      <c r="E8243" s="1" t="str">
        <f t="shared" si="1345"/>
        <v xml:space="preserve">strunz:s01_CB  strunz:classLabel  "elements". </v>
      </c>
    </row>
    <row r="8244" spans="1:5" ht="30" x14ac:dyDescent="0.25">
      <c r="A8244" s="1" t="s">
        <v>1956</v>
      </c>
      <c r="B8244" s="1" t="s">
        <v>4379</v>
      </c>
      <c r="C8244" s="1" t="s">
        <v>4405</v>
      </c>
      <c r="D8244" s="1" t="str">
        <f t="shared" si="1355"/>
        <v>"01.CB"</v>
      </c>
      <c r="E8244" s="1" t="str">
        <f t="shared" si="1345"/>
        <v xml:space="preserve">strunz:s01_CB  strunz:strunzid  "01.CB". </v>
      </c>
    </row>
    <row r="8245" spans="1:5" ht="30" x14ac:dyDescent="0.25">
      <c r="A8245" s="1" t="s">
        <v>1956</v>
      </c>
      <c r="B8245" s="1" t="s">
        <v>15</v>
      </c>
      <c r="C8245" s="1" t="s">
        <v>4404</v>
      </c>
      <c r="D8245" s="1" t="str">
        <f t="shared" si="1355"/>
        <v>"Strunz 01.CB Carbon-silicon family"</v>
      </c>
      <c r="E8245" s="1" t="str">
        <f t="shared" si="1345"/>
        <v xml:space="preserve">strunz:s01_CB  rdfs:label  "Strunz 01.CB Carbon-silicon family". </v>
      </c>
    </row>
    <row r="8246" spans="1:5" x14ac:dyDescent="0.25">
      <c r="A8246" t="s">
        <v>1956</v>
      </c>
      <c r="B8246" t="s">
        <v>13</v>
      </c>
      <c r="C8246" t="s">
        <v>4381</v>
      </c>
      <c r="D8246"/>
      <c r="E8246" s="1" t="str">
        <f t="shared" si="1345"/>
        <v xml:space="preserve">strunz:s01_CB  skos:inScheme  strunz:conceptscheme. </v>
      </c>
    </row>
    <row r="8247" spans="1:5" ht="30" x14ac:dyDescent="0.25">
      <c r="A8247" s="1" t="s">
        <v>341</v>
      </c>
      <c r="B8247" s="1" t="s">
        <v>4382</v>
      </c>
      <c r="C8247" s="1" t="s">
        <v>4383</v>
      </c>
      <c r="D8247" s="1" t="str">
        <f t="shared" ref="D8247:D8248" si="1356">""""&amp;C8247&amp;""""</f>
        <v>"elements"</v>
      </c>
      <c r="E8247" s="1" t="str">
        <f t="shared" si="1345"/>
        <v xml:space="preserve">strunz:s01_CC  strunz:classLabel  "elements". </v>
      </c>
    </row>
    <row r="8248" spans="1:5" ht="30" x14ac:dyDescent="0.25">
      <c r="A8248" s="1" t="s">
        <v>341</v>
      </c>
      <c r="B8248" s="1" t="s">
        <v>4391</v>
      </c>
      <c r="C8248" s="1" t="s">
        <v>4406</v>
      </c>
      <c r="D8248" s="1" t="str">
        <f t="shared" si="1356"/>
        <v>"Sulfur-selenium-iodine"</v>
      </c>
      <c r="E8248" s="1" t="str">
        <f t="shared" si="1345"/>
        <v xml:space="preserve">strunz:s01_CC  strunz:subGroupLabel  "Sulfur-selenium-iodine". </v>
      </c>
    </row>
    <row r="8249" spans="1:5" x14ac:dyDescent="0.25">
      <c r="A8249" t="s">
        <v>341</v>
      </c>
      <c r="B8249" t="s">
        <v>23</v>
      </c>
      <c r="C8249" t="s">
        <v>4398</v>
      </c>
      <c r="D8249"/>
      <c r="E8249" s="1" t="str">
        <f t="shared" si="1345"/>
        <v xml:space="preserve">strunz:s01_CC  skos:broader  strunz:s01_C. </v>
      </c>
    </row>
    <row r="8250" spans="1:5" ht="30" x14ac:dyDescent="0.25">
      <c r="A8250" s="1" t="s">
        <v>341</v>
      </c>
      <c r="B8250" s="1" t="s">
        <v>17</v>
      </c>
      <c r="C8250" s="1" t="s">
        <v>4407</v>
      </c>
      <c r="D8250" s="1" t="str">
        <f t="shared" ref="D8250:D8254" si="1357">""""&amp;C8250&amp;""""</f>
        <v>"Strunz 01.CC Sulfur-selenium-iodine family"</v>
      </c>
      <c r="E8250" s="1" t="str">
        <f t="shared" si="1345"/>
        <v xml:space="preserve">strunz:s01_CC  skos:prefLabel  "Strunz 01.CC Sulfur-selenium-iodine family". </v>
      </c>
    </row>
    <row r="8251" spans="1:5" ht="30" x14ac:dyDescent="0.25">
      <c r="A8251" s="1" t="s">
        <v>341</v>
      </c>
      <c r="B8251" s="1" t="s">
        <v>4387</v>
      </c>
      <c r="C8251" s="1" t="s">
        <v>3926</v>
      </c>
      <c r="D8251" s="1" t="str">
        <f t="shared" si="1357"/>
        <v>"Metalloids and Nonmetals"</v>
      </c>
      <c r="E8251" s="1" t="str">
        <f t="shared" si="1345"/>
        <v xml:space="preserve">strunz:s01_CC  strunz:groupLabel  "Metalloids and Nonmetals". </v>
      </c>
    </row>
    <row r="8252" spans="1:5" ht="30" x14ac:dyDescent="0.25">
      <c r="A8252" s="1" t="s">
        <v>341</v>
      </c>
      <c r="B8252" s="1" t="s">
        <v>9</v>
      </c>
      <c r="C8252" s="1" t="s">
        <v>4377</v>
      </c>
      <c r="D8252" s="1" t="str">
        <f t="shared" si="1357"/>
        <v>"StrunzClass"</v>
      </c>
      <c r="E8252" s="1" t="str">
        <f t="shared" si="1345"/>
        <v xml:space="preserve">strunz:s01_CC  schema:additionalType  "StrunzClass". </v>
      </c>
    </row>
    <row r="8253" spans="1:5" ht="30" x14ac:dyDescent="0.25">
      <c r="A8253" s="1" t="s">
        <v>341</v>
      </c>
      <c r="B8253" s="1" t="s">
        <v>15</v>
      </c>
      <c r="C8253" s="1" t="s">
        <v>4407</v>
      </c>
      <c r="D8253" s="1" t="str">
        <f t="shared" si="1357"/>
        <v>"Strunz 01.CC Sulfur-selenium-iodine family"</v>
      </c>
      <c r="E8253" s="1" t="str">
        <f t="shared" si="1345"/>
        <v xml:space="preserve">strunz:s01_CC  rdfs:label  "Strunz 01.CC Sulfur-selenium-iodine family". </v>
      </c>
    </row>
    <row r="8254" spans="1:5" ht="30" x14ac:dyDescent="0.25">
      <c r="A8254" s="1" t="s">
        <v>341</v>
      </c>
      <c r="B8254" s="1" t="s">
        <v>4379</v>
      </c>
      <c r="C8254" s="1" t="s">
        <v>4408</v>
      </c>
      <c r="D8254" s="1" t="str">
        <f t="shared" si="1357"/>
        <v>"01.CC"</v>
      </c>
      <c r="E8254" s="1" t="str">
        <f t="shared" si="1345"/>
        <v xml:space="preserve">strunz:s01_CC  strunz:strunzid  "01.CC". </v>
      </c>
    </row>
    <row r="8255" spans="1:5" x14ac:dyDescent="0.25">
      <c r="A8255" t="s">
        <v>341</v>
      </c>
      <c r="B8255" t="s">
        <v>11</v>
      </c>
      <c r="C8255" t="s">
        <v>12</v>
      </c>
      <c r="D8255"/>
      <c r="E8255" s="1" t="str">
        <f t="shared" si="1345"/>
        <v xml:space="preserve">strunz:s01_CC  rdf:type  skos:Concept. </v>
      </c>
    </row>
    <row r="8256" spans="1:5" x14ac:dyDescent="0.25">
      <c r="A8256" t="s">
        <v>341</v>
      </c>
      <c r="B8256" t="s">
        <v>13</v>
      </c>
      <c r="C8256" t="s">
        <v>4381</v>
      </c>
      <c r="D8256"/>
      <c r="E8256" s="1" t="str">
        <f t="shared" si="1345"/>
        <v xml:space="preserve">strunz:s01_CC  skos:inScheme  strunz:conceptscheme. </v>
      </c>
    </row>
    <row r="8257" spans="1:5" x14ac:dyDescent="0.25">
      <c r="A8257" t="s">
        <v>341</v>
      </c>
      <c r="B8257" t="s">
        <v>4</v>
      </c>
      <c r="C8257">
        <v>3107</v>
      </c>
      <c r="D8257"/>
      <c r="E8257" s="1" t="str">
        <f t="shared" si="1345"/>
        <v xml:space="preserve">strunz:s01_CC  gcmin:localitycount  3107. </v>
      </c>
    </row>
    <row r="8258" spans="1:5" x14ac:dyDescent="0.25">
      <c r="A8258" t="s">
        <v>312</v>
      </c>
      <c r="B8258" t="s">
        <v>23</v>
      </c>
      <c r="C8258" t="s">
        <v>75</v>
      </c>
      <c r="D8258"/>
      <c r="E8258" s="1" t="str">
        <f t="shared" si="1345"/>
        <v xml:space="preserve">strunz:s02  skos:broader  gsog:Mineral_Material. </v>
      </c>
    </row>
    <row r="8259" spans="1:5" ht="30" x14ac:dyDescent="0.25">
      <c r="A8259" s="1" t="s">
        <v>312</v>
      </c>
      <c r="B8259" s="1" t="s">
        <v>4382</v>
      </c>
      <c r="C8259" s="1" t="s">
        <v>4409</v>
      </c>
      <c r="D8259" s="1" t="str">
        <f t="shared" ref="D8259:D8260" si="1358">""""&amp;C8259&amp;""""</f>
        <v>"sulfides and sulfosalts"</v>
      </c>
      <c r="E8259" s="1" t="str">
        <f t="shared" ref="E8259:E8322" si="1359">A8259 &amp; "  " &amp; B8259 &amp; "  " &amp; IF(ISBLANK(D8259),C8259, D8259) &amp; ". "</f>
        <v xml:space="preserve">strunz:s02  strunz:classLabel  "sulfides and sulfosalts". </v>
      </c>
    </row>
    <row r="8260" spans="1:5" ht="30" x14ac:dyDescent="0.25">
      <c r="A8260" s="1" t="s">
        <v>312</v>
      </c>
      <c r="B8260" s="1" t="s">
        <v>9</v>
      </c>
      <c r="C8260" s="1" t="s">
        <v>4377</v>
      </c>
      <c r="D8260" s="1" t="str">
        <f t="shared" si="1358"/>
        <v>"StrunzClass"</v>
      </c>
      <c r="E8260" s="1" t="str">
        <f t="shared" si="1359"/>
        <v xml:space="preserve">strunz:s02  schema:additionalType  "StrunzClass". </v>
      </c>
    </row>
    <row r="8261" spans="1:5" x14ac:dyDescent="0.25">
      <c r="A8261" t="s">
        <v>312</v>
      </c>
      <c r="B8261" t="s">
        <v>4</v>
      </c>
      <c r="C8261">
        <v>883785</v>
      </c>
      <c r="D8261"/>
      <c r="E8261" s="1" t="str">
        <f t="shared" si="1359"/>
        <v xml:space="preserve">strunz:s02  gcmin:localitycount  883785. </v>
      </c>
    </row>
    <row r="8262" spans="1:5" x14ac:dyDescent="0.25">
      <c r="A8262" s="1" t="s">
        <v>312</v>
      </c>
      <c r="B8262" s="1" t="s">
        <v>15</v>
      </c>
      <c r="C8262" s="1" t="s">
        <v>4410</v>
      </c>
      <c r="D8262" s="1" t="str">
        <f t="shared" ref="D8262:D8263" si="1360">""""&amp;C8262&amp;""""</f>
        <v>"Strunz Class 02 - Sulfide or Sulfosalt Minerals"</v>
      </c>
      <c r="E8262" s="1" t="str">
        <f t="shared" si="1359"/>
        <v xml:space="preserve">strunz:s02  rdfs:label  "Strunz Class 02 - Sulfide or Sulfosalt Minerals". </v>
      </c>
    </row>
    <row r="8263" spans="1:5" x14ac:dyDescent="0.25">
      <c r="A8263" s="1" t="s">
        <v>312</v>
      </c>
      <c r="B8263" s="1" t="s">
        <v>17</v>
      </c>
      <c r="C8263" s="1" t="s">
        <v>4410</v>
      </c>
      <c r="D8263" s="1" t="str">
        <f t="shared" si="1360"/>
        <v>"Strunz Class 02 - Sulfide or Sulfosalt Minerals"</v>
      </c>
      <c r="E8263" s="1" t="str">
        <f t="shared" si="1359"/>
        <v xml:space="preserve">strunz:s02  skos:prefLabel  "Strunz Class 02 - Sulfide or Sulfosalt Minerals". </v>
      </c>
    </row>
    <row r="8264" spans="1:5" x14ac:dyDescent="0.25">
      <c r="A8264" t="s">
        <v>312</v>
      </c>
      <c r="B8264" t="s">
        <v>76</v>
      </c>
      <c r="C8264" t="s">
        <v>4381</v>
      </c>
      <c r="D8264"/>
      <c r="E8264" s="1" t="str">
        <f t="shared" si="1359"/>
        <v xml:space="preserve">strunz:s02  skos:topConceptOf  strunz:conceptscheme. </v>
      </c>
    </row>
    <row r="8265" spans="1:5" x14ac:dyDescent="0.25">
      <c r="A8265" t="s">
        <v>312</v>
      </c>
      <c r="B8265" t="s">
        <v>11</v>
      </c>
      <c r="C8265" t="s">
        <v>12</v>
      </c>
      <c r="D8265"/>
      <c r="E8265" s="1" t="str">
        <f t="shared" si="1359"/>
        <v xml:space="preserve">strunz:s02  rdf:type  skos:Concept. </v>
      </c>
    </row>
    <row r="8266" spans="1:5" x14ac:dyDescent="0.25">
      <c r="A8266" s="1" t="s">
        <v>312</v>
      </c>
      <c r="B8266" s="1" t="s">
        <v>4379</v>
      </c>
      <c r="C8266" s="2" t="s">
        <v>4411</v>
      </c>
      <c r="D8266" s="1" t="str">
        <f t="shared" ref="D8266:D8267" si="1361">""""&amp;C8266&amp;""""</f>
        <v>"02"</v>
      </c>
      <c r="E8266" s="1" t="str">
        <f t="shared" si="1359"/>
        <v xml:space="preserve">strunz:s02  strunz:strunzid  "02". </v>
      </c>
    </row>
    <row r="8267" spans="1:5" ht="30" x14ac:dyDescent="0.25">
      <c r="A8267" s="1" t="s">
        <v>312</v>
      </c>
      <c r="B8267" s="1" t="s">
        <v>4412</v>
      </c>
      <c r="C8267" s="1" t="s">
        <v>4413</v>
      </c>
      <c r="D8267" s="1" t="str">
        <f t="shared" si="1361"/>
        <v>"contains sulfur, tellurium, selenium, arsenic, antimony, or bismuth in an anion role"</v>
      </c>
      <c r="E8267" s="1" t="str">
        <f t="shared" si="1359"/>
        <v xml:space="preserve">strunz:s02  strunz:notes  "contains sulfur, tellurium, selenium, arsenic, antimony, or bismuth in an anion role". </v>
      </c>
    </row>
    <row r="8268" spans="1:5" x14ac:dyDescent="0.25">
      <c r="A8268" t="s">
        <v>312</v>
      </c>
      <c r="B8268" t="s">
        <v>76</v>
      </c>
      <c r="C8268" t="s">
        <v>77</v>
      </c>
      <c r="D8268"/>
      <c r="E8268" s="1" t="str">
        <f t="shared" si="1359"/>
        <v xml:space="preserve">strunz:s02  skos:topConceptOf  gcmin:conceptScheme. </v>
      </c>
    </row>
    <row r="8269" spans="1:5" ht="30" x14ac:dyDescent="0.25">
      <c r="A8269" s="1" t="s">
        <v>4414</v>
      </c>
      <c r="B8269" s="1" t="s">
        <v>4387</v>
      </c>
      <c r="C8269" s="1" t="s">
        <v>4415</v>
      </c>
      <c r="D8269" s="1" t="str">
        <f t="shared" ref="D8269:D8270" si="1362">""""&amp;C8269&amp;""""</f>
        <v>"Metal Sulfides, M: S &gt; 1: 1 (mainly 2: 1)"</v>
      </c>
      <c r="E8269" s="1" t="str">
        <f t="shared" si="1359"/>
        <v xml:space="preserve">strunz:s02_B  strunz:groupLabel  "Metal Sulfides, M: S &gt; 1: 1 (mainly 2: 1)". </v>
      </c>
    </row>
    <row r="8270" spans="1:5" x14ac:dyDescent="0.25">
      <c r="A8270" s="1" t="s">
        <v>4414</v>
      </c>
      <c r="B8270" s="1" t="s">
        <v>4379</v>
      </c>
      <c r="C8270" s="1" t="s">
        <v>4416</v>
      </c>
      <c r="D8270" s="1" t="str">
        <f t="shared" si="1362"/>
        <v>"02.B"</v>
      </c>
      <c r="E8270" s="1" t="str">
        <f t="shared" si="1359"/>
        <v xml:space="preserve">strunz:s02_B  strunz:strunzid  "02.B". </v>
      </c>
    </row>
    <row r="8271" spans="1:5" x14ac:dyDescent="0.25">
      <c r="A8271" t="s">
        <v>4414</v>
      </c>
      <c r="B8271" t="s">
        <v>4</v>
      </c>
      <c r="C8271">
        <v>34858</v>
      </c>
      <c r="D8271"/>
      <c r="E8271" s="1" t="str">
        <f t="shared" si="1359"/>
        <v xml:space="preserve">strunz:s02_B  gcmin:localitycount  34858. </v>
      </c>
    </row>
    <row r="8272" spans="1:5" x14ac:dyDescent="0.25">
      <c r="A8272" t="s">
        <v>4414</v>
      </c>
      <c r="B8272" t="s">
        <v>13</v>
      </c>
      <c r="C8272" t="s">
        <v>4381</v>
      </c>
      <c r="D8272"/>
      <c r="E8272" s="1" t="str">
        <f t="shared" si="1359"/>
        <v xml:space="preserve">strunz:s02_B  skos:inScheme  strunz:conceptscheme. </v>
      </c>
    </row>
    <row r="8273" spans="1:5" x14ac:dyDescent="0.25">
      <c r="A8273" t="s">
        <v>4414</v>
      </c>
      <c r="B8273" t="s">
        <v>23</v>
      </c>
      <c r="C8273" t="s">
        <v>312</v>
      </c>
      <c r="D8273"/>
      <c r="E8273" s="1" t="str">
        <f t="shared" si="1359"/>
        <v xml:space="preserve">strunz:s02_B  skos:broader  strunz:s02. </v>
      </c>
    </row>
    <row r="8274" spans="1:5" x14ac:dyDescent="0.25">
      <c r="A8274" s="1" t="s">
        <v>4414</v>
      </c>
      <c r="B8274" s="1" t="s">
        <v>15</v>
      </c>
      <c r="C8274" s="1" t="s">
        <v>4417</v>
      </c>
      <c r="D8274" s="1" t="str">
        <f t="shared" ref="D8274:D8275" si="1363">""""&amp;C8274&amp;""""</f>
        <v>"Strunz 02.B 02.B Metal sulfide M:S &gt; 1:1"</v>
      </c>
      <c r="E8274" s="1" t="str">
        <f t="shared" si="1359"/>
        <v xml:space="preserve">strunz:s02_B  rdfs:label  "Strunz 02.B 02.B Metal sulfide M:S &gt; 1:1". </v>
      </c>
    </row>
    <row r="8275" spans="1:5" ht="30" x14ac:dyDescent="0.25">
      <c r="A8275" s="1" t="s">
        <v>4414</v>
      </c>
      <c r="B8275" s="1" t="s">
        <v>4382</v>
      </c>
      <c r="C8275" s="1" t="s">
        <v>4409</v>
      </c>
      <c r="D8275" s="1" t="str">
        <f t="shared" si="1363"/>
        <v>"sulfides and sulfosalts"</v>
      </c>
      <c r="E8275" s="1" t="str">
        <f t="shared" si="1359"/>
        <v xml:space="preserve">strunz:s02_B  strunz:classLabel  "sulfides and sulfosalts". </v>
      </c>
    </row>
    <row r="8276" spans="1:5" x14ac:dyDescent="0.25">
      <c r="A8276" t="s">
        <v>4414</v>
      </c>
      <c r="B8276" t="s">
        <v>11</v>
      </c>
      <c r="C8276" t="s">
        <v>12</v>
      </c>
      <c r="D8276"/>
      <c r="E8276" s="1" t="str">
        <f t="shared" si="1359"/>
        <v xml:space="preserve">strunz:s02_B  rdf:type  skos:Concept. </v>
      </c>
    </row>
    <row r="8277" spans="1:5" ht="30" x14ac:dyDescent="0.25">
      <c r="A8277" s="1" t="s">
        <v>4414</v>
      </c>
      <c r="B8277" s="1" t="s">
        <v>9</v>
      </c>
      <c r="C8277" s="1" t="s">
        <v>4377</v>
      </c>
      <c r="D8277" s="1" t="str">
        <f t="shared" ref="D8277:D8283" si="1364">""""&amp;C8277&amp;""""</f>
        <v>"StrunzClass"</v>
      </c>
      <c r="E8277" s="1" t="str">
        <f t="shared" si="1359"/>
        <v xml:space="preserve">strunz:s02_B  schema:additionalType  "StrunzClass". </v>
      </c>
    </row>
    <row r="8278" spans="1:5" x14ac:dyDescent="0.25">
      <c r="A8278" s="1" t="s">
        <v>4414</v>
      </c>
      <c r="B8278" s="1" t="s">
        <v>17</v>
      </c>
      <c r="C8278" s="1" t="s">
        <v>4417</v>
      </c>
      <c r="D8278" s="1" t="str">
        <f t="shared" si="1364"/>
        <v>"Strunz 02.B 02.B Metal sulfide M:S &gt; 1:1"</v>
      </c>
      <c r="E8278" s="1" t="str">
        <f t="shared" si="1359"/>
        <v xml:space="preserve">strunz:s02_B  skos:prefLabel  "Strunz 02.B 02.B Metal sulfide M:S &gt; 1:1". </v>
      </c>
    </row>
    <row r="8279" spans="1:5" x14ac:dyDescent="0.25">
      <c r="A8279" s="1" t="s">
        <v>4414</v>
      </c>
      <c r="B8279" s="1" t="s">
        <v>4412</v>
      </c>
      <c r="C8279" s="1" t="s">
        <v>4418</v>
      </c>
      <c r="D8279" s="1" t="str">
        <f t="shared" si="1364"/>
        <v>"M:S &gt; 1:1, mainly 2:1"</v>
      </c>
      <c r="E8279" s="1" t="str">
        <f t="shared" si="1359"/>
        <v xml:space="preserve">strunz:s02_B  strunz:notes  "M:S &gt; 1:1, mainly 2:1". </v>
      </c>
    </row>
    <row r="8280" spans="1:5" ht="30" x14ac:dyDescent="0.25">
      <c r="A8280" s="1" t="s">
        <v>464</v>
      </c>
      <c r="B8280" s="1" t="s">
        <v>4382</v>
      </c>
      <c r="C8280" s="1" t="s">
        <v>4409</v>
      </c>
      <c r="D8280" s="1" t="str">
        <f t="shared" si="1364"/>
        <v>"sulfides and sulfosalts"</v>
      </c>
      <c r="E8280" s="1" t="str">
        <f t="shared" si="1359"/>
        <v xml:space="preserve">strunz:s02_BA  strunz:classLabel  "sulfides and sulfosalts". </v>
      </c>
    </row>
    <row r="8281" spans="1:5" ht="30" x14ac:dyDescent="0.25">
      <c r="A8281" s="1" t="s">
        <v>464</v>
      </c>
      <c r="B8281" s="1" t="s">
        <v>4391</v>
      </c>
      <c r="C8281" s="1" t="s">
        <v>4419</v>
      </c>
      <c r="D8281" s="1" t="str">
        <f t="shared" si="1364"/>
        <v>"With Cu, Ag, Au"</v>
      </c>
      <c r="E8281" s="1" t="str">
        <f t="shared" si="1359"/>
        <v xml:space="preserve">strunz:s02_BA  strunz:subGroupLabel  "With Cu, Ag, Au". </v>
      </c>
    </row>
    <row r="8282" spans="1:5" ht="30" x14ac:dyDescent="0.25">
      <c r="A8282" s="1" t="s">
        <v>464</v>
      </c>
      <c r="B8282" s="1" t="s">
        <v>4379</v>
      </c>
      <c r="C8282" s="1" t="s">
        <v>4420</v>
      </c>
      <c r="D8282" s="1" t="str">
        <f t="shared" si="1364"/>
        <v>"02.BA"</v>
      </c>
      <c r="E8282" s="1" t="str">
        <f t="shared" si="1359"/>
        <v xml:space="preserve">strunz:s02_BA  strunz:strunzid  "02.BA". </v>
      </c>
    </row>
    <row r="8283" spans="1:5" ht="30" x14ac:dyDescent="0.25">
      <c r="A8283" s="1" t="s">
        <v>464</v>
      </c>
      <c r="B8283" s="1" t="s">
        <v>4387</v>
      </c>
      <c r="C8283" s="1" t="s">
        <v>4415</v>
      </c>
      <c r="D8283" s="1" t="str">
        <f t="shared" si="1364"/>
        <v>"Metal Sulfides, M: S &gt; 1: 1 (mainly 2: 1)"</v>
      </c>
      <c r="E8283" s="1" t="str">
        <f t="shared" si="1359"/>
        <v xml:space="preserve">strunz:s02_BA  strunz:groupLabel  "Metal Sulfides, M: S &gt; 1: 1 (mainly 2: 1)". </v>
      </c>
    </row>
    <row r="8284" spans="1:5" x14ac:dyDescent="0.25">
      <c r="A8284" t="s">
        <v>464</v>
      </c>
      <c r="B8284" t="s">
        <v>13</v>
      </c>
      <c r="C8284" t="s">
        <v>4381</v>
      </c>
      <c r="D8284"/>
      <c r="E8284" s="1" t="str">
        <f t="shared" si="1359"/>
        <v xml:space="preserve">strunz:s02_BA  skos:inScheme  strunz:conceptscheme. </v>
      </c>
    </row>
    <row r="8285" spans="1:5" x14ac:dyDescent="0.25">
      <c r="A8285" t="s">
        <v>464</v>
      </c>
      <c r="B8285" t="s">
        <v>23</v>
      </c>
      <c r="C8285" t="s">
        <v>4414</v>
      </c>
      <c r="D8285"/>
      <c r="E8285" s="1" t="str">
        <f t="shared" si="1359"/>
        <v xml:space="preserve">strunz:s02_BA  skos:broader  strunz:s02_B. </v>
      </c>
    </row>
    <row r="8286" spans="1:5" ht="30" x14ac:dyDescent="0.25">
      <c r="A8286" s="1" t="s">
        <v>464</v>
      </c>
      <c r="B8286" s="1" t="s">
        <v>17</v>
      </c>
      <c r="C8286" s="1" t="s">
        <v>4421</v>
      </c>
      <c r="D8286" s="1" t="str">
        <f t="shared" ref="D8286:D8288" si="1365">""""&amp;C8286&amp;""""</f>
        <v>"Strunz 02.BA Metal sulfide M:S &gt; 1:1 with Cu, Ag, Au"</v>
      </c>
      <c r="E8286" s="1" t="str">
        <f t="shared" si="1359"/>
        <v xml:space="preserve">strunz:s02_BA  skos:prefLabel  "Strunz 02.BA Metal sulfide M:S &gt; 1:1 with Cu, Ag, Au". </v>
      </c>
    </row>
    <row r="8287" spans="1:5" ht="30" x14ac:dyDescent="0.25">
      <c r="A8287" s="1" t="s">
        <v>464</v>
      </c>
      <c r="B8287" s="1" t="s">
        <v>9</v>
      </c>
      <c r="C8287" s="1" t="s">
        <v>4377</v>
      </c>
      <c r="D8287" s="1" t="str">
        <f t="shared" si="1365"/>
        <v>"StrunzClass"</v>
      </c>
      <c r="E8287" s="1" t="str">
        <f t="shared" si="1359"/>
        <v xml:space="preserve">strunz:s02_BA  schema:additionalType  "StrunzClass". </v>
      </c>
    </row>
    <row r="8288" spans="1:5" ht="30" x14ac:dyDescent="0.25">
      <c r="A8288" s="1" t="s">
        <v>464</v>
      </c>
      <c r="B8288" s="1" t="s">
        <v>15</v>
      </c>
      <c r="C8288" s="1" t="s">
        <v>4421</v>
      </c>
      <c r="D8288" s="1" t="str">
        <f t="shared" si="1365"/>
        <v>"Strunz 02.BA Metal sulfide M:S &gt; 1:1 with Cu, Ag, Au"</v>
      </c>
      <c r="E8288" s="1" t="str">
        <f t="shared" si="1359"/>
        <v xml:space="preserve">strunz:s02_BA  rdfs:label  "Strunz 02.BA Metal sulfide M:S &gt; 1:1 with Cu, Ag, Au". </v>
      </c>
    </row>
    <row r="8289" spans="1:5" x14ac:dyDescent="0.25">
      <c r="A8289" t="s">
        <v>464</v>
      </c>
      <c r="B8289" t="s">
        <v>4</v>
      </c>
      <c r="C8289">
        <v>14510</v>
      </c>
      <c r="D8289"/>
      <c r="E8289" s="1" t="str">
        <f t="shared" si="1359"/>
        <v xml:space="preserve">strunz:s02_BA  gcmin:localitycount  14510. </v>
      </c>
    </row>
    <row r="8290" spans="1:5" x14ac:dyDescent="0.25">
      <c r="A8290" t="s">
        <v>464</v>
      </c>
      <c r="B8290" t="s">
        <v>11</v>
      </c>
      <c r="C8290" t="s">
        <v>12</v>
      </c>
      <c r="D8290"/>
      <c r="E8290" s="1" t="str">
        <f t="shared" si="1359"/>
        <v xml:space="preserve">strunz:s02_BA  rdf:type  skos:Concept. </v>
      </c>
    </row>
    <row r="8291" spans="1:5" ht="30" x14ac:dyDescent="0.25">
      <c r="A8291" s="1" t="s">
        <v>218</v>
      </c>
      <c r="B8291" s="1" t="s">
        <v>15</v>
      </c>
      <c r="C8291" s="1" t="s">
        <v>4422</v>
      </c>
      <c r="D8291" s="1" t="str">
        <f>""""&amp;C8291&amp;""""</f>
        <v>"Strunz 02.BB Metal sulfide M:S &gt; 1:1 with Ni"</v>
      </c>
      <c r="E8291" s="1" t="str">
        <f t="shared" si="1359"/>
        <v xml:space="preserve">strunz:s02_BB  rdfs:label  "Strunz 02.BB Metal sulfide M:S &gt; 1:1 with Ni". </v>
      </c>
    </row>
    <row r="8292" spans="1:5" x14ac:dyDescent="0.25">
      <c r="A8292" t="s">
        <v>218</v>
      </c>
      <c r="B8292" t="s">
        <v>23</v>
      </c>
      <c r="C8292" t="s">
        <v>4414</v>
      </c>
      <c r="D8292"/>
      <c r="E8292" s="1" t="str">
        <f t="shared" si="1359"/>
        <v xml:space="preserve">strunz:s02_BB  skos:broader  strunz:s02_B. </v>
      </c>
    </row>
    <row r="8293" spans="1:5" ht="30" x14ac:dyDescent="0.25">
      <c r="A8293" s="1" t="s">
        <v>218</v>
      </c>
      <c r="B8293" s="1" t="s">
        <v>4387</v>
      </c>
      <c r="C8293" s="1" t="s">
        <v>4415</v>
      </c>
      <c r="D8293" s="1" t="str">
        <f>""""&amp;C8293&amp;""""</f>
        <v>"Metal Sulfides, M: S &gt; 1: 1 (mainly 2: 1)"</v>
      </c>
      <c r="E8293" s="1" t="str">
        <f t="shared" si="1359"/>
        <v xml:space="preserve">strunz:s02_BB  strunz:groupLabel  "Metal Sulfides, M: S &gt; 1: 1 (mainly 2: 1)". </v>
      </c>
    </row>
    <row r="8294" spans="1:5" x14ac:dyDescent="0.25">
      <c r="A8294" t="s">
        <v>218</v>
      </c>
      <c r="B8294" t="s">
        <v>11</v>
      </c>
      <c r="C8294" t="s">
        <v>12</v>
      </c>
      <c r="D8294"/>
      <c r="E8294" s="1" t="str">
        <f t="shared" si="1359"/>
        <v xml:space="preserve">strunz:s02_BB  rdf:type  skos:Concept. </v>
      </c>
    </row>
    <row r="8295" spans="1:5" x14ac:dyDescent="0.25">
      <c r="A8295" t="s">
        <v>218</v>
      </c>
      <c r="B8295" t="s">
        <v>4</v>
      </c>
      <c r="C8295">
        <v>2583</v>
      </c>
      <c r="D8295"/>
      <c r="E8295" s="1" t="str">
        <f t="shared" si="1359"/>
        <v xml:space="preserve">strunz:s02_BB  gcmin:localitycount  2583. </v>
      </c>
    </row>
    <row r="8296" spans="1:5" ht="30" x14ac:dyDescent="0.25">
      <c r="A8296" s="1" t="s">
        <v>218</v>
      </c>
      <c r="B8296" s="1" t="s">
        <v>17</v>
      </c>
      <c r="C8296" s="1" t="s">
        <v>4422</v>
      </c>
      <c r="D8296" s="1" t="str">
        <f>""""&amp;C8296&amp;""""</f>
        <v>"Strunz 02.BB Metal sulfide M:S &gt; 1:1 with Ni"</v>
      </c>
      <c r="E8296" s="1" t="str">
        <f t="shared" si="1359"/>
        <v xml:space="preserve">strunz:s02_BB  skos:prefLabel  "Strunz 02.BB Metal sulfide M:S &gt; 1:1 with Ni". </v>
      </c>
    </row>
    <row r="8297" spans="1:5" x14ac:dyDescent="0.25">
      <c r="A8297" t="s">
        <v>218</v>
      </c>
      <c r="B8297" t="s">
        <v>13</v>
      </c>
      <c r="C8297" t="s">
        <v>4381</v>
      </c>
      <c r="D8297"/>
      <c r="E8297" s="1" t="str">
        <f t="shared" si="1359"/>
        <v xml:space="preserve">strunz:s02_BB  skos:inScheme  strunz:conceptscheme. </v>
      </c>
    </row>
    <row r="8298" spans="1:5" ht="30" x14ac:dyDescent="0.25">
      <c r="A8298" s="1" t="s">
        <v>218</v>
      </c>
      <c r="B8298" s="1" t="s">
        <v>4382</v>
      </c>
      <c r="C8298" s="1" t="s">
        <v>4409</v>
      </c>
      <c r="D8298" s="1" t="str">
        <f t="shared" ref="D8298:D8301" si="1366">""""&amp;C8298&amp;""""</f>
        <v>"sulfides and sulfosalts"</v>
      </c>
      <c r="E8298" s="1" t="str">
        <f t="shared" si="1359"/>
        <v xml:space="preserve">strunz:s02_BB  strunz:classLabel  "sulfides and sulfosalts". </v>
      </c>
    </row>
    <row r="8299" spans="1:5" ht="30" x14ac:dyDescent="0.25">
      <c r="A8299" s="1" t="s">
        <v>218</v>
      </c>
      <c r="B8299" s="1" t="s">
        <v>4391</v>
      </c>
      <c r="C8299" s="1" t="s">
        <v>4423</v>
      </c>
      <c r="D8299" s="1" t="str">
        <f t="shared" si="1366"/>
        <v>"With Ni"</v>
      </c>
      <c r="E8299" s="1" t="str">
        <f t="shared" si="1359"/>
        <v xml:space="preserve">strunz:s02_BB  strunz:subGroupLabel  "With Ni". </v>
      </c>
    </row>
    <row r="8300" spans="1:5" ht="30" x14ac:dyDescent="0.25">
      <c r="A8300" s="1" t="s">
        <v>218</v>
      </c>
      <c r="B8300" s="1" t="s">
        <v>9</v>
      </c>
      <c r="C8300" s="1" t="s">
        <v>4377</v>
      </c>
      <c r="D8300" s="1" t="str">
        <f t="shared" si="1366"/>
        <v>"StrunzClass"</v>
      </c>
      <c r="E8300" s="1" t="str">
        <f t="shared" si="1359"/>
        <v xml:space="preserve">strunz:s02_BB  schema:additionalType  "StrunzClass". </v>
      </c>
    </row>
    <row r="8301" spans="1:5" ht="30" x14ac:dyDescent="0.25">
      <c r="A8301" s="1" t="s">
        <v>218</v>
      </c>
      <c r="B8301" s="1" t="s">
        <v>4379</v>
      </c>
      <c r="C8301" s="1" t="s">
        <v>4424</v>
      </c>
      <c r="D8301" s="1" t="str">
        <f t="shared" si="1366"/>
        <v>"02.BB"</v>
      </c>
      <c r="E8301" s="1" t="str">
        <f t="shared" si="1359"/>
        <v xml:space="preserve">strunz:s02_BB  strunz:strunzid  "02.BB". </v>
      </c>
    </row>
    <row r="8302" spans="1:5" x14ac:dyDescent="0.25">
      <c r="A8302" t="s">
        <v>4425</v>
      </c>
      <c r="B8302" t="s">
        <v>23</v>
      </c>
      <c r="C8302" t="s">
        <v>312</v>
      </c>
      <c r="D8302"/>
      <c r="E8302" s="1" t="str">
        <f t="shared" si="1359"/>
        <v xml:space="preserve">strunz:s02_C  skos:broader  strunz:s02. </v>
      </c>
    </row>
    <row r="8303" spans="1:5" x14ac:dyDescent="0.25">
      <c r="A8303" s="1" t="s">
        <v>4425</v>
      </c>
      <c r="B8303" s="1" t="s">
        <v>17</v>
      </c>
      <c r="C8303" s="1" t="s">
        <v>4426</v>
      </c>
      <c r="D8303" s="1" t="str">
        <f>""""&amp;C8303&amp;""""</f>
        <v>"Strunz 02.C 02.C Metal sulfide (M = S)"</v>
      </c>
      <c r="E8303" s="1" t="str">
        <f t="shared" si="1359"/>
        <v xml:space="preserve">strunz:s02_C  skos:prefLabel  "Strunz 02.C 02.C Metal sulfide (M = S)". </v>
      </c>
    </row>
    <row r="8304" spans="1:5" x14ac:dyDescent="0.25">
      <c r="A8304" t="s">
        <v>4425</v>
      </c>
      <c r="B8304" t="s">
        <v>4</v>
      </c>
      <c r="C8304">
        <v>305924</v>
      </c>
      <c r="D8304"/>
      <c r="E8304" s="1" t="str">
        <f t="shared" si="1359"/>
        <v xml:space="preserve">strunz:s02_C  gcmin:localitycount  305924. </v>
      </c>
    </row>
    <row r="8305" spans="1:5" x14ac:dyDescent="0.25">
      <c r="A8305" t="s">
        <v>4425</v>
      </c>
      <c r="B8305" t="s">
        <v>13</v>
      </c>
      <c r="C8305" t="s">
        <v>4381</v>
      </c>
      <c r="D8305"/>
      <c r="E8305" s="1" t="str">
        <f t="shared" si="1359"/>
        <v xml:space="preserve">strunz:s02_C  skos:inScheme  strunz:conceptscheme. </v>
      </c>
    </row>
    <row r="8306" spans="1:5" x14ac:dyDescent="0.25">
      <c r="A8306" t="s">
        <v>4425</v>
      </c>
      <c r="B8306" t="s">
        <v>11</v>
      </c>
      <c r="C8306" t="s">
        <v>12</v>
      </c>
      <c r="D8306"/>
      <c r="E8306" s="1" t="str">
        <f t="shared" si="1359"/>
        <v xml:space="preserve">strunz:s02_C  rdf:type  skos:Concept. </v>
      </c>
    </row>
    <row r="8307" spans="1:5" ht="30" x14ac:dyDescent="0.25">
      <c r="A8307" s="1" t="s">
        <v>4425</v>
      </c>
      <c r="B8307" s="1" t="s">
        <v>9</v>
      </c>
      <c r="C8307" s="1" t="s">
        <v>4377</v>
      </c>
      <c r="D8307" s="1" t="str">
        <f t="shared" ref="D8307:D8311" si="1367">""""&amp;C8307&amp;""""</f>
        <v>"StrunzClass"</v>
      </c>
      <c r="E8307" s="1" t="str">
        <f t="shared" si="1359"/>
        <v xml:space="preserve">strunz:s02_C  schema:additionalType  "StrunzClass". </v>
      </c>
    </row>
    <row r="8308" spans="1:5" x14ac:dyDescent="0.25">
      <c r="A8308" s="1" t="s">
        <v>4425</v>
      </c>
      <c r="B8308" s="1" t="s">
        <v>4379</v>
      </c>
      <c r="C8308" s="1" t="s">
        <v>4427</v>
      </c>
      <c r="D8308" s="1" t="str">
        <f t="shared" si="1367"/>
        <v>"02.C"</v>
      </c>
      <c r="E8308" s="1" t="str">
        <f t="shared" si="1359"/>
        <v xml:space="preserve">strunz:s02_C  strunz:strunzid  "02.C". </v>
      </c>
    </row>
    <row r="8309" spans="1:5" ht="30" x14ac:dyDescent="0.25">
      <c r="A8309" s="1" t="s">
        <v>4425</v>
      </c>
      <c r="B8309" s="1" t="s">
        <v>4382</v>
      </c>
      <c r="C8309" s="1" t="s">
        <v>4409</v>
      </c>
      <c r="D8309" s="1" t="str">
        <f t="shared" si="1367"/>
        <v>"sulfides and sulfosalts"</v>
      </c>
      <c r="E8309" s="1" t="str">
        <f t="shared" si="1359"/>
        <v xml:space="preserve">strunz:s02_C  strunz:classLabel  "sulfides and sulfosalts". </v>
      </c>
    </row>
    <row r="8310" spans="1:5" ht="30" x14ac:dyDescent="0.25">
      <c r="A8310" s="1" t="s">
        <v>4425</v>
      </c>
      <c r="B8310" s="1" t="s">
        <v>4387</v>
      </c>
      <c r="C8310" s="1" t="s">
        <v>4428</v>
      </c>
      <c r="D8310" s="1" t="str">
        <f t="shared" si="1367"/>
        <v>"Metal Sulfides, M: S = 1: 1 (and similar)"</v>
      </c>
      <c r="E8310" s="1" t="str">
        <f t="shared" si="1359"/>
        <v xml:space="preserve">strunz:s02_C  strunz:groupLabel  "Metal Sulfides, M: S = 1: 1 (and similar)". </v>
      </c>
    </row>
    <row r="8311" spans="1:5" x14ac:dyDescent="0.25">
      <c r="A8311" s="1" t="s">
        <v>4425</v>
      </c>
      <c r="B8311" s="1" t="s">
        <v>15</v>
      </c>
      <c r="C8311" s="1" t="s">
        <v>4426</v>
      </c>
      <c r="D8311" s="1" t="str">
        <f t="shared" si="1367"/>
        <v>"Strunz 02.C 02.C Metal sulfide (M = S)"</v>
      </c>
      <c r="E8311" s="1" t="str">
        <f t="shared" si="1359"/>
        <v xml:space="preserve">strunz:s02_C  rdfs:label  "Strunz 02.C 02.C Metal sulfide (M = S)". </v>
      </c>
    </row>
    <row r="8312" spans="1:5" x14ac:dyDescent="0.25">
      <c r="A8312" t="s">
        <v>1827</v>
      </c>
      <c r="B8312" t="s">
        <v>13</v>
      </c>
      <c r="C8312" t="s">
        <v>4381</v>
      </c>
      <c r="D8312"/>
      <c r="E8312" s="1" t="str">
        <f t="shared" si="1359"/>
        <v xml:space="preserve">strunz:s02_CA  skos:inScheme  strunz:conceptscheme. </v>
      </c>
    </row>
    <row r="8313" spans="1:5" ht="30" x14ac:dyDescent="0.25">
      <c r="A8313" s="1" t="s">
        <v>1827</v>
      </c>
      <c r="B8313" s="1" t="s">
        <v>15</v>
      </c>
      <c r="C8313" s="1" t="s">
        <v>4429</v>
      </c>
      <c r="D8313" s="1" t="str">
        <f>""""&amp;C8313&amp;""""</f>
        <v>"Strunz 02.CA Metal sulfide (M = S) with Cu"</v>
      </c>
      <c r="E8313" s="1" t="str">
        <f t="shared" si="1359"/>
        <v xml:space="preserve">strunz:s02_CA  rdfs:label  "Strunz 02.CA Metal sulfide (M = S) with Cu". </v>
      </c>
    </row>
    <row r="8314" spans="1:5" x14ac:dyDescent="0.25">
      <c r="A8314" t="s">
        <v>1827</v>
      </c>
      <c r="B8314" t="s">
        <v>11</v>
      </c>
      <c r="C8314" t="s">
        <v>12</v>
      </c>
      <c r="D8314"/>
      <c r="E8314" s="1" t="str">
        <f t="shared" si="1359"/>
        <v xml:space="preserve">strunz:s02_CA  rdf:type  skos:Concept. </v>
      </c>
    </row>
    <row r="8315" spans="1:5" ht="30" x14ac:dyDescent="0.25">
      <c r="A8315" s="1" t="s">
        <v>1827</v>
      </c>
      <c r="B8315" s="1" t="s">
        <v>4387</v>
      </c>
      <c r="C8315" s="1" t="s">
        <v>4428</v>
      </c>
      <c r="D8315" s="1" t="str">
        <f t="shared" ref="D8315:D8318" si="1368">""""&amp;C8315&amp;""""</f>
        <v>"Metal Sulfides, M: S = 1: 1 (and similar)"</v>
      </c>
      <c r="E8315" s="1" t="str">
        <f t="shared" si="1359"/>
        <v xml:space="preserve">strunz:s02_CA  strunz:groupLabel  "Metal Sulfides, M: S = 1: 1 (and similar)". </v>
      </c>
    </row>
    <row r="8316" spans="1:5" ht="30" x14ac:dyDescent="0.25">
      <c r="A8316" s="1" t="s">
        <v>1827</v>
      </c>
      <c r="B8316" s="1" t="s">
        <v>4382</v>
      </c>
      <c r="C8316" s="1" t="s">
        <v>4409</v>
      </c>
      <c r="D8316" s="1" t="str">
        <f t="shared" si="1368"/>
        <v>"sulfides and sulfosalts"</v>
      </c>
      <c r="E8316" s="1" t="str">
        <f t="shared" si="1359"/>
        <v xml:space="preserve">strunz:s02_CA  strunz:classLabel  "sulfides and sulfosalts". </v>
      </c>
    </row>
    <row r="8317" spans="1:5" ht="30" x14ac:dyDescent="0.25">
      <c r="A8317" s="1" t="s">
        <v>1827</v>
      </c>
      <c r="B8317" s="1" t="s">
        <v>17</v>
      </c>
      <c r="C8317" s="1" t="s">
        <v>4429</v>
      </c>
      <c r="D8317" s="1" t="str">
        <f t="shared" si="1368"/>
        <v>"Strunz 02.CA Metal sulfide (M = S) with Cu"</v>
      </c>
      <c r="E8317" s="1" t="str">
        <f t="shared" si="1359"/>
        <v xml:space="preserve">strunz:s02_CA  skos:prefLabel  "Strunz 02.CA Metal sulfide (M = S) with Cu". </v>
      </c>
    </row>
    <row r="8318" spans="1:5" ht="30" x14ac:dyDescent="0.25">
      <c r="A8318" s="1" t="s">
        <v>1827</v>
      </c>
      <c r="B8318" s="1" t="s">
        <v>4379</v>
      </c>
      <c r="C8318" s="1" t="s">
        <v>4430</v>
      </c>
      <c r="D8318" s="1" t="str">
        <f t="shared" si="1368"/>
        <v>"02.CA"</v>
      </c>
      <c r="E8318" s="1" t="str">
        <f t="shared" si="1359"/>
        <v xml:space="preserve">strunz:s02_CA  strunz:strunzid  "02.CA". </v>
      </c>
    </row>
    <row r="8319" spans="1:5" x14ac:dyDescent="0.25">
      <c r="A8319" t="s">
        <v>1827</v>
      </c>
      <c r="B8319" t="s">
        <v>4</v>
      </c>
      <c r="C8319">
        <v>5346</v>
      </c>
      <c r="D8319"/>
      <c r="E8319" s="1" t="str">
        <f t="shared" si="1359"/>
        <v xml:space="preserve">strunz:s02_CA  gcmin:localitycount  5346. </v>
      </c>
    </row>
    <row r="8320" spans="1:5" x14ac:dyDescent="0.25">
      <c r="A8320" t="s">
        <v>1827</v>
      </c>
      <c r="B8320" t="s">
        <v>23</v>
      </c>
      <c r="C8320" t="s">
        <v>4425</v>
      </c>
      <c r="D8320"/>
      <c r="E8320" s="1" t="str">
        <f t="shared" si="1359"/>
        <v xml:space="preserve">strunz:s02_CA  skos:broader  strunz:s02_C. </v>
      </c>
    </row>
    <row r="8321" spans="1:5" ht="30" x14ac:dyDescent="0.25">
      <c r="A8321" s="1" t="s">
        <v>1827</v>
      </c>
      <c r="B8321" s="1" t="s">
        <v>9</v>
      </c>
      <c r="C8321" s="1" t="s">
        <v>4377</v>
      </c>
      <c r="D8321" s="1" t="str">
        <f t="shared" ref="D8321:D8323" si="1369">""""&amp;C8321&amp;""""</f>
        <v>"StrunzClass"</v>
      </c>
      <c r="E8321" s="1" t="str">
        <f t="shared" si="1359"/>
        <v xml:space="preserve">strunz:s02_CA  schema:additionalType  "StrunzClass". </v>
      </c>
    </row>
    <row r="8322" spans="1:5" ht="30" x14ac:dyDescent="0.25">
      <c r="A8322" s="1" t="s">
        <v>1827</v>
      </c>
      <c r="B8322" s="1" t="s">
        <v>4391</v>
      </c>
      <c r="C8322" s="1" t="s">
        <v>4431</v>
      </c>
      <c r="D8322" s="1" t="str">
        <f t="shared" si="1369"/>
        <v>"With Cu"</v>
      </c>
      <c r="E8322" s="1" t="str">
        <f t="shared" si="1359"/>
        <v xml:space="preserve">strunz:s02_CA  strunz:subGroupLabel  "With Cu". </v>
      </c>
    </row>
    <row r="8323" spans="1:5" ht="30" x14ac:dyDescent="0.25">
      <c r="A8323" s="1" t="s">
        <v>41</v>
      </c>
      <c r="B8323" s="1" t="s">
        <v>4379</v>
      </c>
      <c r="C8323" s="1" t="s">
        <v>4432</v>
      </c>
      <c r="D8323" s="1" t="str">
        <f t="shared" si="1369"/>
        <v>"02.CB"</v>
      </c>
      <c r="E8323" s="1" t="str">
        <f t="shared" ref="E8323:E8386" si="1370">A8323 &amp; "  " &amp; B8323 &amp; "  " &amp; IF(ISBLANK(D8323),C8323, D8323) &amp; ". "</f>
        <v xml:space="preserve">strunz:s02_CB  strunz:strunzid  "02.CB". </v>
      </c>
    </row>
    <row r="8324" spans="1:5" x14ac:dyDescent="0.25">
      <c r="A8324" t="s">
        <v>41</v>
      </c>
      <c r="B8324" t="s">
        <v>23</v>
      </c>
      <c r="C8324" t="s">
        <v>4425</v>
      </c>
      <c r="D8324"/>
      <c r="E8324" s="1" t="str">
        <f t="shared" si="1370"/>
        <v xml:space="preserve">strunz:s02_CB  skos:broader  strunz:s02_C. </v>
      </c>
    </row>
    <row r="8325" spans="1:5" ht="30" x14ac:dyDescent="0.25">
      <c r="A8325" s="1" t="s">
        <v>41</v>
      </c>
      <c r="B8325" s="1" t="s">
        <v>9</v>
      </c>
      <c r="C8325" s="1" t="s">
        <v>4377</v>
      </c>
      <c r="D8325" s="1" t="str">
        <f t="shared" ref="D8325:D8329" si="1371">""""&amp;C8325&amp;""""</f>
        <v>"StrunzClass"</v>
      </c>
      <c r="E8325" s="1" t="str">
        <f t="shared" si="1370"/>
        <v xml:space="preserve">strunz:s02_CB  schema:additionalType  "StrunzClass". </v>
      </c>
    </row>
    <row r="8326" spans="1:5" ht="30" x14ac:dyDescent="0.25">
      <c r="A8326" s="1" t="s">
        <v>41</v>
      </c>
      <c r="B8326" s="1" t="s">
        <v>4382</v>
      </c>
      <c r="C8326" s="1" t="s">
        <v>4409</v>
      </c>
      <c r="D8326" s="1" t="str">
        <f t="shared" si="1371"/>
        <v>"sulfides and sulfosalts"</v>
      </c>
      <c r="E8326" s="1" t="str">
        <f t="shared" si="1370"/>
        <v xml:space="preserve">strunz:s02_CB  strunz:classLabel  "sulfides and sulfosalts". </v>
      </c>
    </row>
    <row r="8327" spans="1:5" ht="30" x14ac:dyDescent="0.25">
      <c r="A8327" s="1" t="s">
        <v>41</v>
      </c>
      <c r="B8327" s="1" t="s">
        <v>4387</v>
      </c>
      <c r="C8327" s="1" t="s">
        <v>4428</v>
      </c>
      <c r="D8327" s="1" t="str">
        <f t="shared" si="1371"/>
        <v>"Metal Sulfides, M: S = 1: 1 (and similar)"</v>
      </c>
      <c r="E8327" s="1" t="str">
        <f t="shared" si="1370"/>
        <v xml:space="preserve">strunz:s02_CB  strunz:groupLabel  "Metal Sulfides, M: S = 1: 1 (and similar)". </v>
      </c>
    </row>
    <row r="8328" spans="1:5" ht="30" x14ac:dyDescent="0.25">
      <c r="A8328" s="1" t="s">
        <v>41</v>
      </c>
      <c r="B8328" s="1" t="s">
        <v>4391</v>
      </c>
      <c r="C8328" s="1" t="s">
        <v>4433</v>
      </c>
      <c r="D8328" s="1" t="str">
        <f t="shared" si="1371"/>
        <v>"With Zn, Fe, Cu, Ag, etc."</v>
      </c>
      <c r="E8328" s="1" t="str">
        <f t="shared" si="1370"/>
        <v xml:space="preserve">strunz:s02_CB  strunz:subGroupLabel  "With Zn, Fe, Cu, Ag, etc.". </v>
      </c>
    </row>
    <row r="8329" spans="1:5" ht="30" x14ac:dyDescent="0.25">
      <c r="A8329" s="1" t="s">
        <v>41</v>
      </c>
      <c r="B8329" s="1" t="s">
        <v>17</v>
      </c>
      <c r="C8329" s="1" t="s">
        <v>4434</v>
      </c>
      <c r="D8329" s="1" t="str">
        <f t="shared" si="1371"/>
        <v>"Strunz 02.CB Metal sulfide (M = S) with Zn, Fe, Cu, Ag, etc."</v>
      </c>
      <c r="E8329" s="1" t="str">
        <f t="shared" si="1370"/>
        <v xml:space="preserve">strunz:s02_CB  skos:prefLabel  "Strunz 02.CB Metal sulfide (M = S) with Zn, Fe, Cu, Ag, etc.". </v>
      </c>
    </row>
    <row r="8330" spans="1:5" x14ac:dyDescent="0.25">
      <c r="A8330" t="s">
        <v>41</v>
      </c>
      <c r="B8330" t="s">
        <v>11</v>
      </c>
      <c r="C8330" t="s">
        <v>12</v>
      </c>
      <c r="D8330"/>
      <c r="E8330" s="1" t="str">
        <f t="shared" si="1370"/>
        <v xml:space="preserve">strunz:s02_CB  rdf:type  skos:Concept. </v>
      </c>
    </row>
    <row r="8331" spans="1:5" x14ac:dyDescent="0.25">
      <c r="A8331" t="s">
        <v>41</v>
      </c>
      <c r="B8331" t="s">
        <v>4</v>
      </c>
      <c r="C8331">
        <v>121120</v>
      </c>
      <c r="D8331"/>
      <c r="E8331" s="1" t="str">
        <f t="shared" si="1370"/>
        <v xml:space="preserve">strunz:s02_CB  gcmin:localitycount  121120. </v>
      </c>
    </row>
    <row r="8332" spans="1:5" ht="30" x14ac:dyDescent="0.25">
      <c r="A8332" s="1" t="s">
        <v>41</v>
      </c>
      <c r="B8332" s="1" t="s">
        <v>15</v>
      </c>
      <c r="C8332" s="1" t="s">
        <v>4434</v>
      </c>
      <c r="D8332" s="1" t="str">
        <f>""""&amp;C8332&amp;""""</f>
        <v>"Strunz 02.CB Metal sulfide (M = S) with Zn, Fe, Cu, Ag, etc."</v>
      </c>
      <c r="E8332" s="1" t="str">
        <f t="shared" si="1370"/>
        <v xml:space="preserve">strunz:s02_CB  rdfs:label  "Strunz 02.CB Metal sulfide (M = S) with Zn, Fe, Cu, Ag, etc.". </v>
      </c>
    </row>
    <row r="8333" spans="1:5" x14ac:dyDescent="0.25">
      <c r="A8333" t="s">
        <v>41</v>
      </c>
      <c r="B8333" t="s">
        <v>13</v>
      </c>
      <c r="C8333" t="s">
        <v>4381</v>
      </c>
      <c r="D8333"/>
      <c r="E8333" s="1" t="str">
        <f t="shared" si="1370"/>
        <v xml:space="preserve">strunz:s02_CB  skos:inScheme  strunz:conceptscheme. </v>
      </c>
    </row>
    <row r="8334" spans="1:5" x14ac:dyDescent="0.25">
      <c r="A8334" t="s">
        <v>216</v>
      </c>
      <c r="B8334" t="s">
        <v>4</v>
      </c>
      <c r="C8334">
        <v>29523</v>
      </c>
      <c r="D8334"/>
      <c r="E8334" s="1" t="str">
        <f t="shared" si="1370"/>
        <v xml:space="preserve">strunz:s02_CC  gcmin:localitycount  29523. </v>
      </c>
    </row>
    <row r="8335" spans="1:5" ht="30" x14ac:dyDescent="0.25">
      <c r="A8335" s="1" t="s">
        <v>216</v>
      </c>
      <c r="B8335" s="1" t="s">
        <v>4382</v>
      </c>
      <c r="C8335" s="1" t="s">
        <v>4409</v>
      </c>
      <c r="D8335" s="1" t="str">
        <f t="shared" ref="D8335:D8336" si="1372">""""&amp;C8335&amp;""""</f>
        <v>"sulfides and sulfosalts"</v>
      </c>
      <c r="E8335" s="1" t="str">
        <f t="shared" si="1370"/>
        <v xml:space="preserve">strunz:s02_CC  strunz:classLabel  "sulfides and sulfosalts". </v>
      </c>
    </row>
    <row r="8336" spans="1:5" ht="30" x14ac:dyDescent="0.25">
      <c r="A8336" s="1" t="s">
        <v>216</v>
      </c>
      <c r="B8336" s="1" t="s">
        <v>4387</v>
      </c>
      <c r="C8336" s="1" t="s">
        <v>4428</v>
      </c>
      <c r="D8336" s="1" t="str">
        <f t="shared" si="1372"/>
        <v>"Metal Sulfides, M: S = 1: 1 (and similar)"</v>
      </c>
      <c r="E8336" s="1" t="str">
        <f t="shared" si="1370"/>
        <v xml:space="preserve">strunz:s02_CC  strunz:groupLabel  "Metal Sulfides, M: S = 1: 1 (and similar)". </v>
      </c>
    </row>
    <row r="8337" spans="1:5" x14ac:dyDescent="0.25">
      <c r="A8337" t="s">
        <v>216</v>
      </c>
      <c r="B8337" t="s">
        <v>13</v>
      </c>
      <c r="C8337" t="s">
        <v>4381</v>
      </c>
      <c r="D8337"/>
      <c r="E8337" s="1" t="str">
        <f t="shared" si="1370"/>
        <v xml:space="preserve">strunz:s02_CC  skos:inScheme  strunz:conceptscheme. </v>
      </c>
    </row>
    <row r="8338" spans="1:5" ht="30" x14ac:dyDescent="0.25">
      <c r="A8338" s="1" t="s">
        <v>216</v>
      </c>
      <c r="B8338" s="1" t="s">
        <v>15</v>
      </c>
      <c r="C8338" s="1" t="s">
        <v>4435</v>
      </c>
      <c r="D8338" s="1" t="str">
        <f>""""&amp;C8338&amp;""""</f>
        <v>"Strunz 02.CC Metal sulfide (M = S) with Ni, Fe, Co, PGE, etc."</v>
      </c>
      <c r="E8338" s="1" t="str">
        <f t="shared" si="1370"/>
        <v xml:space="preserve">strunz:s02_CC  rdfs:label  "Strunz 02.CC Metal sulfide (M = S) with Ni, Fe, Co, PGE, etc.". </v>
      </c>
    </row>
    <row r="8339" spans="1:5" x14ac:dyDescent="0.25">
      <c r="A8339" t="s">
        <v>216</v>
      </c>
      <c r="B8339" t="s">
        <v>23</v>
      </c>
      <c r="C8339" t="s">
        <v>4425</v>
      </c>
      <c r="D8339"/>
      <c r="E8339" s="1" t="str">
        <f t="shared" si="1370"/>
        <v xml:space="preserve">strunz:s02_CC  skos:broader  strunz:s02_C. </v>
      </c>
    </row>
    <row r="8340" spans="1:5" ht="30" x14ac:dyDescent="0.25">
      <c r="A8340" s="1" t="s">
        <v>216</v>
      </c>
      <c r="B8340" s="1" t="s">
        <v>4379</v>
      </c>
      <c r="C8340" s="1" t="s">
        <v>4436</v>
      </c>
      <c r="D8340" s="1" t="str">
        <f t="shared" ref="D8340:D8342" si="1373">""""&amp;C8340&amp;""""</f>
        <v>"02.CC"</v>
      </c>
      <c r="E8340" s="1" t="str">
        <f t="shared" si="1370"/>
        <v xml:space="preserve">strunz:s02_CC  strunz:strunzid  "02.CC". </v>
      </c>
    </row>
    <row r="8341" spans="1:5" ht="30" x14ac:dyDescent="0.25">
      <c r="A8341" s="1" t="s">
        <v>216</v>
      </c>
      <c r="B8341" s="1" t="s">
        <v>17</v>
      </c>
      <c r="C8341" s="1" t="s">
        <v>4435</v>
      </c>
      <c r="D8341" s="1" t="str">
        <f t="shared" si="1373"/>
        <v>"Strunz 02.CC Metal sulfide (M = S) with Ni, Fe, Co, PGE, etc."</v>
      </c>
      <c r="E8341" s="1" t="str">
        <f t="shared" si="1370"/>
        <v xml:space="preserve">strunz:s02_CC  skos:prefLabel  "Strunz 02.CC Metal sulfide (M = S) with Ni, Fe, Co, PGE, etc.". </v>
      </c>
    </row>
    <row r="8342" spans="1:5" ht="30" x14ac:dyDescent="0.25">
      <c r="A8342" s="1" t="s">
        <v>216</v>
      </c>
      <c r="B8342" s="1" t="s">
        <v>4391</v>
      </c>
      <c r="C8342" s="1" t="s">
        <v>4437</v>
      </c>
      <c r="D8342" s="1" t="str">
        <f t="shared" si="1373"/>
        <v>"With Ni, Fe, Co, PGE, etc."</v>
      </c>
      <c r="E8342" s="1" t="str">
        <f t="shared" si="1370"/>
        <v xml:space="preserve">strunz:s02_CC  strunz:subGroupLabel  "With Ni, Fe, Co, PGE, etc.". </v>
      </c>
    </row>
    <row r="8343" spans="1:5" x14ac:dyDescent="0.25">
      <c r="A8343" t="s">
        <v>216</v>
      </c>
      <c r="B8343" t="s">
        <v>11</v>
      </c>
      <c r="C8343" t="s">
        <v>12</v>
      </c>
      <c r="D8343"/>
      <c r="E8343" s="1" t="str">
        <f t="shared" si="1370"/>
        <v xml:space="preserve">strunz:s02_CC  rdf:type  skos:Concept. </v>
      </c>
    </row>
    <row r="8344" spans="1:5" ht="30" x14ac:dyDescent="0.25">
      <c r="A8344" s="1" t="s">
        <v>216</v>
      </c>
      <c r="B8344" s="1" t="s">
        <v>9</v>
      </c>
      <c r="C8344" s="1" t="s">
        <v>4377</v>
      </c>
      <c r="D8344" s="1" t="str">
        <f>""""&amp;C8344&amp;""""</f>
        <v>"StrunzClass"</v>
      </c>
      <c r="E8344" s="1" t="str">
        <f t="shared" si="1370"/>
        <v xml:space="preserve">strunz:s02_CC  schema:additionalType  "StrunzClass". </v>
      </c>
    </row>
    <row r="8345" spans="1:5" x14ac:dyDescent="0.25">
      <c r="A8345" t="s">
        <v>404</v>
      </c>
      <c r="B8345" t="s">
        <v>13</v>
      </c>
      <c r="C8345" t="s">
        <v>4381</v>
      </c>
      <c r="D8345"/>
      <c r="E8345" s="1" t="str">
        <f t="shared" si="1370"/>
        <v xml:space="preserve">strunz:s02_CD  skos:inScheme  strunz:conceptscheme. </v>
      </c>
    </row>
    <row r="8346" spans="1:5" x14ac:dyDescent="0.25">
      <c r="A8346" t="s">
        <v>404</v>
      </c>
      <c r="B8346" t="s">
        <v>23</v>
      </c>
      <c r="C8346" t="s">
        <v>4425</v>
      </c>
      <c r="D8346"/>
      <c r="E8346" s="1" t="str">
        <f t="shared" si="1370"/>
        <v xml:space="preserve">strunz:s02_CD  skos:broader  strunz:s02_C. </v>
      </c>
    </row>
    <row r="8347" spans="1:5" ht="30" x14ac:dyDescent="0.25">
      <c r="A8347" s="1" t="s">
        <v>404</v>
      </c>
      <c r="B8347" s="1" t="s">
        <v>4382</v>
      </c>
      <c r="C8347" s="1" t="s">
        <v>4409</v>
      </c>
      <c r="D8347" s="1" t="str">
        <f t="shared" ref="D8347:D8351" si="1374">""""&amp;C8347&amp;""""</f>
        <v>"sulfides and sulfosalts"</v>
      </c>
      <c r="E8347" s="1" t="str">
        <f t="shared" si="1370"/>
        <v xml:space="preserve">strunz:s02_CD  strunz:classLabel  "sulfides and sulfosalts". </v>
      </c>
    </row>
    <row r="8348" spans="1:5" ht="30" x14ac:dyDescent="0.25">
      <c r="A8348" s="1" t="s">
        <v>404</v>
      </c>
      <c r="B8348" s="1" t="s">
        <v>9</v>
      </c>
      <c r="C8348" s="1" t="s">
        <v>4377</v>
      </c>
      <c r="D8348" s="1" t="str">
        <f t="shared" si="1374"/>
        <v>"StrunzClass"</v>
      </c>
      <c r="E8348" s="1" t="str">
        <f t="shared" si="1370"/>
        <v xml:space="preserve">strunz:s02_CD  schema:additionalType  "StrunzClass". </v>
      </c>
    </row>
    <row r="8349" spans="1:5" ht="30" x14ac:dyDescent="0.25">
      <c r="A8349" s="1" t="s">
        <v>404</v>
      </c>
      <c r="B8349" s="1" t="s">
        <v>4391</v>
      </c>
      <c r="C8349" s="1" t="s">
        <v>4438</v>
      </c>
      <c r="D8349" s="1" t="str">
        <f t="shared" si="1374"/>
        <v>"With Sn, Pb, Hg, etc."</v>
      </c>
      <c r="E8349" s="1" t="str">
        <f t="shared" si="1370"/>
        <v xml:space="preserve">strunz:s02_CD  strunz:subGroupLabel  "With Sn, Pb, Hg, etc.". </v>
      </c>
    </row>
    <row r="8350" spans="1:5" ht="30" x14ac:dyDescent="0.25">
      <c r="A8350" s="1" t="s">
        <v>404</v>
      </c>
      <c r="B8350" s="1" t="s">
        <v>4387</v>
      </c>
      <c r="C8350" s="1" t="s">
        <v>4428</v>
      </c>
      <c r="D8350" s="1" t="str">
        <f t="shared" si="1374"/>
        <v>"Metal Sulfides, M: S = 1: 1 (and similar)"</v>
      </c>
      <c r="E8350" s="1" t="str">
        <f t="shared" si="1370"/>
        <v xml:space="preserve">strunz:s02_CD  strunz:groupLabel  "Metal Sulfides, M: S = 1: 1 (and similar)". </v>
      </c>
    </row>
    <row r="8351" spans="1:5" ht="30" x14ac:dyDescent="0.25">
      <c r="A8351" s="1" t="s">
        <v>404</v>
      </c>
      <c r="B8351" s="1" t="s">
        <v>17</v>
      </c>
      <c r="C8351" s="1" t="s">
        <v>4439</v>
      </c>
      <c r="D8351" s="1" t="str">
        <f t="shared" si="1374"/>
        <v>"Strunz 02.CD Metal sulfide (M = S) with Sn, Pb, Hg, etc."</v>
      </c>
      <c r="E8351" s="1" t="str">
        <f t="shared" si="1370"/>
        <v xml:space="preserve">strunz:s02_CD  skos:prefLabel  "Strunz 02.CD Metal sulfide (M = S) with Sn, Pb, Hg, etc.". </v>
      </c>
    </row>
    <row r="8352" spans="1:5" x14ac:dyDescent="0.25">
      <c r="A8352" t="s">
        <v>404</v>
      </c>
      <c r="B8352" t="s">
        <v>11</v>
      </c>
      <c r="C8352" t="s">
        <v>12</v>
      </c>
      <c r="D8352"/>
      <c r="E8352" s="1" t="str">
        <f t="shared" si="1370"/>
        <v xml:space="preserve">strunz:s02_CD  rdf:type  skos:Concept. </v>
      </c>
    </row>
    <row r="8353" spans="1:5" ht="30" x14ac:dyDescent="0.25">
      <c r="A8353" s="1" t="s">
        <v>404</v>
      </c>
      <c r="B8353" s="1" t="s">
        <v>15</v>
      </c>
      <c r="C8353" s="1" t="s">
        <v>4439</v>
      </c>
      <c r="D8353" s="1" t="str">
        <f>""""&amp;C8353&amp;""""</f>
        <v>"Strunz 02.CD Metal sulfide (M = S) with Sn, Pb, Hg, etc."</v>
      </c>
      <c r="E8353" s="1" t="str">
        <f t="shared" si="1370"/>
        <v xml:space="preserve">strunz:s02_CD  rdfs:label  "Strunz 02.CD Metal sulfide (M = S) with Sn, Pb, Hg, etc.". </v>
      </c>
    </row>
    <row r="8354" spans="1:5" x14ac:dyDescent="0.25">
      <c r="A8354" t="s">
        <v>404</v>
      </c>
      <c r="B8354" t="s">
        <v>4</v>
      </c>
      <c r="C8354">
        <v>33388</v>
      </c>
      <c r="D8354"/>
      <c r="E8354" s="1" t="str">
        <f t="shared" si="1370"/>
        <v xml:space="preserve">strunz:s02_CD  gcmin:localitycount  33388. </v>
      </c>
    </row>
    <row r="8355" spans="1:5" ht="30" x14ac:dyDescent="0.25">
      <c r="A8355" s="1" t="s">
        <v>404</v>
      </c>
      <c r="B8355" s="1" t="s">
        <v>4379</v>
      </c>
      <c r="C8355" s="1" t="s">
        <v>4440</v>
      </c>
      <c r="D8355" s="1" t="str">
        <f>""""&amp;C8355&amp;""""</f>
        <v>"02.CD"</v>
      </c>
      <c r="E8355" s="1" t="str">
        <f t="shared" si="1370"/>
        <v xml:space="preserve">strunz:s02_CD  strunz:strunzid  "02.CD". </v>
      </c>
    </row>
    <row r="8356" spans="1:5" x14ac:dyDescent="0.25">
      <c r="A8356" t="s">
        <v>122</v>
      </c>
      <c r="B8356" t="s">
        <v>4</v>
      </c>
      <c r="C8356">
        <v>22272</v>
      </c>
      <c r="D8356"/>
      <c r="E8356" s="1" t="str">
        <f t="shared" si="1370"/>
        <v xml:space="preserve">strunz:s02_D  gcmin:localitycount  22272. </v>
      </c>
    </row>
    <row r="8357" spans="1:5" x14ac:dyDescent="0.25">
      <c r="A8357" s="1" t="s">
        <v>122</v>
      </c>
      <c r="B8357" s="1" t="s">
        <v>15</v>
      </c>
      <c r="C8357" s="1" t="s">
        <v>4441</v>
      </c>
      <c r="D8357" s="1" t="str">
        <f t="shared" ref="D8357:D8361" si="1375">""""&amp;C8357&amp;""""</f>
        <v>"Strunz 02.D 02.D Metal sulfide (M &lt; S)"</v>
      </c>
      <c r="E8357" s="1" t="str">
        <f t="shared" si="1370"/>
        <v xml:space="preserve">strunz:s02_D  rdfs:label  "Strunz 02.D 02.D Metal sulfide (M &lt; S)". </v>
      </c>
    </row>
    <row r="8358" spans="1:5" ht="30" x14ac:dyDescent="0.25">
      <c r="A8358" s="1" t="s">
        <v>122</v>
      </c>
      <c r="B8358" s="1" t="s">
        <v>9</v>
      </c>
      <c r="C8358" s="1" t="s">
        <v>4377</v>
      </c>
      <c r="D8358" s="1" t="str">
        <f t="shared" si="1375"/>
        <v>"StrunzClass"</v>
      </c>
      <c r="E8358" s="1" t="str">
        <f t="shared" si="1370"/>
        <v xml:space="preserve">strunz:s02_D  schema:additionalType  "StrunzClass". </v>
      </c>
    </row>
    <row r="8359" spans="1:5" ht="30" x14ac:dyDescent="0.25">
      <c r="A8359" s="1" t="s">
        <v>122</v>
      </c>
      <c r="B8359" s="1" t="s">
        <v>4382</v>
      </c>
      <c r="C8359" s="1" t="s">
        <v>4409</v>
      </c>
      <c r="D8359" s="1" t="str">
        <f t="shared" si="1375"/>
        <v>"sulfides and sulfosalts"</v>
      </c>
      <c r="E8359" s="1" t="str">
        <f t="shared" si="1370"/>
        <v xml:space="preserve">strunz:s02_D  strunz:classLabel  "sulfides and sulfosalts". </v>
      </c>
    </row>
    <row r="8360" spans="1:5" x14ac:dyDescent="0.25">
      <c r="A8360" s="1" t="s">
        <v>122</v>
      </c>
      <c r="B8360" s="1" t="s">
        <v>4379</v>
      </c>
      <c r="C8360" s="1" t="s">
        <v>4442</v>
      </c>
      <c r="D8360" s="1" t="str">
        <f t="shared" si="1375"/>
        <v>"02.D"</v>
      </c>
      <c r="E8360" s="1" t="str">
        <f t="shared" si="1370"/>
        <v xml:space="preserve">strunz:s02_D  strunz:strunzid  "02.D". </v>
      </c>
    </row>
    <row r="8361" spans="1:5" ht="30" x14ac:dyDescent="0.25">
      <c r="A8361" s="1" t="s">
        <v>122</v>
      </c>
      <c r="B8361" s="1" t="s">
        <v>4387</v>
      </c>
      <c r="C8361" s="1" t="s">
        <v>4443</v>
      </c>
      <c r="D8361" s="1" t="str">
        <f t="shared" si="1375"/>
        <v>"Metal Sulfides, M: S = 3 :4 and 2:3"</v>
      </c>
      <c r="E8361" s="1" t="str">
        <f t="shared" si="1370"/>
        <v xml:space="preserve">strunz:s02_D  strunz:groupLabel  "Metal Sulfides, M: S = 3 :4 and 2:3". </v>
      </c>
    </row>
    <row r="8362" spans="1:5" x14ac:dyDescent="0.25">
      <c r="A8362" t="s">
        <v>122</v>
      </c>
      <c r="B8362" t="s">
        <v>11</v>
      </c>
      <c r="C8362" t="s">
        <v>12</v>
      </c>
      <c r="D8362"/>
      <c r="E8362" s="1" t="str">
        <f t="shared" si="1370"/>
        <v xml:space="preserve">strunz:s02_D  rdf:type  skos:Concept. </v>
      </c>
    </row>
    <row r="8363" spans="1:5" x14ac:dyDescent="0.25">
      <c r="A8363" t="s">
        <v>122</v>
      </c>
      <c r="B8363" t="s">
        <v>13</v>
      </c>
      <c r="C8363" t="s">
        <v>4381</v>
      </c>
      <c r="D8363"/>
      <c r="E8363" s="1" t="str">
        <f t="shared" si="1370"/>
        <v xml:space="preserve">strunz:s02_D  skos:inScheme  strunz:conceptscheme. </v>
      </c>
    </row>
    <row r="8364" spans="1:5" x14ac:dyDescent="0.25">
      <c r="A8364" t="s">
        <v>122</v>
      </c>
      <c r="B8364" t="s">
        <v>23</v>
      </c>
      <c r="C8364" t="s">
        <v>312</v>
      </c>
      <c r="D8364"/>
      <c r="E8364" s="1" t="str">
        <f t="shared" si="1370"/>
        <v xml:space="preserve">strunz:s02_D  skos:broader  strunz:s02. </v>
      </c>
    </row>
    <row r="8365" spans="1:5" x14ac:dyDescent="0.25">
      <c r="A8365" s="1" t="s">
        <v>122</v>
      </c>
      <c r="B8365" s="1" t="s">
        <v>4412</v>
      </c>
      <c r="C8365" s="1" t="s">
        <v>4444</v>
      </c>
      <c r="D8365" s="1" t="str">
        <f t="shared" ref="D8365:D8366" si="1376">""""&amp;C8365&amp;""""</f>
        <v>"M: S = 3 :4 and 2:3"</v>
      </c>
      <c r="E8365" s="1" t="str">
        <f t="shared" si="1370"/>
        <v xml:space="preserve">strunz:s02_D  strunz:notes  "M: S = 3 :4 and 2:3". </v>
      </c>
    </row>
    <row r="8366" spans="1:5" x14ac:dyDescent="0.25">
      <c r="A8366" s="1" t="s">
        <v>122</v>
      </c>
      <c r="B8366" s="1" t="s">
        <v>17</v>
      </c>
      <c r="C8366" s="1" t="s">
        <v>4441</v>
      </c>
      <c r="D8366" s="1" t="str">
        <f t="shared" si="1376"/>
        <v>"Strunz 02.D 02.D Metal sulfide (M &lt; S)"</v>
      </c>
      <c r="E8366" s="1" t="str">
        <f t="shared" si="1370"/>
        <v xml:space="preserve">strunz:s02_D  skos:prefLabel  "Strunz 02.D 02.D Metal sulfide (M &lt; S)". </v>
      </c>
    </row>
    <row r="8367" spans="1:5" x14ac:dyDescent="0.25">
      <c r="A8367" t="s">
        <v>4245</v>
      </c>
      <c r="B8367" t="s">
        <v>4</v>
      </c>
      <c r="C8367">
        <v>384</v>
      </c>
      <c r="D8367"/>
      <c r="E8367" s="1" t="str">
        <f t="shared" si="1370"/>
        <v xml:space="preserve">strunz:s02_DA  gcmin:localitycount  384. </v>
      </c>
    </row>
    <row r="8368" spans="1:5" ht="30" x14ac:dyDescent="0.25">
      <c r="A8368" s="1" t="s">
        <v>4245</v>
      </c>
      <c r="B8368" s="1" t="s">
        <v>4379</v>
      </c>
      <c r="C8368" s="1" t="s">
        <v>4445</v>
      </c>
      <c r="D8368" s="1" t="str">
        <f t="shared" ref="D8368:D8372" si="1377">""""&amp;C8368&amp;""""</f>
        <v>"02.DA"</v>
      </c>
      <c r="E8368" s="1" t="str">
        <f t="shared" si="1370"/>
        <v xml:space="preserve">strunz:s02_DA  strunz:strunzid  "02.DA". </v>
      </c>
    </row>
    <row r="8369" spans="1:5" ht="30" x14ac:dyDescent="0.25">
      <c r="A8369" s="1" t="s">
        <v>4245</v>
      </c>
      <c r="B8369" s="1" t="s">
        <v>4387</v>
      </c>
      <c r="C8369" s="1" t="s">
        <v>4443</v>
      </c>
      <c r="D8369" s="1" t="str">
        <f t="shared" si="1377"/>
        <v>"Metal Sulfides, M: S = 3 :4 and 2:3"</v>
      </c>
      <c r="E8369" s="1" t="str">
        <f t="shared" si="1370"/>
        <v xml:space="preserve">strunz:s02_DA  strunz:groupLabel  "Metal Sulfides, M: S = 3 :4 and 2:3". </v>
      </c>
    </row>
    <row r="8370" spans="1:5" ht="30" x14ac:dyDescent="0.25">
      <c r="A8370" s="1" t="s">
        <v>4245</v>
      </c>
      <c r="B8370" s="1" t="s">
        <v>17</v>
      </c>
      <c r="C8370" s="1" t="s">
        <v>4446</v>
      </c>
      <c r="D8370" s="1" t="str">
        <f t="shared" si="1377"/>
        <v>"Strunz 02.DA Metal sulfide (M:S = 3:4)"</v>
      </c>
      <c r="E8370" s="1" t="str">
        <f t="shared" si="1370"/>
        <v xml:space="preserve">strunz:s02_DA  skos:prefLabel  "Strunz 02.DA Metal sulfide (M:S = 3:4)". </v>
      </c>
    </row>
    <row r="8371" spans="1:5" ht="30" x14ac:dyDescent="0.25">
      <c r="A8371" s="1" t="s">
        <v>4245</v>
      </c>
      <c r="B8371" s="1" t="s">
        <v>4412</v>
      </c>
      <c r="C8371" s="1" t="s">
        <v>4447</v>
      </c>
      <c r="D8371" s="1" t="str">
        <f t="shared" si="1377"/>
        <v>"M:S = 3:4"</v>
      </c>
      <c r="E8371" s="1" t="str">
        <f t="shared" si="1370"/>
        <v xml:space="preserve">strunz:s02_DA  strunz:notes  "M:S = 3:4". </v>
      </c>
    </row>
    <row r="8372" spans="1:5" ht="30" x14ac:dyDescent="0.25">
      <c r="A8372" s="1" t="s">
        <v>4245</v>
      </c>
      <c r="B8372" s="1" t="s">
        <v>4391</v>
      </c>
      <c r="C8372" s="1" t="s">
        <v>4447</v>
      </c>
      <c r="D8372" s="1" t="str">
        <f t="shared" si="1377"/>
        <v>"M:S = 3:4"</v>
      </c>
      <c r="E8372" s="1" t="str">
        <f t="shared" si="1370"/>
        <v xml:space="preserve">strunz:s02_DA  strunz:subGroupLabel  "M:S = 3:4". </v>
      </c>
    </row>
    <row r="8373" spans="1:5" x14ac:dyDescent="0.25">
      <c r="A8373" t="s">
        <v>4245</v>
      </c>
      <c r="B8373" t="s">
        <v>23</v>
      </c>
      <c r="C8373" t="s">
        <v>122</v>
      </c>
      <c r="D8373"/>
      <c r="E8373" s="1" t="str">
        <f t="shared" si="1370"/>
        <v xml:space="preserve">strunz:s02_DA  skos:broader  strunz:s02_D. </v>
      </c>
    </row>
    <row r="8374" spans="1:5" x14ac:dyDescent="0.25">
      <c r="A8374" t="s">
        <v>4245</v>
      </c>
      <c r="B8374" t="s">
        <v>13</v>
      </c>
      <c r="C8374" t="s">
        <v>4381</v>
      </c>
      <c r="D8374"/>
      <c r="E8374" s="1" t="str">
        <f t="shared" si="1370"/>
        <v xml:space="preserve">strunz:s02_DA  skos:inScheme  strunz:conceptscheme. </v>
      </c>
    </row>
    <row r="8375" spans="1:5" x14ac:dyDescent="0.25">
      <c r="A8375" t="s">
        <v>4245</v>
      </c>
      <c r="B8375" t="s">
        <v>11</v>
      </c>
      <c r="C8375" t="s">
        <v>12</v>
      </c>
      <c r="D8375"/>
      <c r="E8375" s="1" t="str">
        <f t="shared" si="1370"/>
        <v xml:space="preserve">strunz:s02_DA  rdf:type  skos:Concept. </v>
      </c>
    </row>
    <row r="8376" spans="1:5" ht="30" x14ac:dyDescent="0.25">
      <c r="A8376" s="1" t="s">
        <v>4245</v>
      </c>
      <c r="B8376" s="1" t="s">
        <v>15</v>
      </c>
      <c r="C8376" s="1" t="s">
        <v>4446</v>
      </c>
      <c r="D8376" s="1" t="str">
        <f t="shared" ref="D8376:D8379" si="1378">""""&amp;C8376&amp;""""</f>
        <v>"Strunz 02.DA Metal sulfide (M:S = 3:4)"</v>
      </c>
      <c r="E8376" s="1" t="str">
        <f t="shared" si="1370"/>
        <v xml:space="preserve">strunz:s02_DA  rdfs:label  "Strunz 02.DA Metal sulfide (M:S = 3:4)". </v>
      </c>
    </row>
    <row r="8377" spans="1:5" ht="30" x14ac:dyDescent="0.25">
      <c r="A8377" s="1" t="s">
        <v>4245</v>
      </c>
      <c r="B8377" s="1" t="s">
        <v>4382</v>
      </c>
      <c r="C8377" s="1" t="s">
        <v>4409</v>
      </c>
      <c r="D8377" s="1" t="str">
        <f t="shared" si="1378"/>
        <v>"sulfides and sulfosalts"</v>
      </c>
      <c r="E8377" s="1" t="str">
        <f t="shared" si="1370"/>
        <v xml:space="preserve">strunz:s02_DA  strunz:classLabel  "sulfides and sulfosalts". </v>
      </c>
    </row>
    <row r="8378" spans="1:5" ht="30" x14ac:dyDescent="0.25">
      <c r="A8378" s="1" t="s">
        <v>4245</v>
      </c>
      <c r="B8378" s="1" t="s">
        <v>9</v>
      </c>
      <c r="C8378" s="1" t="s">
        <v>4377</v>
      </c>
      <c r="D8378" s="1" t="str">
        <f t="shared" si="1378"/>
        <v>"StrunzClass"</v>
      </c>
      <c r="E8378" s="1" t="str">
        <f t="shared" si="1370"/>
        <v xml:space="preserve">strunz:s02_DA  schema:additionalType  "StrunzClass". </v>
      </c>
    </row>
    <row r="8379" spans="1:5" ht="30" x14ac:dyDescent="0.25">
      <c r="A8379" s="1" t="s">
        <v>468</v>
      </c>
      <c r="B8379" s="1" t="s">
        <v>4387</v>
      </c>
      <c r="C8379" s="1" t="s">
        <v>4443</v>
      </c>
      <c r="D8379" s="1" t="str">
        <f t="shared" si="1378"/>
        <v>"Metal Sulfides, M: S = 3 :4 and 2:3"</v>
      </c>
      <c r="E8379" s="1" t="str">
        <f t="shared" si="1370"/>
        <v xml:space="preserve">strunz:s02_DB  strunz:groupLabel  "Metal Sulfides, M: S = 3 :4 and 2:3". </v>
      </c>
    </row>
    <row r="8380" spans="1:5" x14ac:dyDescent="0.25">
      <c r="A8380" t="s">
        <v>468</v>
      </c>
      <c r="B8380" t="s">
        <v>23</v>
      </c>
      <c r="C8380" t="s">
        <v>122</v>
      </c>
      <c r="D8380"/>
      <c r="E8380" s="1" t="str">
        <f t="shared" si="1370"/>
        <v xml:space="preserve">strunz:s02_DB  skos:broader  strunz:s02_D. </v>
      </c>
    </row>
    <row r="8381" spans="1:5" ht="30" x14ac:dyDescent="0.25">
      <c r="A8381" s="1" t="s">
        <v>468</v>
      </c>
      <c r="B8381" s="1" t="s">
        <v>4379</v>
      </c>
      <c r="C8381" s="1" t="s">
        <v>4448</v>
      </c>
      <c r="D8381" s="1" t="str">
        <f>""""&amp;C8381&amp;""""</f>
        <v>"02.DB"</v>
      </c>
      <c r="E8381" s="1" t="str">
        <f t="shared" si="1370"/>
        <v xml:space="preserve">strunz:s02_DB  strunz:strunzid  "02.DB". </v>
      </c>
    </row>
    <row r="8382" spans="1:5" x14ac:dyDescent="0.25">
      <c r="A8382" t="s">
        <v>468</v>
      </c>
      <c r="B8382" t="s">
        <v>13</v>
      </c>
      <c r="C8382" t="s">
        <v>4381</v>
      </c>
      <c r="D8382"/>
      <c r="E8382" s="1" t="str">
        <f t="shared" si="1370"/>
        <v xml:space="preserve">strunz:s02_DB  skos:inScheme  strunz:conceptscheme. </v>
      </c>
    </row>
    <row r="8383" spans="1:5" ht="30" x14ac:dyDescent="0.25">
      <c r="A8383" s="1" t="s">
        <v>468</v>
      </c>
      <c r="B8383" s="1" t="s">
        <v>15</v>
      </c>
      <c r="C8383" s="1" t="s">
        <v>4449</v>
      </c>
      <c r="D8383" s="1" t="str">
        <f t="shared" ref="D8383:D8384" si="1379">""""&amp;C8383&amp;""""</f>
        <v>"Strunz 02.DB Metal sulfide (M:S = 2:3)"</v>
      </c>
      <c r="E8383" s="1" t="str">
        <f t="shared" si="1370"/>
        <v xml:space="preserve">strunz:s02_DB  rdfs:label  "Strunz 02.DB Metal sulfide (M:S = 2:3)". </v>
      </c>
    </row>
    <row r="8384" spans="1:5" ht="30" x14ac:dyDescent="0.25">
      <c r="A8384" s="1" t="s">
        <v>468</v>
      </c>
      <c r="B8384" s="1" t="s">
        <v>4391</v>
      </c>
      <c r="C8384" s="1" t="s">
        <v>4450</v>
      </c>
      <c r="D8384" s="1" t="str">
        <f t="shared" si="1379"/>
        <v>"M:S = 2:3"</v>
      </c>
      <c r="E8384" s="1" t="str">
        <f t="shared" si="1370"/>
        <v xml:space="preserve">strunz:s02_DB  strunz:subGroupLabel  "M:S = 2:3". </v>
      </c>
    </row>
    <row r="8385" spans="1:5" x14ac:dyDescent="0.25">
      <c r="A8385" t="s">
        <v>468</v>
      </c>
      <c r="B8385" t="s">
        <v>11</v>
      </c>
      <c r="C8385" t="s">
        <v>12</v>
      </c>
      <c r="D8385"/>
      <c r="E8385" s="1" t="str">
        <f t="shared" si="1370"/>
        <v xml:space="preserve">strunz:s02_DB  rdf:type  skos:Concept. </v>
      </c>
    </row>
    <row r="8386" spans="1:5" x14ac:dyDescent="0.25">
      <c r="A8386" t="s">
        <v>468</v>
      </c>
      <c r="B8386" t="s">
        <v>4</v>
      </c>
      <c r="C8386">
        <v>6798</v>
      </c>
      <c r="D8386"/>
      <c r="E8386" s="1" t="str">
        <f t="shared" si="1370"/>
        <v xml:space="preserve">strunz:s02_DB  gcmin:localitycount  6798. </v>
      </c>
    </row>
    <row r="8387" spans="1:5" ht="30" x14ac:dyDescent="0.25">
      <c r="A8387" s="1" t="s">
        <v>468</v>
      </c>
      <c r="B8387" s="1" t="s">
        <v>17</v>
      </c>
      <c r="C8387" s="1" t="s">
        <v>4449</v>
      </c>
      <c r="D8387" s="1" t="str">
        <f t="shared" ref="D8387:D8392" si="1380">""""&amp;C8387&amp;""""</f>
        <v>"Strunz 02.DB Metal sulfide (M:S = 2:3)"</v>
      </c>
      <c r="E8387" s="1" t="str">
        <f t="shared" ref="E8387:E8450" si="1381">A8387 &amp; "  " &amp; B8387 &amp; "  " &amp; IF(ISBLANK(D8387),C8387, D8387) &amp; ". "</f>
        <v xml:space="preserve">strunz:s02_DB  skos:prefLabel  "Strunz 02.DB Metal sulfide (M:S = 2:3)". </v>
      </c>
    </row>
    <row r="8388" spans="1:5" ht="30" x14ac:dyDescent="0.25">
      <c r="A8388" s="1" t="s">
        <v>468</v>
      </c>
      <c r="B8388" s="1" t="s">
        <v>4412</v>
      </c>
      <c r="C8388" s="1" t="s">
        <v>4450</v>
      </c>
      <c r="D8388" s="1" t="str">
        <f t="shared" si="1380"/>
        <v>"M:S = 2:3"</v>
      </c>
      <c r="E8388" s="1" t="str">
        <f t="shared" si="1381"/>
        <v xml:space="preserve">strunz:s02_DB  strunz:notes  "M:S = 2:3". </v>
      </c>
    </row>
    <row r="8389" spans="1:5" ht="30" x14ac:dyDescent="0.25">
      <c r="A8389" s="1" t="s">
        <v>468</v>
      </c>
      <c r="B8389" s="1" t="s">
        <v>9</v>
      </c>
      <c r="C8389" s="1" t="s">
        <v>4377</v>
      </c>
      <c r="D8389" s="1" t="str">
        <f t="shared" si="1380"/>
        <v>"StrunzClass"</v>
      </c>
      <c r="E8389" s="1" t="str">
        <f t="shared" si="1381"/>
        <v xml:space="preserve">strunz:s02_DB  schema:additionalType  "StrunzClass". </v>
      </c>
    </row>
    <row r="8390" spans="1:5" ht="30" x14ac:dyDescent="0.25">
      <c r="A8390" s="1" t="s">
        <v>468</v>
      </c>
      <c r="B8390" s="1" t="s">
        <v>4382</v>
      </c>
      <c r="C8390" s="1" t="s">
        <v>4409</v>
      </c>
      <c r="D8390" s="1" t="str">
        <f t="shared" si="1380"/>
        <v>"sulfides and sulfosalts"</v>
      </c>
      <c r="E8390" s="1" t="str">
        <f t="shared" si="1381"/>
        <v xml:space="preserve">strunz:s02_DB  strunz:classLabel  "sulfides and sulfosalts". </v>
      </c>
    </row>
    <row r="8391" spans="1:5" ht="30" x14ac:dyDescent="0.25">
      <c r="A8391" s="1" t="s">
        <v>239</v>
      </c>
      <c r="B8391" s="1" t="s">
        <v>4391</v>
      </c>
      <c r="C8391" s="1" t="s">
        <v>4451</v>
      </c>
      <c r="D8391" s="1" t="str">
        <f t="shared" si="1380"/>
        <v>"Variable M:S"</v>
      </c>
      <c r="E8391" s="1" t="str">
        <f t="shared" si="1381"/>
        <v xml:space="preserve">strunz:s02_DC  strunz:subGroupLabel  "Variable M:S". </v>
      </c>
    </row>
    <row r="8392" spans="1:5" ht="30" x14ac:dyDescent="0.25">
      <c r="A8392" s="1" t="s">
        <v>239</v>
      </c>
      <c r="B8392" s="1" t="s">
        <v>4382</v>
      </c>
      <c r="C8392" s="1" t="s">
        <v>4409</v>
      </c>
      <c r="D8392" s="1" t="str">
        <f t="shared" si="1380"/>
        <v>"sulfides and sulfosalts"</v>
      </c>
      <c r="E8392" s="1" t="str">
        <f t="shared" si="1381"/>
        <v xml:space="preserve">strunz:s02_DC  strunz:classLabel  "sulfides and sulfosalts". </v>
      </c>
    </row>
    <row r="8393" spans="1:5" x14ac:dyDescent="0.25">
      <c r="A8393" t="s">
        <v>239</v>
      </c>
      <c r="B8393" t="s">
        <v>4</v>
      </c>
      <c r="C8393">
        <v>1989</v>
      </c>
      <c r="D8393"/>
      <c r="E8393" s="1" t="str">
        <f t="shared" si="1381"/>
        <v xml:space="preserve">strunz:s02_DC  gcmin:localitycount  1989. </v>
      </c>
    </row>
    <row r="8394" spans="1:5" ht="30" x14ac:dyDescent="0.25">
      <c r="A8394" s="1" t="s">
        <v>239</v>
      </c>
      <c r="B8394" s="1" t="s">
        <v>4379</v>
      </c>
      <c r="C8394" s="1" t="s">
        <v>4452</v>
      </c>
      <c r="D8394" s="1" t="str">
        <f>""""&amp;C8394&amp;""""</f>
        <v>"02.DC"</v>
      </c>
      <c r="E8394" s="1" t="str">
        <f t="shared" si="1381"/>
        <v xml:space="preserve">strunz:s02_DC  strunz:strunzid  "02.DC". </v>
      </c>
    </row>
    <row r="8395" spans="1:5" x14ac:dyDescent="0.25">
      <c r="A8395" t="s">
        <v>239</v>
      </c>
      <c r="B8395" t="s">
        <v>11</v>
      </c>
      <c r="C8395" t="s">
        <v>12</v>
      </c>
      <c r="D8395"/>
      <c r="E8395" s="1" t="str">
        <f t="shared" si="1381"/>
        <v xml:space="preserve">strunz:s02_DC  rdf:type  skos:Concept. </v>
      </c>
    </row>
    <row r="8396" spans="1:5" ht="30" x14ac:dyDescent="0.25">
      <c r="A8396" s="1" t="s">
        <v>239</v>
      </c>
      <c r="B8396" s="1" t="s">
        <v>15</v>
      </c>
      <c r="C8396" s="1" t="s">
        <v>4453</v>
      </c>
      <c r="D8396" s="1" t="str">
        <f>""""&amp;C8396&amp;""""</f>
        <v>"Strunz 02.DC Metal sulfide (M:S variable)"</v>
      </c>
      <c r="E8396" s="1" t="str">
        <f t="shared" si="1381"/>
        <v xml:space="preserve">strunz:s02_DC  rdfs:label  "Strunz 02.DC Metal sulfide (M:S variable)". </v>
      </c>
    </row>
    <row r="8397" spans="1:5" x14ac:dyDescent="0.25">
      <c r="A8397" t="s">
        <v>239</v>
      </c>
      <c r="B8397" t="s">
        <v>13</v>
      </c>
      <c r="C8397" t="s">
        <v>4381</v>
      </c>
      <c r="D8397"/>
      <c r="E8397" s="1" t="str">
        <f t="shared" si="1381"/>
        <v xml:space="preserve">strunz:s02_DC  skos:inScheme  strunz:conceptscheme. </v>
      </c>
    </row>
    <row r="8398" spans="1:5" x14ac:dyDescent="0.25">
      <c r="A8398" t="s">
        <v>239</v>
      </c>
      <c r="B8398" t="s">
        <v>23</v>
      </c>
      <c r="C8398" t="s">
        <v>122</v>
      </c>
      <c r="D8398"/>
      <c r="E8398" s="1" t="str">
        <f t="shared" si="1381"/>
        <v xml:space="preserve">strunz:s02_DC  skos:broader  strunz:s02_D. </v>
      </c>
    </row>
    <row r="8399" spans="1:5" ht="30" x14ac:dyDescent="0.25">
      <c r="A8399" s="1" t="s">
        <v>239</v>
      </c>
      <c r="B8399" s="1" t="s">
        <v>4387</v>
      </c>
      <c r="C8399" s="1" t="s">
        <v>4443</v>
      </c>
      <c r="D8399" s="1" t="str">
        <f t="shared" ref="D8399:D8401" si="1382">""""&amp;C8399&amp;""""</f>
        <v>"Metal Sulfides, M: S = 3 :4 and 2:3"</v>
      </c>
      <c r="E8399" s="1" t="str">
        <f t="shared" si="1381"/>
        <v xml:space="preserve">strunz:s02_DC  strunz:groupLabel  "Metal Sulfides, M: S = 3 :4 and 2:3". </v>
      </c>
    </row>
    <row r="8400" spans="1:5" ht="30" x14ac:dyDescent="0.25">
      <c r="A8400" s="1" t="s">
        <v>239</v>
      </c>
      <c r="B8400" s="1" t="s">
        <v>9</v>
      </c>
      <c r="C8400" s="1" t="s">
        <v>4377</v>
      </c>
      <c r="D8400" s="1" t="str">
        <f t="shared" si="1382"/>
        <v>"StrunzClass"</v>
      </c>
      <c r="E8400" s="1" t="str">
        <f t="shared" si="1381"/>
        <v xml:space="preserve">strunz:s02_DC  schema:additionalType  "StrunzClass". </v>
      </c>
    </row>
    <row r="8401" spans="1:5" ht="30" x14ac:dyDescent="0.25">
      <c r="A8401" s="1" t="s">
        <v>239</v>
      </c>
      <c r="B8401" s="1" t="s">
        <v>17</v>
      </c>
      <c r="C8401" s="1" t="s">
        <v>4453</v>
      </c>
      <c r="D8401" s="1" t="str">
        <f t="shared" si="1382"/>
        <v>"Strunz 02.DC Metal sulfide (M:S variable)"</v>
      </c>
      <c r="E8401" s="1" t="str">
        <f t="shared" si="1381"/>
        <v xml:space="preserve">strunz:s02_DC  skos:prefLabel  "Strunz 02.DC Metal sulfide (M:S variable)". </v>
      </c>
    </row>
    <row r="8402" spans="1:5" x14ac:dyDescent="0.25">
      <c r="A8402" t="s">
        <v>4454</v>
      </c>
      <c r="B8402" t="s">
        <v>4</v>
      </c>
      <c r="C8402">
        <v>175997</v>
      </c>
      <c r="D8402"/>
      <c r="E8402" s="1" t="str">
        <f t="shared" si="1381"/>
        <v xml:space="preserve">strunz:s02_E  gcmin:localitycount  175997. </v>
      </c>
    </row>
    <row r="8403" spans="1:5" x14ac:dyDescent="0.25">
      <c r="A8403" s="1" t="s">
        <v>4454</v>
      </c>
      <c r="B8403" s="1" t="s">
        <v>17</v>
      </c>
      <c r="C8403" s="1" t="s">
        <v>4455</v>
      </c>
      <c r="D8403" s="1" t="str">
        <f t="shared" ref="D8403:D8404" si="1383">""""&amp;C8403&amp;""""</f>
        <v>"Strunz 02.E 02.E Metal sulfide, M: S &lt;= 1:2"</v>
      </c>
      <c r="E8403" s="1" t="str">
        <f t="shared" si="1381"/>
        <v xml:space="preserve">strunz:s02_E  skos:prefLabel  "Strunz 02.E 02.E Metal sulfide, M: S &lt;= 1:2". </v>
      </c>
    </row>
    <row r="8404" spans="1:5" x14ac:dyDescent="0.25">
      <c r="A8404" s="1" t="s">
        <v>4454</v>
      </c>
      <c r="B8404" s="1" t="s">
        <v>4379</v>
      </c>
      <c r="C8404" s="1" t="s">
        <v>4456</v>
      </c>
      <c r="D8404" s="1" t="str">
        <f t="shared" si="1383"/>
        <v>"02.E"</v>
      </c>
      <c r="E8404" s="1" t="str">
        <f t="shared" si="1381"/>
        <v xml:space="preserve">strunz:s02_E  strunz:strunzid  "02.E". </v>
      </c>
    </row>
    <row r="8405" spans="1:5" x14ac:dyDescent="0.25">
      <c r="A8405" t="s">
        <v>4454</v>
      </c>
      <c r="B8405" t="s">
        <v>11</v>
      </c>
      <c r="C8405" t="s">
        <v>12</v>
      </c>
      <c r="D8405"/>
      <c r="E8405" s="1" t="str">
        <f t="shared" si="1381"/>
        <v xml:space="preserve">strunz:s02_E  rdf:type  skos:Concept. </v>
      </c>
    </row>
    <row r="8406" spans="1:5" ht="30" x14ac:dyDescent="0.25">
      <c r="A8406" s="1" t="s">
        <v>4454</v>
      </c>
      <c r="B8406" s="1" t="s">
        <v>4387</v>
      </c>
      <c r="C8406" s="1" t="s">
        <v>4457</v>
      </c>
      <c r="D8406" s="1" t="str">
        <f t="shared" ref="D8406:D8408" si="1384">""""&amp;C8406&amp;""""</f>
        <v>"Metal Sulfides, M: S &lt;= 1:2"</v>
      </c>
      <c r="E8406" s="1" t="str">
        <f t="shared" si="1381"/>
        <v xml:space="preserve">strunz:s02_E  strunz:groupLabel  "Metal Sulfides, M: S &lt;= 1:2". </v>
      </c>
    </row>
    <row r="8407" spans="1:5" x14ac:dyDescent="0.25">
      <c r="A8407" s="1" t="s">
        <v>4454</v>
      </c>
      <c r="B8407" s="1" t="s">
        <v>15</v>
      </c>
      <c r="C8407" s="1" t="s">
        <v>4455</v>
      </c>
      <c r="D8407" s="1" t="str">
        <f t="shared" si="1384"/>
        <v>"Strunz 02.E 02.E Metal sulfide, M: S &lt;= 1:2"</v>
      </c>
      <c r="E8407" s="1" t="str">
        <f t="shared" si="1381"/>
        <v xml:space="preserve">strunz:s02_E  rdfs:label  "Strunz 02.E 02.E Metal sulfide, M: S &lt;= 1:2". </v>
      </c>
    </row>
    <row r="8408" spans="1:5" ht="30" x14ac:dyDescent="0.25">
      <c r="A8408" s="1" t="s">
        <v>4454</v>
      </c>
      <c r="B8408" s="1" t="s">
        <v>9</v>
      </c>
      <c r="C8408" s="1" t="s">
        <v>4377</v>
      </c>
      <c r="D8408" s="1" t="str">
        <f t="shared" si="1384"/>
        <v>"StrunzClass"</v>
      </c>
      <c r="E8408" s="1" t="str">
        <f t="shared" si="1381"/>
        <v xml:space="preserve">strunz:s02_E  schema:additionalType  "StrunzClass". </v>
      </c>
    </row>
    <row r="8409" spans="1:5" x14ac:dyDescent="0.25">
      <c r="A8409" t="s">
        <v>4454</v>
      </c>
      <c r="B8409" t="s">
        <v>13</v>
      </c>
      <c r="C8409" t="s">
        <v>4381</v>
      </c>
      <c r="D8409"/>
      <c r="E8409" s="1" t="str">
        <f t="shared" si="1381"/>
        <v xml:space="preserve">strunz:s02_E  skos:inScheme  strunz:conceptscheme. </v>
      </c>
    </row>
    <row r="8410" spans="1:5" ht="30" x14ac:dyDescent="0.25">
      <c r="A8410" s="1" t="s">
        <v>4454</v>
      </c>
      <c r="B8410" s="1" t="s">
        <v>4382</v>
      </c>
      <c r="C8410" s="1" t="s">
        <v>4409</v>
      </c>
      <c r="D8410" s="1" t="str">
        <f>""""&amp;C8410&amp;""""</f>
        <v>"sulfides and sulfosalts"</v>
      </c>
      <c r="E8410" s="1" t="str">
        <f t="shared" si="1381"/>
        <v xml:space="preserve">strunz:s02_E  strunz:classLabel  "sulfides and sulfosalts". </v>
      </c>
    </row>
    <row r="8411" spans="1:5" x14ac:dyDescent="0.25">
      <c r="A8411" t="s">
        <v>4454</v>
      </c>
      <c r="B8411" t="s">
        <v>23</v>
      </c>
      <c r="C8411" t="s">
        <v>312</v>
      </c>
      <c r="D8411"/>
      <c r="E8411" s="1" t="str">
        <f t="shared" si="1381"/>
        <v xml:space="preserve">strunz:s02_E  skos:broader  strunz:s02. </v>
      </c>
    </row>
    <row r="8412" spans="1:5" ht="30" x14ac:dyDescent="0.25">
      <c r="A8412" s="1" t="s">
        <v>325</v>
      </c>
      <c r="B8412" s="1" t="s">
        <v>4382</v>
      </c>
      <c r="C8412" s="1" t="s">
        <v>4409</v>
      </c>
      <c r="D8412" s="1" t="str">
        <f t="shared" ref="D8412:D8416" si="1385">""""&amp;C8412&amp;""""</f>
        <v>"sulfides and sulfosalts"</v>
      </c>
      <c r="E8412" s="1" t="str">
        <f t="shared" si="1381"/>
        <v xml:space="preserve">strunz:s02_EA  strunz:classLabel  "sulfides and sulfosalts". </v>
      </c>
    </row>
    <row r="8413" spans="1:5" ht="30" x14ac:dyDescent="0.25">
      <c r="A8413" s="1" t="s">
        <v>325</v>
      </c>
      <c r="B8413" s="1" t="s">
        <v>4379</v>
      </c>
      <c r="C8413" s="1" t="s">
        <v>4458</v>
      </c>
      <c r="D8413" s="1" t="str">
        <f t="shared" si="1385"/>
        <v>"02.EA"</v>
      </c>
      <c r="E8413" s="1" t="str">
        <f t="shared" si="1381"/>
        <v xml:space="preserve">strunz:s02_EA  strunz:strunzid  "02.EA". </v>
      </c>
    </row>
    <row r="8414" spans="1:5" ht="30" x14ac:dyDescent="0.25">
      <c r="A8414" s="1" t="s">
        <v>325</v>
      </c>
      <c r="B8414" s="1" t="s">
        <v>17</v>
      </c>
      <c r="C8414" s="1" t="s">
        <v>4459</v>
      </c>
      <c r="D8414" s="1" t="str">
        <f t="shared" si="1385"/>
        <v>"Strunz 02.EA Metal sulfide, M: S &lt;= 1:2 with Cu, Ag, Au"</v>
      </c>
      <c r="E8414" s="1" t="str">
        <f t="shared" si="1381"/>
        <v xml:space="preserve">strunz:s02_EA  skos:prefLabel  "Strunz 02.EA Metal sulfide, M: S &lt;= 1:2 with Cu, Ag, Au". </v>
      </c>
    </row>
    <row r="8415" spans="1:5" ht="30" x14ac:dyDescent="0.25">
      <c r="A8415" s="1" t="s">
        <v>325</v>
      </c>
      <c r="B8415" s="1" t="s">
        <v>15</v>
      </c>
      <c r="C8415" s="1" t="s">
        <v>4459</v>
      </c>
      <c r="D8415" s="1" t="str">
        <f t="shared" si="1385"/>
        <v>"Strunz 02.EA Metal sulfide, M: S &lt;= 1:2 with Cu, Ag, Au"</v>
      </c>
      <c r="E8415" s="1" t="str">
        <f t="shared" si="1381"/>
        <v xml:space="preserve">strunz:s02_EA  rdfs:label  "Strunz 02.EA Metal sulfide, M: S &lt;= 1:2 with Cu, Ag, Au". </v>
      </c>
    </row>
    <row r="8416" spans="1:5" ht="30" x14ac:dyDescent="0.25">
      <c r="A8416" s="1" t="s">
        <v>325</v>
      </c>
      <c r="B8416" s="1" t="s">
        <v>9</v>
      </c>
      <c r="C8416" s="1" t="s">
        <v>4377</v>
      </c>
      <c r="D8416" s="1" t="str">
        <f t="shared" si="1385"/>
        <v>"StrunzClass"</v>
      </c>
      <c r="E8416" s="1" t="str">
        <f t="shared" si="1381"/>
        <v xml:space="preserve">strunz:s02_EA  schema:additionalType  "StrunzClass". </v>
      </c>
    </row>
    <row r="8417" spans="1:5" x14ac:dyDescent="0.25">
      <c r="A8417" t="s">
        <v>325</v>
      </c>
      <c r="B8417" t="s">
        <v>13</v>
      </c>
      <c r="C8417" t="s">
        <v>4381</v>
      </c>
      <c r="D8417"/>
      <c r="E8417" s="1" t="str">
        <f t="shared" si="1381"/>
        <v xml:space="preserve">strunz:s02_EA  skos:inScheme  strunz:conceptscheme. </v>
      </c>
    </row>
    <row r="8418" spans="1:5" x14ac:dyDescent="0.25">
      <c r="A8418" t="s">
        <v>325</v>
      </c>
      <c r="B8418" t="s">
        <v>4</v>
      </c>
      <c r="C8418">
        <v>15710</v>
      </c>
      <c r="D8418"/>
      <c r="E8418" s="1" t="str">
        <f t="shared" si="1381"/>
        <v xml:space="preserve">strunz:s02_EA  gcmin:localitycount  15710. </v>
      </c>
    </row>
    <row r="8419" spans="1:5" x14ac:dyDescent="0.25">
      <c r="A8419" t="s">
        <v>325</v>
      </c>
      <c r="B8419" t="s">
        <v>23</v>
      </c>
      <c r="C8419" t="s">
        <v>4454</v>
      </c>
      <c r="D8419"/>
      <c r="E8419" s="1" t="str">
        <f t="shared" si="1381"/>
        <v xml:space="preserve">strunz:s02_EA  skos:broader  strunz:s02_E. </v>
      </c>
    </row>
    <row r="8420" spans="1:5" ht="30" x14ac:dyDescent="0.25">
      <c r="A8420" s="1" t="s">
        <v>325</v>
      </c>
      <c r="B8420" s="1" t="s">
        <v>4387</v>
      </c>
      <c r="C8420" s="1" t="s">
        <v>4457</v>
      </c>
      <c r="D8420" s="1" t="str">
        <f t="shared" ref="D8420:D8421" si="1386">""""&amp;C8420&amp;""""</f>
        <v>"Metal Sulfides, M: S &lt;= 1:2"</v>
      </c>
      <c r="E8420" s="1" t="str">
        <f t="shared" si="1381"/>
        <v xml:space="preserve">strunz:s02_EA  strunz:groupLabel  "Metal Sulfides, M: S &lt;= 1:2". </v>
      </c>
    </row>
    <row r="8421" spans="1:5" ht="30" x14ac:dyDescent="0.25">
      <c r="A8421" s="1" t="s">
        <v>325</v>
      </c>
      <c r="B8421" s="1" t="s">
        <v>4391</v>
      </c>
      <c r="C8421" s="1" t="s">
        <v>4460</v>
      </c>
      <c r="D8421" s="1" t="str">
        <f t="shared" si="1386"/>
        <v>"M:S = 1:2 - With Cu, Ag, Au"</v>
      </c>
      <c r="E8421" s="1" t="str">
        <f t="shared" si="1381"/>
        <v xml:space="preserve">strunz:s02_EA  strunz:subGroupLabel  "M:S = 1:2 - With Cu, Ag, Au". </v>
      </c>
    </row>
    <row r="8422" spans="1:5" x14ac:dyDescent="0.25">
      <c r="A8422" t="s">
        <v>325</v>
      </c>
      <c r="B8422" t="s">
        <v>11</v>
      </c>
      <c r="C8422" t="s">
        <v>12</v>
      </c>
      <c r="D8422"/>
      <c r="E8422" s="1" t="str">
        <f t="shared" si="1381"/>
        <v xml:space="preserve">strunz:s02_EA  rdf:type  skos:Concept. </v>
      </c>
    </row>
    <row r="8423" spans="1:5" x14ac:dyDescent="0.25">
      <c r="A8423" t="s">
        <v>145</v>
      </c>
      <c r="B8423" t="s">
        <v>23</v>
      </c>
      <c r="C8423" t="s">
        <v>4454</v>
      </c>
      <c r="D8423"/>
      <c r="E8423" s="1" t="str">
        <f t="shared" si="1381"/>
        <v xml:space="preserve">strunz:s02_EB  skos:broader  strunz:s02_E. </v>
      </c>
    </row>
    <row r="8424" spans="1:5" ht="30" x14ac:dyDescent="0.25">
      <c r="A8424" s="1" t="s">
        <v>145</v>
      </c>
      <c r="B8424" s="1" t="s">
        <v>4391</v>
      </c>
      <c r="C8424" s="1" t="s">
        <v>4461</v>
      </c>
      <c r="D8424" s="1" t="str">
        <f>""""&amp;C8424&amp;""""</f>
        <v>"M:S = 1:2, with Fe, Co, Ni, PGE, etc."</v>
      </c>
      <c r="E8424" s="1" t="str">
        <f t="shared" si="1381"/>
        <v xml:space="preserve">strunz:s02_EB  strunz:subGroupLabel  "M:S = 1:2, with Fe, Co, Ni, PGE, etc.". </v>
      </c>
    </row>
    <row r="8425" spans="1:5" x14ac:dyDescent="0.25">
      <c r="A8425" t="s">
        <v>145</v>
      </c>
      <c r="B8425" t="s">
        <v>4</v>
      </c>
      <c r="C8425">
        <v>79297</v>
      </c>
      <c r="D8425"/>
      <c r="E8425" s="1" t="str">
        <f t="shared" si="1381"/>
        <v xml:space="preserve">strunz:s02_EB  gcmin:localitycount  79297. </v>
      </c>
    </row>
    <row r="8426" spans="1:5" ht="30" x14ac:dyDescent="0.25">
      <c r="A8426" s="1" t="s">
        <v>145</v>
      </c>
      <c r="B8426" s="1" t="s">
        <v>4382</v>
      </c>
      <c r="C8426" s="1" t="s">
        <v>4409</v>
      </c>
      <c r="D8426" s="1" t="str">
        <f>""""&amp;C8426&amp;""""</f>
        <v>"sulfides and sulfosalts"</v>
      </c>
      <c r="E8426" s="1" t="str">
        <f t="shared" si="1381"/>
        <v xml:space="preserve">strunz:s02_EB  strunz:classLabel  "sulfides and sulfosalts". </v>
      </c>
    </row>
    <row r="8427" spans="1:5" x14ac:dyDescent="0.25">
      <c r="A8427" t="s">
        <v>145</v>
      </c>
      <c r="B8427" t="s">
        <v>13</v>
      </c>
      <c r="C8427" t="s">
        <v>4381</v>
      </c>
      <c r="D8427"/>
      <c r="E8427" s="1" t="str">
        <f t="shared" si="1381"/>
        <v xml:space="preserve">strunz:s02_EB  skos:inScheme  strunz:conceptscheme. </v>
      </c>
    </row>
    <row r="8428" spans="1:5" ht="30" x14ac:dyDescent="0.25">
      <c r="A8428" s="1" t="s">
        <v>145</v>
      </c>
      <c r="B8428" s="1" t="s">
        <v>4387</v>
      </c>
      <c r="C8428" s="1" t="s">
        <v>4457</v>
      </c>
      <c r="D8428" s="1" t="str">
        <f>""""&amp;C8428&amp;""""</f>
        <v>"Metal Sulfides, M: S &lt;= 1:2"</v>
      </c>
      <c r="E8428" s="1" t="str">
        <f t="shared" si="1381"/>
        <v xml:space="preserve">strunz:s02_EB  strunz:groupLabel  "Metal Sulfides, M: S &lt;= 1:2". </v>
      </c>
    </row>
    <row r="8429" spans="1:5" x14ac:dyDescent="0.25">
      <c r="A8429" t="s">
        <v>145</v>
      </c>
      <c r="B8429" t="s">
        <v>11</v>
      </c>
      <c r="C8429" t="s">
        <v>12</v>
      </c>
      <c r="D8429"/>
      <c r="E8429" s="1" t="str">
        <f t="shared" si="1381"/>
        <v xml:space="preserve">strunz:s02_EB  rdf:type  skos:Concept. </v>
      </c>
    </row>
    <row r="8430" spans="1:5" ht="30" x14ac:dyDescent="0.25">
      <c r="A8430" s="1" t="s">
        <v>145</v>
      </c>
      <c r="B8430" s="1" t="s">
        <v>9</v>
      </c>
      <c r="C8430" s="1" t="s">
        <v>4377</v>
      </c>
      <c r="D8430" s="1" t="str">
        <f t="shared" ref="D8430:D8433" si="1387">""""&amp;C8430&amp;""""</f>
        <v>"StrunzClass"</v>
      </c>
      <c r="E8430" s="1" t="str">
        <f t="shared" si="1381"/>
        <v xml:space="preserve">strunz:s02_EB  schema:additionalType  "StrunzClass". </v>
      </c>
    </row>
    <row r="8431" spans="1:5" ht="30" x14ac:dyDescent="0.25">
      <c r="A8431" s="1" t="s">
        <v>145</v>
      </c>
      <c r="B8431" s="1" t="s">
        <v>4379</v>
      </c>
      <c r="C8431" s="1" t="s">
        <v>4462</v>
      </c>
      <c r="D8431" s="1" t="str">
        <f t="shared" si="1387"/>
        <v>"02.EB"</v>
      </c>
      <c r="E8431" s="1" t="str">
        <f t="shared" si="1381"/>
        <v xml:space="preserve">strunz:s02_EB  strunz:strunzid  "02.EB". </v>
      </c>
    </row>
    <row r="8432" spans="1:5" ht="30" x14ac:dyDescent="0.25">
      <c r="A8432" s="1" t="s">
        <v>145</v>
      </c>
      <c r="B8432" s="1" t="s">
        <v>17</v>
      </c>
      <c r="C8432" s="1" t="s">
        <v>4463</v>
      </c>
      <c r="D8432" s="1" t="str">
        <f t="shared" si="1387"/>
        <v>"Strunz 02.EB Metal sulfide, M: S &lt;= 1:2 with Fe, Co, Ni, PGE, etc."</v>
      </c>
      <c r="E8432" s="1" t="str">
        <f t="shared" si="1381"/>
        <v xml:space="preserve">strunz:s02_EB  skos:prefLabel  "Strunz 02.EB Metal sulfide, M: S &lt;= 1:2 with Fe, Co, Ni, PGE, etc.". </v>
      </c>
    </row>
    <row r="8433" spans="1:5" ht="30" x14ac:dyDescent="0.25">
      <c r="A8433" s="1" t="s">
        <v>145</v>
      </c>
      <c r="B8433" s="1" t="s">
        <v>15</v>
      </c>
      <c r="C8433" s="1" t="s">
        <v>4463</v>
      </c>
      <c r="D8433" s="1" t="str">
        <f t="shared" si="1387"/>
        <v>"Strunz 02.EB Metal sulfide, M: S &lt;= 1:2 with Fe, Co, Ni, PGE, etc."</v>
      </c>
      <c r="E8433" s="1" t="str">
        <f t="shared" si="1381"/>
        <v xml:space="preserve">strunz:s02_EB  rdfs:label  "Strunz 02.EB Metal sulfide, M: S &lt;= 1:2 with Fe, Co, Ni, PGE, etc.". </v>
      </c>
    </row>
    <row r="8434" spans="1:5" x14ac:dyDescent="0.25">
      <c r="A8434" t="s">
        <v>332</v>
      </c>
      <c r="B8434" t="s">
        <v>4</v>
      </c>
      <c r="C8434">
        <v>866</v>
      </c>
      <c r="D8434"/>
      <c r="E8434" s="1" t="str">
        <f t="shared" si="1381"/>
        <v xml:space="preserve">strunz:s02_EC  gcmin:localitycount  866. </v>
      </c>
    </row>
    <row r="8435" spans="1:5" ht="30" x14ac:dyDescent="0.25">
      <c r="A8435" s="1" t="s">
        <v>332</v>
      </c>
      <c r="B8435" s="1" t="s">
        <v>9</v>
      </c>
      <c r="C8435" s="1" t="s">
        <v>4377</v>
      </c>
      <c r="D8435" s="1" t="str">
        <f t="shared" ref="D8435:D8436" si="1388">""""&amp;C8435&amp;""""</f>
        <v>"StrunzClass"</v>
      </c>
      <c r="E8435" s="1" t="str">
        <f t="shared" si="1381"/>
        <v xml:space="preserve">strunz:s02_EC  schema:additionalType  "StrunzClass". </v>
      </c>
    </row>
    <row r="8436" spans="1:5" ht="30" x14ac:dyDescent="0.25">
      <c r="A8436" s="1" t="s">
        <v>332</v>
      </c>
      <c r="B8436" s="1" t="s">
        <v>4391</v>
      </c>
      <c r="C8436" s="1" t="s">
        <v>4464</v>
      </c>
      <c r="D8436" s="1" t="str">
        <f t="shared" si="1388"/>
        <v>"M:S = 1:&gt;2"</v>
      </c>
      <c r="E8436" s="1" t="str">
        <f t="shared" si="1381"/>
        <v xml:space="preserve">strunz:s02_EC  strunz:subGroupLabel  "M:S = 1:&gt;2". </v>
      </c>
    </row>
    <row r="8437" spans="1:5" x14ac:dyDescent="0.25">
      <c r="A8437" t="s">
        <v>332</v>
      </c>
      <c r="B8437" t="s">
        <v>23</v>
      </c>
      <c r="C8437" t="s">
        <v>4454</v>
      </c>
      <c r="D8437"/>
      <c r="E8437" s="1" t="str">
        <f t="shared" si="1381"/>
        <v xml:space="preserve">strunz:s02_EC  skos:broader  strunz:s02_E. </v>
      </c>
    </row>
    <row r="8438" spans="1:5" x14ac:dyDescent="0.25">
      <c r="A8438" t="s">
        <v>332</v>
      </c>
      <c r="B8438" t="s">
        <v>13</v>
      </c>
      <c r="C8438" t="s">
        <v>4381</v>
      </c>
      <c r="D8438"/>
      <c r="E8438" s="1" t="str">
        <f t="shared" si="1381"/>
        <v xml:space="preserve">strunz:s02_EC  skos:inScheme  strunz:conceptscheme. </v>
      </c>
    </row>
    <row r="8439" spans="1:5" ht="30" x14ac:dyDescent="0.25">
      <c r="A8439" s="1" t="s">
        <v>332</v>
      </c>
      <c r="B8439" s="1" t="s">
        <v>4387</v>
      </c>
      <c r="C8439" s="1" t="s">
        <v>4457</v>
      </c>
      <c r="D8439" s="1" t="str">
        <f>""""&amp;C8439&amp;""""</f>
        <v>"Metal Sulfides, M: S &lt;= 1:2"</v>
      </c>
      <c r="E8439" s="1" t="str">
        <f t="shared" si="1381"/>
        <v xml:space="preserve">strunz:s02_EC  strunz:groupLabel  "Metal Sulfides, M: S &lt;= 1:2". </v>
      </c>
    </row>
    <row r="8440" spans="1:5" x14ac:dyDescent="0.25">
      <c r="A8440" t="s">
        <v>332</v>
      </c>
      <c r="B8440" t="s">
        <v>11</v>
      </c>
      <c r="C8440" t="s">
        <v>12</v>
      </c>
      <c r="D8440"/>
      <c r="E8440" s="1" t="str">
        <f t="shared" si="1381"/>
        <v xml:space="preserve">strunz:s02_EC  rdf:type  skos:Concept. </v>
      </c>
    </row>
    <row r="8441" spans="1:5" ht="30" x14ac:dyDescent="0.25">
      <c r="A8441" s="1" t="s">
        <v>332</v>
      </c>
      <c r="B8441" s="1" t="s">
        <v>4379</v>
      </c>
      <c r="C8441" s="1" t="s">
        <v>4465</v>
      </c>
      <c r="D8441" s="1" t="str">
        <f t="shared" ref="D8441:D8447" si="1389">""""&amp;C8441&amp;""""</f>
        <v>"02.EC"</v>
      </c>
      <c r="E8441" s="1" t="str">
        <f t="shared" si="1381"/>
        <v xml:space="preserve">strunz:s02_EC  strunz:strunzid  "02.EC". </v>
      </c>
    </row>
    <row r="8442" spans="1:5" ht="30" x14ac:dyDescent="0.25">
      <c r="A8442" s="1" t="s">
        <v>332</v>
      </c>
      <c r="B8442" s="1" t="s">
        <v>15</v>
      </c>
      <c r="C8442" s="1" t="s">
        <v>4466</v>
      </c>
      <c r="D8442" s="1" t="str">
        <f t="shared" si="1389"/>
        <v>"Strunz 02.EC Metal sulfide, M:S = 1:&gt;2"</v>
      </c>
      <c r="E8442" s="1" t="str">
        <f t="shared" si="1381"/>
        <v xml:space="preserve">strunz:s02_EC  rdfs:label  "Strunz 02.EC Metal sulfide, M:S = 1:&gt;2". </v>
      </c>
    </row>
    <row r="8443" spans="1:5" ht="30" x14ac:dyDescent="0.25">
      <c r="A8443" s="1" t="s">
        <v>332</v>
      </c>
      <c r="B8443" s="1" t="s">
        <v>17</v>
      </c>
      <c r="C8443" s="1" t="s">
        <v>4466</v>
      </c>
      <c r="D8443" s="1" t="str">
        <f t="shared" si="1389"/>
        <v>"Strunz 02.EC Metal sulfide, M:S = 1:&gt;2"</v>
      </c>
      <c r="E8443" s="1" t="str">
        <f t="shared" si="1381"/>
        <v xml:space="preserve">strunz:s02_EC  skos:prefLabel  "Strunz 02.EC Metal sulfide, M:S = 1:&gt;2". </v>
      </c>
    </row>
    <row r="8444" spans="1:5" ht="30" x14ac:dyDescent="0.25">
      <c r="A8444" s="1" t="s">
        <v>332</v>
      </c>
      <c r="B8444" s="1" t="s">
        <v>4382</v>
      </c>
      <c r="C8444" s="1" t="s">
        <v>4409</v>
      </c>
      <c r="D8444" s="1" t="str">
        <f t="shared" si="1389"/>
        <v>"sulfides and sulfosalts"</v>
      </c>
      <c r="E8444" s="1" t="str">
        <f t="shared" si="1381"/>
        <v xml:space="preserve">strunz:s02_EC  strunz:classLabel  "sulfides and sulfosalts". </v>
      </c>
    </row>
    <row r="8445" spans="1:5" ht="30" x14ac:dyDescent="0.25">
      <c r="A8445" s="1" t="s">
        <v>4467</v>
      </c>
      <c r="B8445" s="1" t="s">
        <v>9</v>
      </c>
      <c r="C8445" s="1" t="s">
        <v>4377</v>
      </c>
      <c r="D8445" s="1" t="str">
        <f t="shared" si="1389"/>
        <v>"StrunzClass"</v>
      </c>
      <c r="E8445" s="1" t="str">
        <f t="shared" si="1381"/>
        <v xml:space="preserve">strunz:s02_F  schema:additionalType  "StrunzClass". </v>
      </c>
    </row>
    <row r="8446" spans="1:5" x14ac:dyDescent="0.25">
      <c r="A8446" s="1" t="s">
        <v>4467</v>
      </c>
      <c r="B8446" s="1" t="s">
        <v>17</v>
      </c>
      <c r="C8446" s="1" t="s">
        <v>4468</v>
      </c>
      <c r="D8446" s="1" t="str">
        <f t="shared" si="1389"/>
        <v>"Strunz 02.F 02.F Other sulfides"</v>
      </c>
      <c r="E8446" s="1" t="str">
        <f t="shared" si="1381"/>
        <v xml:space="preserve">strunz:s02_F  skos:prefLabel  "Strunz 02.F 02.F Other sulfides". </v>
      </c>
    </row>
    <row r="8447" spans="1:5" x14ac:dyDescent="0.25">
      <c r="A8447" s="1" t="s">
        <v>4467</v>
      </c>
      <c r="B8447" s="1" t="s">
        <v>15</v>
      </c>
      <c r="C8447" s="1" t="s">
        <v>4468</v>
      </c>
      <c r="D8447" s="1" t="str">
        <f t="shared" si="1389"/>
        <v>"Strunz 02.F 02.F Other sulfides"</v>
      </c>
      <c r="E8447" s="1" t="str">
        <f t="shared" si="1381"/>
        <v xml:space="preserve">strunz:s02_F  rdfs:label  "Strunz 02.F 02.F Other sulfides". </v>
      </c>
    </row>
    <row r="8448" spans="1:5" x14ac:dyDescent="0.25">
      <c r="A8448" t="s">
        <v>4467</v>
      </c>
      <c r="B8448" t="s">
        <v>4</v>
      </c>
      <c r="C8448">
        <v>4791</v>
      </c>
      <c r="D8448"/>
      <c r="E8448" s="1" t="str">
        <f t="shared" si="1381"/>
        <v xml:space="preserve">strunz:s02_F  gcmin:localitycount  4791. </v>
      </c>
    </row>
    <row r="8449" spans="1:5" ht="30" x14ac:dyDescent="0.25">
      <c r="A8449" s="1" t="s">
        <v>4467</v>
      </c>
      <c r="B8449" s="1" t="s">
        <v>4382</v>
      </c>
      <c r="C8449" s="1" t="s">
        <v>4409</v>
      </c>
      <c r="D8449" s="1" t="str">
        <f>""""&amp;C8449&amp;""""</f>
        <v>"sulfides and sulfosalts"</v>
      </c>
      <c r="E8449" s="1" t="str">
        <f t="shared" si="1381"/>
        <v xml:space="preserve">strunz:s02_F  strunz:classLabel  "sulfides and sulfosalts". </v>
      </c>
    </row>
    <row r="8450" spans="1:5" x14ac:dyDescent="0.25">
      <c r="A8450" t="s">
        <v>4467</v>
      </c>
      <c r="B8450" t="s">
        <v>23</v>
      </c>
      <c r="C8450" t="s">
        <v>312</v>
      </c>
      <c r="D8450"/>
      <c r="E8450" s="1" t="str">
        <f t="shared" si="1381"/>
        <v xml:space="preserve">strunz:s02_F  skos:broader  strunz:s02. </v>
      </c>
    </row>
    <row r="8451" spans="1:5" x14ac:dyDescent="0.25">
      <c r="A8451" t="s">
        <v>4467</v>
      </c>
      <c r="B8451" t="s">
        <v>11</v>
      </c>
      <c r="C8451" t="s">
        <v>12</v>
      </c>
      <c r="D8451"/>
      <c r="E8451" s="1" t="str">
        <f t="shared" ref="E8451:E8514" si="1390">A8451 &amp; "  " &amp; B8451 &amp; "  " &amp; IF(ISBLANK(D8451),C8451, D8451) &amp; ". "</f>
        <v xml:space="preserve">strunz:s02_F  rdf:type  skos:Concept. </v>
      </c>
    </row>
    <row r="8452" spans="1:5" x14ac:dyDescent="0.25">
      <c r="A8452" s="1" t="s">
        <v>4467</v>
      </c>
      <c r="B8452" s="1" t="s">
        <v>4379</v>
      </c>
      <c r="C8452" s="1" t="s">
        <v>4469</v>
      </c>
      <c r="D8452" s="1" t="str">
        <f t="shared" ref="D8452:D8453" si="1391">""""&amp;C8452&amp;""""</f>
        <v>"02.F"</v>
      </c>
      <c r="E8452" s="1" t="str">
        <f t="shared" si="1390"/>
        <v xml:space="preserve">strunz:s02_F  strunz:strunzid  "02.F". </v>
      </c>
    </row>
    <row r="8453" spans="1:5" ht="30" x14ac:dyDescent="0.25">
      <c r="A8453" s="1" t="s">
        <v>4467</v>
      </c>
      <c r="B8453" s="1" t="s">
        <v>4412</v>
      </c>
      <c r="C8453" s="1" t="s">
        <v>4470</v>
      </c>
      <c r="D8453" s="1" t="str">
        <f t="shared" si="1391"/>
        <v>"Sulfides of arsenic, alkalies; sulfides with halide, oxide, hydroxide, H2O"</v>
      </c>
      <c r="E8453" s="1" t="str">
        <f t="shared" si="1390"/>
        <v xml:space="preserve">strunz:s02_F  strunz:notes  "Sulfides of arsenic, alkalies; sulfides with halide, oxide, hydroxide, H2O". </v>
      </c>
    </row>
    <row r="8454" spans="1:5" x14ac:dyDescent="0.25">
      <c r="A8454" t="s">
        <v>4467</v>
      </c>
      <c r="B8454" t="s">
        <v>13</v>
      </c>
      <c r="C8454" t="s">
        <v>4381</v>
      </c>
      <c r="D8454"/>
      <c r="E8454" s="1" t="str">
        <f t="shared" si="1390"/>
        <v xml:space="preserve">strunz:s02_F  skos:inScheme  strunz:conceptscheme. </v>
      </c>
    </row>
    <row r="8455" spans="1:5" ht="30" x14ac:dyDescent="0.25">
      <c r="A8455" s="1" t="s">
        <v>4467</v>
      </c>
      <c r="B8455" s="1" t="s">
        <v>4387</v>
      </c>
      <c r="C8455" s="1" t="s">
        <v>4470</v>
      </c>
      <c r="D8455" s="1" t="str">
        <f>""""&amp;C8455&amp;""""</f>
        <v>"Sulfides of arsenic, alkalies; sulfides with halide, oxide, hydroxide, H2O"</v>
      </c>
      <c r="E8455" s="1" t="str">
        <f t="shared" si="1390"/>
        <v xml:space="preserve">strunz:s02_F  strunz:groupLabel  "Sulfides of arsenic, alkalies; sulfides with halide, oxide, hydroxide, H2O". </v>
      </c>
    </row>
    <row r="8456" spans="1:5" x14ac:dyDescent="0.25">
      <c r="A8456" t="s">
        <v>3143</v>
      </c>
      <c r="B8456" t="s">
        <v>11</v>
      </c>
      <c r="C8456" t="s">
        <v>12</v>
      </c>
      <c r="D8456"/>
      <c r="E8456" s="1" t="str">
        <f t="shared" si="1390"/>
        <v xml:space="preserve">strunz:s02_FA  rdf:type  skos:Concept. </v>
      </c>
    </row>
    <row r="8457" spans="1:5" x14ac:dyDescent="0.25">
      <c r="A8457" t="s">
        <v>3143</v>
      </c>
      <c r="B8457" t="s">
        <v>4</v>
      </c>
      <c r="C8457">
        <v>1689</v>
      </c>
      <c r="D8457"/>
      <c r="E8457" s="1" t="str">
        <f t="shared" si="1390"/>
        <v xml:space="preserve">strunz:s02_FA  gcmin:localitycount  1689. </v>
      </c>
    </row>
    <row r="8458" spans="1:5" x14ac:dyDescent="0.25">
      <c r="A8458" t="s">
        <v>3143</v>
      </c>
      <c r="B8458" t="s">
        <v>13</v>
      </c>
      <c r="C8458" t="s">
        <v>4381</v>
      </c>
      <c r="D8458"/>
      <c r="E8458" s="1" t="str">
        <f t="shared" si="1390"/>
        <v xml:space="preserve">strunz:s02_FA  skos:inScheme  strunz:conceptscheme. </v>
      </c>
    </row>
    <row r="8459" spans="1:5" ht="30" x14ac:dyDescent="0.25">
      <c r="A8459" s="1" t="s">
        <v>3143</v>
      </c>
      <c r="B8459" s="1" t="s">
        <v>9</v>
      </c>
      <c r="C8459" s="1" t="s">
        <v>4377</v>
      </c>
      <c r="D8459" s="1" t="str">
        <f t="shared" ref="D8459:D8464" si="1392">""""&amp;C8459&amp;""""</f>
        <v>"StrunzClass"</v>
      </c>
      <c r="E8459" s="1" t="str">
        <f t="shared" si="1390"/>
        <v xml:space="preserve">strunz:s02_FA  schema:additionalType  "StrunzClass". </v>
      </c>
    </row>
    <row r="8460" spans="1:5" ht="30" x14ac:dyDescent="0.25">
      <c r="A8460" s="1" t="s">
        <v>3143</v>
      </c>
      <c r="B8460" s="1" t="s">
        <v>4382</v>
      </c>
      <c r="C8460" s="1" t="s">
        <v>4409</v>
      </c>
      <c r="D8460" s="1" t="str">
        <f t="shared" si="1392"/>
        <v>"sulfides and sulfosalts"</v>
      </c>
      <c r="E8460" s="1" t="str">
        <f t="shared" si="1390"/>
        <v xml:space="preserve">strunz:s02_FA  strunz:classLabel  "sulfides and sulfosalts". </v>
      </c>
    </row>
    <row r="8461" spans="1:5" ht="30" x14ac:dyDescent="0.25">
      <c r="A8461" s="1" t="s">
        <v>3143</v>
      </c>
      <c r="B8461" s="1" t="s">
        <v>4379</v>
      </c>
      <c r="C8461" s="1" t="s">
        <v>4471</v>
      </c>
      <c r="D8461" s="1" t="str">
        <f t="shared" si="1392"/>
        <v>"02.FA"</v>
      </c>
      <c r="E8461" s="1" t="str">
        <f t="shared" si="1390"/>
        <v xml:space="preserve">strunz:s02_FA  strunz:strunzid  "02.FA". </v>
      </c>
    </row>
    <row r="8462" spans="1:5" ht="30" x14ac:dyDescent="0.25">
      <c r="A8462" s="1" t="s">
        <v>3143</v>
      </c>
      <c r="B8462" s="1" t="s">
        <v>17</v>
      </c>
      <c r="C8462" s="1" t="s">
        <v>4472</v>
      </c>
      <c r="D8462" s="1" t="str">
        <f t="shared" si="1392"/>
        <v>"Strunz 02.FA Other sulfide with As, (Sb), S"</v>
      </c>
      <c r="E8462" s="1" t="str">
        <f t="shared" si="1390"/>
        <v xml:space="preserve">strunz:s02_FA  skos:prefLabel  "Strunz 02.FA Other sulfide with As, (Sb), S". </v>
      </c>
    </row>
    <row r="8463" spans="1:5" ht="30" x14ac:dyDescent="0.25">
      <c r="A8463" s="1" t="s">
        <v>3143</v>
      </c>
      <c r="B8463" s="1" t="s">
        <v>15</v>
      </c>
      <c r="C8463" s="1" t="s">
        <v>4472</v>
      </c>
      <c r="D8463" s="1" t="str">
        <f t="shared" si="1392"/>
        <v>"Strunz 02.FA Other sulfide with As, (Sb), S"</v>
      </c>
      <c r="E8463" s="1" t="str">
        <f t="shared" si="1390"/>
        <v xml:space="preserve">strunz:s02_FA  rdfs:label  "Strunz 02.FA Other sulfide with As, (Sb), S". </v>
      </c>
    </row>
    <row r="8464" spans="1:5" ht="30" x14ac:dyDescent="0.25">
      <c r="A8464" s="1" t="s">
        <v>3143</v>
      </c>
      <c r="B8464" s="1" t="s">
        <v>4387</v>
      </c>
      <c r="C8464" s="1" t="s">
        <v>4470</v>
      </c>
      <c r="D8464" s="1" t="str">
        <f t="shared" si="1392"/>
        <v>"Sulfides of arsenic, alkalies; sulfides with halide, oxide, hydroxide, H2O"</v>
      </c>
      <c r="E8464" s="1" t="str">
        <f t="shared" si="1390"/>
        <v xml:space="preserve">strunz:s02_FA  strunz:groupLabel  "Sulfides of arsenic, alkalies; sulfides with halide, oxide, hydroxide, H2O". </v>
      </c>
    </row>
    <row r="8465" spans="1:5" x14ac:dyDescent="0.25">
      <c r="A8465" t="s">
        <v>3143</v>
      </c>
      <c r="B8465" t="s">
        <v>23</v>
      </c>
      <c r="C8465" t="s">
        <v>4467</v>
      </c>
      <c r="D8465"/>
      <c r="E8465" s="1" t="str">
        <f t="shared" si="1390"/>
        <v xml:space="preserve">strunz:s02_FA  skos:broader  strunz:s02_F. </v>
      </c>
    </row>
    <row r="8466" spans="1:5" ht="30" x14ac:dyDescent="0.25">
      <c r="A8466" s="1" t="s">
        <v>3143</v>
      </c>
      <c r="B8466" s="1" t="s">
        <v>4391</v>
      </c>
      <c r="C8466" s="1" t="s">
        <v>4473</v>
      </c>
      <c r="D8466" s="1" t="str">
        <f t="shared" ref="D8466:D8468" si="1393">""""&amp;C8466&amp;""""</f>
        <v>"With As, (Sb), S"</v>
      </c>
      <c r="E8466" s="1" t="str">
        <f t="shared" si="1390"/>
        <v xml:space="preserve">strunz:s02_FA  strunz:subGroupLabel  "With As, (Sb), S". </v>
      </c>
    </row>
    <row r="8467" spans="1:5" ht="30" x14ac:dyDescent="0.25">
      <c r="A8467" s="1" t="s">
        <v>4474</v>
      </c>
      <c r="B8467" s="1" t="s">
        <v>15</v>
      </c>
      <c r="C8467" s="1" t="s">
        <v>4475</v>
      </c>
      <c r="D8467" s="1" t="str">
        <f t="shared" si="1393"/>
        <v>"Strunz 02.G 02.G Sulfarsenite, sulfantimonite, or sulfbismuthite"</v>
      </c>
      <c r="E8467" s="1" t="str">
        <f t="shared" si="1390"/>
        <v xml:space="preserve">strunz:s02_G  rdfs:label  "Strunz 02.G 02.G Sulfarsenite, sulfantimonite, or sulfbismuthite". </v>
      </c>
    </row>
    <row r="8468" spans="1:5" ht="30" x14ac:dyDescent="0.25">
      <c r="A8468" s="1" t="s">
        <v>4474</v>
      </c>
      <c r="B8468" s="1" t="s">
        <v>9</v>
      </c>
      <c r="C8468" s="1" t="s">
        <v>4377</v>
      </c>
      <c r="D8468" s="1" t="str">
        <f t="shared" si="1393"/>
        <v>"StrunzClass"</v>
      </c>
      <c r="E8468" s="1" t="str">
        <f t="shared" si="1390"/>
        <v xml:space="preserve">strunz:s02_G  schema:additionalType  "StrunzClass". </v>
      </c>
    </row>
    <row r="8469" spans="1:5" x14ac:dyDescent="0.25">
      <c r="A8469" t="s">
        <v>4474</v>
      </c>
      <c r="B8469" t="s">
        <v>13</v>
      </c>
      <c r="C8469" t="s">
        <v>4381</v>
      </c>
      <c r="D8469"/>
      <c r="E8469" s="1" t="str">
        <f t="shared" si="1390"/>
        <v xml:space="preserve">strunz:s02_G  skos:inScheme  strunz:conceptscheme. </v>
      </c>
    </row>
    <row r="8470" spans="1:5" ht="45" x14ac:dyDescent="0.25">
      <c r="A8470" s="1" t="s">
        <v>4474</v>
      </c>
      <c r="B8470" s="1" t="s">
        <v>4412</v>
      </c>
      <c r="C8470" s="1" t="s">
        <v>4810</v>
      </c>
      <c r="D8470" s="1" t="str">
        <f t="shared" ref="D8470:D8472" si="1394">""""&amp;C8470&amp;""""</f>
        <v>"Thioarsenite, also called sulfarsenite, is the trianion AsS33?. It is a pyramidal anion, as is typical of other As(III)X3 compounds."</v>
      </c>
      <c r="E8470" s="1" t="str">
        <f t="shared" si="1390"/>
        <v xml:space="preserve">strunz:s02_G  strunz:notes  "Thioarsenite, also called sulfarsenite, is the trianion AsS33?. It is a pyramidal anion, as is typical of other As(III)X3 compounds.". </v>
      </c>
    </row>
    <row r="8471" spans="1:5" x14ac:dyDescent="0.25">
      <c r="A8471" s="1" t="s">
        <v>4474</v>
      </c>
      <c r="B8471" s="1" t="s">
        <v>4379</v>
      </c>
      <c r="C8471" s="1" t="s">
        <v>4476</v>
      </c>
      <c r="D8471" s="1" t="str">
        <f t="shared" si="1394"/>
        <v>"02.G"</v>
      </c>
      <c r="E8471" s="1" t="str">
        <f t="shared" si="1390"/>
        <v xml:space="preserve">strunz:s02_G  strunz:strunzid  "02.G". </v>
      </c>
    </row>
    <row r="8472" spans="1:5" ht="30" x14ac:dyDescent="0.25">
      <c r="A8472" s="1" t="s">
        <v>4474</v>
      </c>
      <c r="B8472" s="1" t="s">
        <v>4387</v>
      </c>
      <c r="C8472" s="1" t="s">
        <v>4477</v>
      </c>
      <c r="D8472" s="1" t="str">
        <f t="shared" si="1394"/>
        <v>"Sulfarsenites, sulfantimonites, sulfbismuthites"</v>
      </c>
      <c r="E8472" s="1" t="str">
        <f t="shared" si="1390"/>
        <v xml:space="preserve">strunz:s02_G  strunz:groupLabel  "Sulfarsenites, sulfantimonites, sulfbismuthites". </v>
      </c>
    </row>
    <row r="8473" spans="1:5" x14ac:dyDescent="0.25">
      <c r="A8473" t="s">
        <v>4474</v>
      </c>
      <c r="B8473" t="s">
        <v>23</v>
      </c>
      <c r="C8473" t="s">
        <v>312</v>
      </c>
      <c r="D8473"/>
      <c r="E8473" s="1" t="str">
        <f t="shared" si="1390"/>
        <v xml:space="preserve">strunz:s02_G  skos:broader  strunz:s02. </v>
      </c>
    </row>
    <row r="8474" spans="1:5" x14ac:dyDescent="0.25">
      <c r="A8474" t="s">
        <v>4474</v>
      </c>
      <c r="B8474" t="s">
        <v>11</v>
      </c>
      <c r="C8474" t="s">
        <v>12</v>
      </c>
      <c r="D8474"/>
      <c r="E8474" s="1" t="str">
        <f t="shared" si="1390"/>
        <v xml:space="preserve">strunz:s02_G  rdf:type  skos:Concept. </v>
      </c>
    </row>
    <row r="8475" spans="1:5" ht="30" x14ac:dyDescent="0.25">
      <c r="A8475" s="1" t="s">
        <v>4474</v>
      </c>
      <c r="B8475" s="1" t="s">
        <v>4382</v>
      </c>
      <c r="C8475" s="1" t="s">
        <v>4409</v>
      </c>
      <c r="D8475" s="1" t="str">
        <f>""""&amp;C8475&amp;""""</f>
        <v>"sulfides and sulfosalts"</v>
      </c>
      <c r="E8475" s="1" t="str">
        <f t="shared" si="1390"/>
        <v xml:space="preserve">strunz:s02_G  strunz:classLabel  "sulfides and sulfosalts". </v>
      </c>
    </row>
    <row r="8476" spans="1:5" x14ac:dyDescent="0.25">
      <c r="A8476" t="s">
        <v>4474</v>
      </c>
      <c r="B8476" t="s">
        <v>4</v>
      </c>
      <c r="C8476">
        <v>37791</v>
      </c>
      <c r="D8476"/>
      <c r="E8476" s="1" t="str">
        <f t="shared" si="1390"/>
        <v xml:space="preserve">strunz:s02_G  gcmin:localitycount  37791. </v>
      </c>
    </row>
    <row r="8477" spans="1:5" ht="30" x14ac:dyDescent="0.25">
      <c r="A8477" s="1" t="s">
        <v>4474</v>
      </c>
      <c r="B8477" s="1" t="s">
        <v>17</v>
      </c>
      <c r="C8477" s="1" t="s">
        <v>4475</v>
      </c>
      <c r="D8477" s="1" t="str">
        <f t="shared" ref="D8477:D8478" si="1395">""""&amp;C8477&amp;""""</f>
        <v>"Strunz 02.G 02.G Sulfarsenite, sulfantimonite, or sulfbismuthite"</v>
      </c>
      <c r="E8477" s="1" t="str">
        <f t="shared" si="1390"/>
        <v xml:space="preserve">strunz:s02_G  skos:prefLabel  "Strunz 02.G 02.G Sulfarsenite, sulfantimonite, or sulfbismuthite". </v>
      </c>
    </row>
    <row r="8478" spans="1:5" ht="30" x14ac:dyDescent="0.25">
      <c r="A8478" s="1" t="s">
        <v>321</v>
      </c>
      <c r="B8478" s="1" t="s">
        <v>4379</v>
      </c>
      <c r="C8478" s="1" t="s">
        <v>4478</v>
      </c>
      <c r="D8478" s="1" t="str">
        <f t="shared" si="1395"/>
        <v>"02.GA"</v>
      </c>
      <c r="E8478" s="1" t="str">
        <f t="shared" si="1390"/>
        <v xml:space="preserve">strunz:s02_GA  strunz:strunzid  "02.GA". </v>
      </c>
    </row>
    <row r="8479" spans="1:5" x14ac:dyDescent="0.25">
      <c r="A8479" t="s">
        <v>321</v>
      </c>
      <c r="B8479" t="s">
        <v>11</v>
      </c>
      <c r="C8479" t="s">
        <v>12</v>
      </c>
      <c r="D8479"/>
      <c r="E8479" s="1" t="str">
        <f t="shared" si="1390"/>
        <v xml:space="preserve">strunz:s02_GA  rdf:type  skos:Concept. </v>
      </c>
    </row>
    <row r="8480" spans="1:5" ht="30" x14ac:dyDescent="0.25">
      <c r="A8480" s="1" t="s">
        <v>321</v>
      </c>
      <c r="B8480" s="1" t="s">
        <v>9</v>
      </c>
      <c r="C8480" s="1" t="s">
        <v>4377</v>
      </c>
      <c r="D8480" s="1" t="str">
        <f t="shared" ref="D8480:D8481" si="1396">""""&amp;C8480&amp;""""</f>
        <v>"StrunzClass"</v>
      </c>
      <c r="E8480" s="1" t="str">
        <f t="shared" si="1390"/>
        <v xml:space="preserve">strunz:s02_GA  schema:additionalType  "StrunzClass". </v>
      </c>
    </row>
    <row r="8481" spans="1:5" ht="30" x14ac:dyDescent="0.25">
      <c r="A8481" s="1" t="s">
        <v>321</v>
      </c>
      <c r="B8481" s="1" t="s">
        <v>15</v>
      </c>
      <c r="C8481" s="1" t="s">
        <v>4479</v>
      </c>
      <c r="D8481" s="1" t="str">
        <f t="shared" si="1396"/>
        <v>"Strunz 02.GA Neso-sulfarsenite without additional S"</v>
      </c>
      <c r="E8481" s="1" t="str">
        <f t="shared" si="1390"/>
        <v xml:space="preserve">strunz:s02_GA  rdfs:label  "Strunz 02.GA Neso-sulfarsenite without additional S". </v>
      </c>
    </row>
    <row r="8482" spans="1:5" x14ac:dyDescent="0.25">
      <c r="A8482" t="s">
        <v>321</v>
      </c>
      <c r="B8482" t="s">
        <v>4</v>
      </c>
      <c r="C8482">
        <v>9268</v>
      </c>
      <c r="D8482"/>
      <c r="E8482" s="1" t="str">
        <f t="shared" si="1390"/>
        <v xml:space="preserve">strunz:s02_GA  gcmin:localitycount  9268. </v>
      </c>
    </row>
    <row r="8483" spans="1:5" x14ac:dyDescent="0.25">
      <c r="A8483" t="s">
        <v>321</v>
      </c>
      <c r="B8483" t="s">
        <v>23</v>
      </c>
      <c r="C8483" t="s">
        <v>4474</v>
      </c>
      <c r="D8483"/>
      <c r="E8483" s="1" t="str">
        <f t="shared" si="1390"/>
        <v xml:space="preserve">strunz:s02_GA  skos:broader  strunz:s02_G. </v>
      </c>
    </row>
    <row r="8484" spans="1:5" ht="30" x14ac:dyDescent="0.25">
      <c r="A8484" s="1" t="s">
        <v>321</v>
      </c>
      <c r="B8484" s="1" t="s">
        <v>4382</v>
      </c>
      <c r="C8484" s="1" t="s">
        <v>4409</v>
      </c>
      <c r="D8484" s="1" t="str">
        <f t="shared" ref="D8484:D8487" si="1397">""""&amp;C8484&amp;""""</f>
        <v>"sulfides and sulfosalts"</v>
      </c>
      <c r="E8484" s="1" t="str">
        <f t="shared" si="1390"/>
        <v xml:space="preserve">strunz:s02_GA  strunz:classLabel  "sulfides and sulfosalts". </v>
      </c>
    </row>
    <row r="8485" spans="1:5" ht="30" x14ac:dyDescent="0.25">
      <c r="A8485" s="1" t="s">
        <v>321</v>
      </c>
      <c r="B8485" s="1" t="s">
        <v>4387</v>
      </c>
      <c r="C8485" s="1" t="s">
        <v>4477</v>
      </c>
      <c r="D8485" s="1" t="str">
        <f t="shared" si="1397"/>
        <v>"Sulfarsenites, sulfantimonites, sulfbismuthites"</v>
      </c>
      <c r="E8485" s="1" t="str">
        <f t="shared" si="1390"/>
        <v xml:space="preserve">strunz:s02_GA  strunz:groupLabel  "Sulfarsenites, sulfantimonites, sulfbismuthites". </v>
      </c>
    </row>
    <row r="8486" spans="1:5" ht="30" x14ac:dyDescent="0.25">
      <c r="A8486" s="1" t="s">
        <v>321</v>
      </c>
      <c r="B8486" s="1" t="s">
        <v>17</v>
      </c>
      <c r="C8486" s="1" t="s">
        <v>4479</v>
      </c>
      <c r="D8486" s="1" t="str">
        <f t="shared" si="1397"/>
        <v>"Strunz 02.GA Neso-sulfarsenite without additional S"</v>
      </c>
      <c r="E8486" s="1" t="str">
        <f t="shared" si="1390"/>
        <v xml:space="preserve">strunz:s02_GA  skos:prefLabel  "Strunz 02.GA Neso-sulfarsenite without additional S". </v>
      </c>
    </row>
    <row r="8487" spans="1:5" ht="30" x14ac:dyDescent="0.25">
      <c r="A8487" s="1" t="s">
        <v>321</v>
      </c>
      <c r="B8487" s="1" t="s">
        <v>4391</v>
      </c>
      <c r="C8487" s="1" t="s">
        <v>4480</v>
      </c>
      <c r="D8487" s="1" t="str">
        <f t="shared" si="1397"/>
        <v>"Neso-sulfarsenites, etc. without additional S"</v>
      </c>
      <c r="E8487" s="1" t="str">
        <f t="shared" si="1390"/>
        <v xml:space="preserve">strunz:s02_GA  strunz:subGroupLabel  "Neso-sulfarsenites, etc. without additional S". </v>
      </c>
    </row>
    <row r="8488" spans="1:5" x14ac:dyDescent="0.25">
      <c r="A8488" t="s">
        <v>321</v>
      </c>
      <c r="B8488" t="s">
        <v>13</v>
      </c>
      <c r="C8488" t="s">
        <v>4381</v>
      </c>
      <c r="D8488"/>
      <c r="E8488" s="1" t="str">
        <f t="shared" si="1390"/>
        <v xml:space="preserve">strunz:s02_GA  skos:inScheme  strunz:conceptscheme. </v>
      </c>
    </row>
    <row r="8489" spans="1:5" x14ac:dyDescent="0.25">
      <c r="A8489" t="s">
        <v>410</v>
      </c>
      <c r="B8489" t="s">
        <v>23</v>
      </c>
      <c r="C8489" t="s">
        <v>4474</v>
      </c>
      <c r="D8489"/>
      <c r="E8489" s="1" t="str">
        <f t="shared" si="1390"/>
        <v xml:space="preserve">strunz:s02_GB  skos:broader  strunz:s02_G. </v>
      </c>
    </row>
    <row r="8490" spans="1:5" ht="30" x14ac:dyDescent="0.25">
      <c r="A8490" s="1" t="s">
        <v>410</v>
      </c>
      <c r="B8490" s="1" t="s">
        <v>4391</v>
      </c>
      <c r="C8490" s="1" t="s">
        <v>4481</v>
      </c>
      <c r="D8490" s="1" t="str">
        <f>""""&amp;C8490&amp;""""</f>
        <v>"Neso-sulfarsenites, etc. with additional S"</v>
      </c>
      <c r="E8490" s="1" t="str">
        <f t="shared" si="1390"/>
        <v xml:space="preserve">strunz:s02_GB  strunz:subGroupLabel  "Neso-sulfarsenites, etc. with additional S". </v>
      </c>
    </row>
    <row r="8491" spans="1:5" x14ac:dyDescent="0.25">
      <c r="A8491" t="s">
        <v>410</v>
      </c>
      <c r="B8491" t="s">
        <v>4</v>
      </c>
      <c r="C8491">
        <v>12275</v>
      </c>
      <c r="D8491"/>
      <c r="E8491" s="1" t="str">
        <f t="shared" si="1390"/>
        <v xml:space="preserve">strunz:s02_GB  gcmin:localitycount  12275. </v>
      </c>
    </row>
    <row r="8492" spans="1:5" ht="30" x14ac:dyDescent="0.25">
      <c r="A8492" s="1" t="s">
        <v>410</v>
      </c>
      <c r="B8492" s="1" t="s">
        <v>4379</v>
      </c>
      <c r="C8492" s="1" t="s">
        <v>4482</v>
      </c>
      <c r="D8492" s="1" t="str">
        <f t="shared" ref="D8492:D8493" si="1398">""""&amp;C8492&amp;""""</f>
        <v>"02.GB"</v>
      </c>
      <c r="E8492" s="1" t="str">
        <f t="shared" si="1390"/>
        <v xml:space="preserve">strunz:s02_GB  strunz:strunzid  "02.GB". </v>
      </c>
    </row>
    <row r="8493" spans="1:5" ht="30" x14ac:dyDescent="0.25">
      <c r="A8493" s="1" t="s">
        <v>410</v>
      </c>
      <c r="B8493" s="1" t="s">
        <v>4387</v>
      </c>
      <c r="C8493" s="1" t="s">
        <v>4477</v>
      </c>
      <c r="D8493" s="1" t="str">
        <f t="shared" si="1398"/>
        <v>"Sulfarsenites, sulfantimonites, sulfbismuthites"</v>
      </c>
      <c r="E8493" s="1" t="str">
        <f t="shared" si="1390"/>
        <v xml:space="preserve">strunz:s02_GB  strunz:groupLabel  "Sulfarsenites, sulfantimonites, sulfbismuthites". </v>
      </c>
    </row>
    <row r="8494" spans="1:5" x14ac:dyDescent="0.25">
      <c r="A8494" t="s">
        <v>410</v>
      </c>
      <c r="B8494" t="s">
        <v>11</v>
      </c>
      <c r="C8494" t="s">
        <v>12</v>
      </c>
      <c r="D8494"/>
      <c r="E8494" s="1" t="str">
        <f t="shared" si="1390"/>
        <v xml:space="preserve">strunz:s02_GB  rdf:type  skos:Concept. </v>
      </c>
    </row>
    <row r="8495" spans="1:5" ht="30" x14ac:dyDescent="0.25">
      <c r="A8495" s="1" t="s">
        <v>410</v>
      </c>
      <c r="B8495" s="1" t="s">
        <v>9</v>
      </c>
      <c r="C8495" s="1" t="s">
        <v>4377</v>
      </c>
      <c r="D8495" s="1" t="str">
        <f>""""&amp;C8495&amp;""""</f>
        <v>"StrunzClass"</v>
      </c>
      <c r="E8495" s="1" t="str">
        <f t="shared" si="1390"/>
        <v xml:space="preserve">strunz:s02_GB  schema:additionalType  "StrunzClass". </v>
      </c>
    </row>
    <row r="8496" spans="1:5" x14ac:dyDescent="0.25">
      <c r="A8496" t="s">
        <v>410</v>
      </c>
      <c r="B8496" t="s">
        <v>13</v>
      </c>
      <c r="C8496" t="s">
        <v>4381</v>
      </c>
      <c r="D8496"/>
      <c r="E8496" s="1" t="str">
        <f t="shared" si="1390"/>
        <v xml:space="preserve">strunz:s02_GB  skos:inScheme  strunz:conceptscheme. </v>
      </c>
    </row>
    <row r="8497" spans="1:5" ht="30" x14ac:dyDescent="0.25">
      <c r="A8497" s="1" t="s">
        <v>410</v>
      </c>
      <c r="B8497" s="1" t="s">
        <v>4382</v>
      </c>
      <c r="C8497" s="1" t="s">
        <v>4409</v>
      </c>
      <c r="D8497" s="1" t="str">
        <f t="shared" ref="D8497:D8499" si="1399">""""&amp;C8497&amp;""""</f>
        <v>"sulfides and sulfosalts"</v>
      </c>
      <c r="E8497" s="1" t="str">
        <f t="shared" si="1390"/>
        <v xml:space="preserve">strunz:s02_GB  strunz:classLabel  "sulfides and sulfosalts". </v>
      </c>
    </row>
    <row r="8498" spans="1:5" ht="30" x14ac:dyDescent="0.25">
      <c r="A8498" s="1" t="s">
        <v>410</v>
      </c>
      <c r="B8498" s="1" t="s">
        <v>17</v>
      </c>
      <c r="C8498" s="1" t="s">
        <v>4483</v>
      </c>
      <c r="D8498" s="1" t="str">
        <f t="shared" si="1399"/>
        <v>"Strunz 02.GB Neso-sulfarsenite with additional S"</v>
      </c>
      <c r="E8498" s="1" t="str">
        <f t="shared" si="1390"/>
        <v xml:space="preserve">strunz:s02_GB  skos:prefLabel  "Strunz 02.GB Neso-sulfarsenite with additional S". </v>
      </c>
    </row>
    <row r="8499" spans="1:5" ht="30" x14ac:dyDescent="0.25">
      <c r="A8499" s="1" t="s">
        <v>410</v>
      </c>
      <c r="B8499" s="1" t="s">
        <v>15</v>
      </c>
      <c r="C8499" s="1" t="s">
        <v>4483</v>
      </c>
      <c r="D8499" s="1" t="str">
        <f t="shared" si="1399"/>
        <v>"Strunz 02.GB Neso-sulfarsenite with additional S"</v>
      </c>
      <c r="E8499" s="1" t="str">
        <f t="shared" si="1390"/>
        <v xml:space="preserve">strunz:s02_GB  rdfs:label  "Strunz 02.GB Neso-sulfarsenite with additional S". </v>
      </c>
    </row>
    <row r="8500" spans="1:5" x14ac:dyDescent="0.25">
      <c r="A8500" t="s">
        <v>4484</v>
      </c>
      <c r="B8500" t="s">
        <v>11</v>
      </c>
      <c r="C8500" t="s">
        <v>12</v>
      </c>
      <c r="D8500"/>
      <c r="E8500" s="1" t="str">
        <f t="shared" si="1390"/>
        <v xml:space="preserve">strunz:s02_H  rdf:type  skos:Concept. </v>
      </c>
    </row>
    <row r="8501" spans="1:5" x14ac:dyDescent="0.25">
      <c r="A8501" t="s">
        <v>4484</v>
      </c>
      <c r="B8501" t="s">
        <v>13</v>
      </c>
      <c r="C8501" t="s">
        <v>4381</v>
      </c>
      <c r="D8501"/>
      <c r="E8501" s="1" t="str">
        <f t="shared" si="1390"/>
        <v xml:space="preserve">strunz:s02_H  skos:inScheme  strunz:conceptscheme. </v>
      </c>
    </row>
    <row r="8502" spans="1:5" x14ac:dyDescent="0.25">
      <c r="A8502" t="s">
        <v>4484</v>
      </c>
      <c r="B8502" t="s">
        <v>23</v>
      </c>
      <c r="C8502" t="s">
        <v>312</v>
      </c>
      <c r="D8502"/>
      <c r="E8502" s="1" t="str">
        <f t="shared" si="1390"/>
        <v xml:space="preserve">strunz:s02_H  skos:broader  strunz:s02. </v>
      </c>
    </row>
    <row r="8503" spans="1:5" x14ac:dyDescent="0.25">
      <c r="A8503" s="1" t="s">
        <v>4484</v>
      </c>
      <c r="B8503" s="1" t="s">
        <v>17</v>
      </c>
      <c r="C8503" s="1" t="s">
        <v>4485</v>
      </c>
      <c r="D8503" s="1" t="str">
        <f t="shared" ref="D8503:D8504" si="1400">""""&amp;C8503&amp;""""</f>
        <v>"Strunz 02.H 02.H SnS type sulfosalt"</v>
      </c>
      <c r="E8503" s="1" t="str">
        <f t="shared" si="1390"/>
        <v xml:space="preserve">strunz:s02_H  skos:prefLabel  "Strunz 02.H 02.H SnS type sulfosalt". </v>
      </c>
    </row>
    <row r="8504" spans="1:5" ht="30" x14ac:dyDescent="0.25">
      <c r="A8504" s="1" t="s">
        <v>4484</v>
      </c>
      <c r="B8504" s="1" t="s">
        <v>4382</v>
      </c>
      <c r="C8504" s="1" t="s">
        <v>4409</v>
      </c>
      <c r="D8504" s="1" t="str">
        <f t="shared" si="1400"/>
        <v>"sulfides and sulfosalts"</v>
      </c>
      <c r="E8504" s="1" t="str">
        <f t="shared" si="1390"/>
        <v xml:space="preserve">strunz:s02_H  strunz:classLabel  "sulfides and sulfosalts". </v>
      </c>
    </row>
    <row r="8505" spans="1:5" x14ac:dyDescent="0.25">
      <c r="A8505" t="s">
        <v>4484</v>
      </c>
      <c r="B8505" t="s">
        <v>4</v>
      </c>
      <c r="C8505">
        <v>12406</v>
      </c>
      <c r="D8505"/>
      <c r="E8505" s="1" t="str">
        <f t="shared" si="1390"/>
        <v xml:space="preserve">strunz:s02_H  gcmin:localitycount  12406. </v>
      </c>
    </row>
    <row r="8506" spans="1:5" ht="30" x14ac:dyDescent="0.25">
      <c r="A8506" s="1" t="s">
        <v>4484</v>
      </c>
      <c r="B8506" s="1" t="s">
        <v>4387</v>
      </c>
      <c r="C8506" s="1" t="s">
        <v>4486</v>
      </c>
      <c r="D8506" s="1" t="str">
        <f t="shared" ref="D8506:D8512" si="1401">""""&amp;C8506&amp;""""</f>
        <v>"Sulfosalts of SnS archetype"</v>
      </c>
      <c r="E8506" s="1" t="str">
        <f t="shared" si="1390"/>
        <v xml:space="preserve">strunz:s02_H  strunz:groupLabel  "Sulfosalts of SnS archetype". </v>
      </c>
    </row>
    <row r="8507" spans="1:5" ht="30" x14ac:dyDescent="0.25">
      <c r="A8507" s="1" t="s">
        <v>4484</v>
      </c>
      <c r="B8507" s="1" t="s">
        <v>9</v>
      </c>
      <c r="C8507" s="1" t="s">
        <v>4377</v>
      </c>
      <c r="D8507" s="1" t="str">
        <f t="shared" si="1401"/>
        <v>"StrunzClass"</v>
      </c>
      <c r="E8507" s="1" t="str">
        <f t="shared" si="1390"/>
        <v xml:space="preserve">strunz:s02_H  schema:additionalType  "StrunzClass". </v>
      </c>
    </row>
    <row r="8508" spans="1:5" x14ac:dyDescent="0.25">
      <c r="A8508" s="1" t="s">
        <v>4484</v>
      </c>
      <c r="B8508" s="1" t="s">
        <v>15</v>
      </c>
      <c r="C8508" s="1" t="s">
        <v>4485</v>
      </c>
      <c r="D8508" s="1" t="str">
        <f t="shared" si="1401"/>
        <v>"Strunz 02.H 02.H SnS type sulfosalt"</v>
      </c>
      <c r="E8508" s="1" t="str">
        <f t="shared" si="1390"/>
        <v xml:space="preserve">strunz:s02_H  rdfs:label  "Strunz 02.H 02.H SnS type sulfosalt". </v>
      </c>
    </row>
    <row r="8509" spans="1:5" x14ac:dyDescent="0.25">
      <c r="A8509" s="1" t="s">
        <v>4484</v>
      </c>
      <c r="B8509" s="1" t="s">
        <v>4379</v>
      </c>
      <c r="C8509" s="1" t="s">
        <v>4487</v>
      </c>
      <c r="D8509" s="1" t="str">
        <f t="shared" si="1401"/>
        <v>"02.H"</v>
      </c>
      <c r="E8509" s="1" t="str">
        <f t="shared" si="1390"/>
        <v xml:space="preserve">strunz:s02_H  strunz:strunzid  "02.H". </v>
      </c>
    </row>
    <row r="8510" spans="1:5" ht="30" x14ac:dyDescent="0.25">
      <c r="A8510" s="1" t="s">
        <v>2585</v>
      </c>
      <c r="B8510" s="1" t="s">
        <v>4382</v>
      </c>
      <c r="C8510" s="1" t="s">
        <v>4409</v>
      </c>
      <c r="D8510" s="1" t="str">
        <f t="shared" si="1401"/>
        <v>"sulfides and sulfosalts"</v>
      </c>
      <c r="E8510" s="1" t="str">
        <f t="shared" si="1390"/>
        <v xml:space="preserve">strunz:s02_HB  strunz:classLabel  "sulfides and sulfosalts". </v>
      </c>
    </row>
    <row r="8511" spans="1:5" ht="30" x14ac:dyDescent="0.25">
      <c r="A8511" s="1" t="s">
        <v>2585</v>
      </c>
      <c r="B8511" s="1" t="s">
        <v>4379</v>
      </c>
      <c r="C8511" s="1" t="s">
        <v>4488</v>
      </c>
      <c r="D8511" s="1" t="str">
        <f t="shared" si="1401"/>
        <v>"02.HB"</v>
      </c>
      <c r="E8511" s="1" t="str">
        <f t="shared" si="1390"/>
        <v xml:space="preserve">strunz:s02_HB  strunz:strunzid  "02.HB". </v>
      </c>
    </row>
    <row r="8512" spans="1:5" ht="30" x14ac:dyDescent="0.25">
      <c r="A8512" s="1" t="s">
        <v>2585</v>
      </c>
      <c r="B8512" s="1" t="s">
        <v>4391</v>
      </c>
      <c r="C8512" s="1" t="s">
        <v>4489</v>
      </c>
      <c r="D8512" s="1" t="str">
        <f t="shared" si="1401"/>
        <v>"With Cu, Ag, Fe, Sn and Pb"</v>
      </c>
      <c r="E8512" s="1" t="str">
        <f t="shared" si="1390"/>
        <v xml:space="preserve">strunz:s02_HB  strunz:subGroupLabel  "With Cu, Ag, Fe, Sn and Pb". </v>
      </c>
    </row>
    <row r="8513" spans="1:5" x14ac:dyDescent="0.25">
      <c r="A8513" t="s">
        <v>2585</v>
      </c>
      <c r="B8513" t="s">
        <v>23</v>
      </c>
      <c r="C8513" t="s">
        <v>4484</v>
      </c>
      <c r="D8513"/>
      <c r="E8513" s="1" t="str">
        <f t="shared" si="1390"/>
        <v xml:space="preserve">strunz:s02_HB  skos:broader  strunz:s02_H. </v>
      </c>
    </row>
    <row r="8514" spans="1:5" x14ac:dyDescent="0.25">
      <c r="A8514" t="s">
        <v>2585</v>
      </c>
      <c r="B8514" t="s">
        <v>11</v>
      </c>
      <c r="C8514" t="s">
        <v>12</v>
      </c>
      <c r="D8514"/>
      <c r="E8514" s="1" t="str">
        <f t="shared" si="1390"/>
        <v xml:space="preserve">strunz:s02_HB  rdf:type  skos:Concept. </v>
      </c>
    </row>
    <row r="8515" spans="1:5" ht="30" x14ac:dyDescent="0.25">
      <c r="A8515" s="1" t="s">
        <v>2585</v>
      </c>
      <c r="B8515" s="1" t="s">
        <v>4387</v>
      </c>
      <c r="C8515" s="1" t="s">
        <v>4486</v>
      </c>
      <c r="D8515" s="1" t="str">
        <f t="shared" ref="D8515:D8517" si="1402">""""&amp;C8515&amp;""""</f>
        <v>"Sulfosalts of SnS archetype"</v>
      </c>
      <c r="E8515" s="1" t="str">
        <f t="shared" ref="E8515:E8578" si="1403">A8515 &amp; "  " &amp; B8515 &amp; "  " &amp; IF(ISBLANK(D8515),C8515, D8515) &amp; ". "</f>
        <v xml:space="preserve">strunz:s02_HB  strunz:groupLabel  "Sulfosalts of SnS archetype". </v>
      </c>
    </row>
    <row r="8516" spans="1:5" ht="30" x14ac:dyDescent="0.25">
      <c r="A8516" s="1" t="s">
        <v>2585</v>
      </c>
      <c r="B8516" s="1" t="s">
        <v>17</v>
      </c>
      <c r="C8516" s="1" t="s">
        <v>4490</v>
      </c>
      <c r="D8516" s="1" t="str">
        <f t="shared" si="1402"/>
        <v>"Strunz 02.HB SnS type sulfosalt with Cu, Ag, Fe, Sn and Pb"</v>
      </c>
      <c r="E8516" s="1" t="str">
        <f t="shared" si="1403"/>
        <v xml:space="preserve">strunz:s02_HB  skos:prefLabel  "Strunz 02.HB SnS type sulfosalt with Cu, Ag, Fe, Sn and Pb". </v>
      </c>
    </row>
    <row r="8517" spans="1:5" ht="30" x14ac:dyDescent="0.25">
      <c r="A8517" s="1" t="s">
        <v>2585</v>
      </c>
      <c r="B8517" s="1" t="s">
        <v>15</v>
      </c>
      <c r="C8517" s="1" t="s">
        <v>4490</v>
      </c>
      <c r="D8517" s="1" t="str">
        <f t="shared" si="1402"/>
        <v>"Strunz 02.HB SnS type sulfosalt with Cu, Ag, Fe, Sn and Pb"</v>
      </c>
      <c r="E8517" s="1" t="str">
        <f t="shared" si="1403"/>
        <v xml:space="preserve">strunz:s02_HB  rdfs:label  "Strunz 02.HB SnS type sulfosalt with Cu, Ag, Fe, Sn and Pb". </v>
      </c>
    </row>
    <row r="8518" spans="1:5" x14ac:dyDescent="0.25">
      <c r="A8518" t="s">
        <v>2585</v>
      </c>
      <c r="B8518" t="s">
        <v>13</v>
      </c>
      <c r="C8518" t="s">
        <v>4381</v>
      </c>
      <c r="D8518"/>
      <c r="E8518" s="1" t="str">
        <f t="shared" si="1403"/>
        <v xml:space="preserve">strunz:s02_HB  skos:inScheme  strunz:conceptscheme. </v>
      </c>
    </row>
    <row r="8519" spans="1:5" ht="30" x14ac:dyDescent="0.25">
      <c r="A8519" s="1" t="s">
        <v>2585</v>
      </c>
      <c r="B8519" s="1" t="s">
        <v>9</v>
      </c>
      <c r="C8519" s="1" t="s">
        <v>4377</v>
      </c>
      <c r="D8519" s="1" t="str">
        <f>""""&amp;C8519&amp;""""</f>
        <v>"StrunzClass"</v>
      </c>
      <c r="E8519" s="1" t="str">
        <f t="shared" si="1403"/>
        <v xml:space="preserve">strunz:s02_HB  schema:additionalType  "StrunzClass". </v>
      </c>
    </row>
    <row r="8520" spans="1:5" x14ac:dyDescent="0.25">
      <c r="A8520" t="s">
        <v>2585</v>
      </c>
      <c r="B8520" t="s">
        <v>4</v>
      </c>
      <c r="C8520">
        <v>2518</v>
      </c>
      <c r="D8520"/>
      <c r="E8520" s="1" t="str">
        <f t="shared" si="1403"/>
        <v xml:space="preserve">strunz:s02_HB  gcmin:localitycount  2518. </v>
      </c>
    </row>
    <row r="8521" spans="1:5" x14ac:dyDescent="0.25">
      <c r="A8521" t="s">
        <v>1265</v>
      </c>
      <c r="B8521" t="s">
        <v>11</v>
      </c>
      <c r="C8521" t="s">
        <v>12</v>
      </c>
      <c r="D8521"/>
      <c r="E8521" s="1" t="str">
        <f t="shared" si="1403"/>
        <v xml:space="preserve">strunz:s02_HC  rdf:type  skos:Concept. </v>
      </c>
    </row>
    <row r="8522" spans="1:5" ht="30" x14ac:dyDescent="0.25">
      <c r="A8522" s="1" t="s">
        <v>1265</v>
      </c>
      <c r="B8522" s="1" t="s">
        <v>4379</v>
      </c>
      <c r="C8522" s="1" t="s">
        <v>4491</v>
      </c>
      <c r="D8522" s="1" t="str">
        <f t="shared" ref="D8522:D8525" si="1404">""""&amp;C8522&amp;""""</f>
        <v>"02.HC"</v>
      </c>
      <c r="E8522" s="1" t="str">
        <f t="shared" si="1403"/>
        <v xml:space="preserve">strunz:s02_HC  strunz:strunzid  "02.HC". </v>
      </c>
    </row>
    <row r="8523" spans="1:5" ht="30" x14ac:dyDescent="0.25">
      <c r="A8523" s="1" t="s">
        <v>1265</v>
      </c>
      <c r="B8523" s="1" t="s">
        <v>9</v>
      </c>
      <c r="C8523" s="1" t="s">
        <v>4377</v>
      </c>
      <c r="D8523" s="1" t="str">
        <f t="shared" si="1404"/>
        <v>"StrunzClass"</v>
      </c>
      <c r="E8523" s="1" t="str">
        <f t="shared" si="1403"/>
        <v xml:space="preserve">strunz:s02_HC  schema:additionalType  "StrunzClass". </v>
      </c>
    </row>
    <row r="8524" spans="1:5" ht="30" x14ac:dyDescent="0.25">
      <c r="A8524" s="1" t="s">
        <v>1265</v>
      </c>
      <c r="B8524" s="1" t="s">
        <v>4382</v>
      </c>
      <c r="C8524" s="1" t="s">
        <v>4409</v>
      </c>
      <c r="D8524" s="1" t="str">
        <f t="shared" si="1404"/>
        <v>"sulfides and sulfosalts"</v>
      </c>
      <c r="E8524" s="1" t="str">
        <f t="shared" si="1403"/>
        <v xml:space="preserve">strunz:s02_HC  strunz:classLabel  "sulfides and sulfosalts". </v>
      </c>
    </row>
    <row r="8525" spans="1:5" ht="30" x14ac:dyDescent="0.25">
      <c r="A8525" s="1" t="s">
        <v>1265</v>
      </c>
      <c r="B8525" s="1" t="s">
        <v>17</v>
      </c>
      <c r="C8525" s="1" t="s">
        <v>4492</v>
      </c>
      <c r="D8525" s="1" t="str">
        <f t="shared" si="1404"/>
        <v>"Strunz 02.HC SnS type sulfosalt with only Pb"</v>
      </c>
      <c r="E8525" s="1" t="str">
        <f t="shared" si="1403"/>
        <v xml:space="preserve">strunz:s02_HC  skos:prefLabel  "Strunz 02.HC SnS type sulfosalt with only Pb". </v>
      </c>
    </row>
    <row r="8526" spans="1:5" x14ac:dyDescent="0.25">
      <c r="A8526" t="s">
        <v>1265</v>
      </c>
      <c r="B8526" t="s">
        <v>23</v>
      </c>
      <c r="C8526" t="s">
        <v>4484</v>
      </c>
      <c r="D8526"/>
      <c r="E8526" s="1" t="str">
        <f t="shared" si="1403"/>
        <v xml:space="preserve">strunz:s02_HC  skos:broader  strunz:s02_H. </v>
      </c>
    </row>
    <row r="8527" spans="1:5" ht="30" x14ac:dyDescent="0.25">
      <c r="A8527" s="1" t="s">
        <v>1265</v>
      </c>
      <c r="B8527" s="1" t="s">
        <v>15</v>
      </c>
      <c r="C8527" s="1" t="s">
        <v>4492</v>
      </c>
      <c r="D8527" s="1" t="str">
        <f>""""&amp;C8527&amp;""""</f>
        <v>"Strunz 02.HC SnS type sulfosalt with only Pb"</v>
      </c>
      <c r="E8527" s="1" t="str">
        <f t="shared" si="1403"/>
        <v xml:space="preserve">strunz:s02_HC  rdfs:label  "Strunz 02.HC SnS type sulfosalt with only Pb". </v>
      </c>
    </row>
    <row r="8528" spans="1:5" x14ac:dyDescent="0.25">
      <c r="A8528" t="s">
        <v>1265</v>
      </c>
      <c r="B8528" t="s">
        <v>13</v>
      </c>
      <c r="C8528" t="s">
        <v>4381</v>
      </c>
      <c r="D8528"/>
      <c r="E8528" s="1" t="str">
        <f t="shared" si="1403"/>
        <v xml:space="preserve">strunz:s02_HC  skos:inScheme  strunz:conceptscheme. </v>
      </c>
    </row>
    <row r="8529" spans="1:5" x14ac:dyDescent="0.25">
      <c r="A8529" t="s">
        <v>1265</v>
      </c>
      <c r="B8529" t="s">
        <v>4</v>
      </c>
      <c r="C8529">
        <v>1807</v>
      </c>
      <c r="D8529"/>
      <c r="E8529" s="1" t="str">
        <f t="shared" si="1403"/>
        <v xml:space="preserve">strunz:s02_HC  gcmin:localitycount  1807. </v>
      </c>
    </row>
    <row r="8530" spans="1:5" ht="30" x14ac:dyDescent="0.25">
      <c r="A8530" s="1" t="s">
        <v>1265</v>
      </c>
      <c r="B8530" s="1" t="s">
        <v>4391</v>
      </c>
      <c r="C8530" s="1" t="s">
        <v>4493</v>
      </c>
      <c r="D8530" s="1" t="str">
        <f t="shared" ref="D8530:D8531" si="1405">""""&amp;C8530&amp;""""</f>
        <v>"With only Pb"</v>
      </c>
      <c r="E8530" s="1" t="str">
        <f t="shared" si="1403"/>
        <v xml:space="preserve">strunz:s02_HC  strunz:subGroupLabel  "With only Pb". </v>
      </c>
    </row>
    <row r="8531" spans="1:5" ht="30" x14ac:dyDescent="0.25">
      <c r="A8531" s="1" t="s">
        <v>1265</v>
      </c>
      <c r="B8531" s="1" t="s">
        <v>4387</v>
      </c>
      <c r="C8531" s="1" t="s">
        <v>4486</v>
      </c>
      <c r="D8531" s="1" t="str">
        <f t="shared" si="1405"/>
        <v>"Sulfosalts of SnS archetype"</v>
      </c>
      <c r="E8531" s="1" t="str">
        <f t="shared" si="1403"/>
        <v xml:space="preserve">strunz:s02_HC  strunz:groupLabel  "Sulfosalts of SnS archetype". </v>
      </c>
    </row>
    <row r="8532" spans="1:5" x14ac:dyDescent="0.25">
      <c r="A8532" t="s">
        <v>4494</v>
      </c>
      <c r="B8532" t="s">
        <v>4</v>
      </c>
      <c r="C8532">
        <v>2811</v>
      </c>
      <c r="D8532"/>
      <c r="E8532" s="1" t="str">
        <f t="shared" si="1403"/>
        <v xml:space="preserve">strunz:s02_K  gcmin:localitycount  2811. </v>
      </c>
    </row>
    <row r="8533" spans="1:5" x14ac:dyDescent="0.25">
      <c r="A8533" s="1" t="s">
        <v>4494</v>
      </c>
      <c r="B8533" s="1" t="s">
        <v>4412</v>
      </c>
      <c r="C8533" s="1" t="s">
        <v>4495</v>
      </c>
      <c r="D8533" s="1" t="str">
        <f t="shared" ref="D8533:D8534" si="1406">""""&amp;C8533&amp;""""</f>
        <v>"trianion AsS43? or similar for antimony"</v>
      </c>
      <c r="E8533" s="1" t="str">
        <f t="shared" si="1403"/>
        <v xml:space="preserve">strunz:s02_K  strunz:notes  "trianion AsS43? or similar for antimony". </v>
      </c>
    </row>
    <row r="8534" spans="1:5" ht="30" x14ac:dyDescent="0.25">
      <c r="A8534" s="1" t="s">
        <v>4494</v>
      </c>
      <c r="B8534" s="1" t="s">
        <v>4387</v>
      </c>
      <c r="C8534" s="1" t="s">
        <v>4496</v>
      </c>
      <c r="D8534" s="1" t="str">
        <f t="shared" si="1406"/>
        <v>"Sulfarsenates, Sulfantimonates"</v>
      </c>
      <c r="E8534" s="1" t="str">
        <f t="shared" si="1403"/>
        <v xml:space="preserve">strunz:s02_K  strunz:groupLabel  "Sulfarsenates, Sulfantimonates". </v>
      </c>
    </row>
    <row r="8535" spans="1:5" x14ac:dyDescent="0.25">
      <c r="A8535" t="s">
        <v>4494</v>
      </c>
      <c r="B8535" t="s">
        <v>13</v>
      </c>
      <c r="C8535" t="s">
        <v>4381</v>
      </c>
      <c r="D8535"/>
      <c r="E8535" s="1" t="str">
        <f t="shared" si="1403"/>
        <v xml:space="preserve">strunz:s02_K  skos:inScheme  strunz:conceptscheme. </v>
      </c>
    </row>
    <row r="8536" spans="1:5" x14ac:dyDescent="0.25">
      <c r="A8536" s="1" t="s">
        <v>4494</v>
      </c>
      <c r="B8536" s="1" t="s">
        <v>4379</v>
      </c>
      <c r="C8536" s="1" t="s">
        <v>4497</v>
      </c>
      <c r="D8536" s="1" t="str">
        <f t="shared" ref="D8536:D8537" si="1407">""""&amp;C8536&amp;""""</f>
        <v>"02.K"</v>
      </c>
      <c r="E8536" s="1" t="str">
        <f t="shared" si="1403"/>
        <v xml:space="preserve">strunz:s02_K  strunz:strunzid  "02.K". </v>
      </c>
    </row>
    <row r="8537" spans="1:5" ht="30" x14ac:dyDescent="0.25">
      <c r="A8537" s="1" t="s">
        <v>4494</v>
      </c>
      <c r="B8537" s="1" t="s">
        <v>9</v>
      </c>
      <c r="C8537" s="1" t="s">
        <v>4377</v>
      </c>
      <c r="D8537" s="1" t="str">
        <f t="shared" si="1407"/>
        <v>"StrunzClass"</v>
      </c>
      <c r="E8537" s="1" t="str">
        <f t="shared" si="1403"/>
        <v xml:space="preserve">strunz:s02_K  schema:additionalType  "StrunzClass". </v>
      </c>
    </row>
    <row r="8538" spans="1:5" x14ac:dyDescent="0.25">
      <c r="A8538" t="s">
        <v>4494</v>
      </c>
      <c r="B8538" t="s">
        <v>11</v>
      </c>
      <c r="C8538" t="s">
        <v>12</v>
      </c>
      <c r="D8538"/>
      <c r="E8538" s="1" t="str">
        <f t="shared" si="1403"/>
        <v xml:space="preserve">strunz:s02_K  rdf:type  skos:Concept. </v>
      </c>
    </row>
    <row r="8539" spans="1:5" x14ac:dyDescent="0.25">
      <c r="A8539" t="s">
        <v>4494</v>
      </c>
      <c r="B8539" t="s">
        <v>23</v>
      </c>
      <c r="C8539" t="s">
        <v>312</v>
      </c>
      <c r="D8539"/>
      <c r="E8539" s="1" t="str">
        <f t="shared" si="1403"/>
        <v xml:space="preserve">strunz:s02_K  skos:broader  strunz:s02. </v>
      </c>
    </row>
    <row r="8540" spans="1:5" ht="30" x14ac:dyDescent="0.25">
      <c r="A8540" s="1" t="s">
        <v>4494</v>
      </c>
      <c r="B8540" s="1" t="s">
        <v>4382</v>
      </c>
      <c r="C8540" s="1" t="s">
        <v>4409</v>
      </c>
      <c r="D8540" s="1" t="str">
        <f t="shared" ref="D8540:D8545" si="1408">""""&amp;C8540&amp;""""</f>
        <v>"sulfides and sulfosalts"</v>
      </c>
      <c r="E8540" s="1" t="str">
        <f t="shared" si="1403"/>
        <v xml:space="preserve">strunz:s02_K  strunz:classLabel  "sulfides and sulfosalts". </v>
      </c>
    </row>
    <row r="8541" spans="1:5" x14ac:dyDescent="0.25">
      <c r="A8541" s="1" t="s">
        <v>4494</v>
      </c>
      <c r="B8541" s="1" t="s">
        <v>17</v>
      </c>
      <c r="C8541" s="1" t="s">
        <v>4498</v>
      </c>
      <c r="D8541" s="1" t="str">
        <f t="shared" si="1408"/>
        <v>"Strunz 02.K 02.K Sulfarsenate or Sulfantimonate"</v>
      </c>
      <c r="E8541" s="1" t="str">
        <f t="shared" si="1403"/>
        <v xml:space="preserve">strunz:s02_K  skos:prefLabel  "Strunz 02.K 02.K Sulfarsenate or Sulfantimonate". </v>
      </c>
    </row>
    <row r="8542" spans="1:5" x14ac:dyDescent="0.25">
      <c r="A8542" s="1" t="s">
        <v>4494</v>
      </c>
      <c r="B8542" s="1" t="s">
        <v>15</v>
      </c>
      <c r="C8542" s="1" t="s">
        <v>4498</v>
      </c>
      <c r="D8542" s="1" t="str">
        <f t="shared" si="1408"/>
        <v>"Strunz 02.K 02.K Sulfarsenate or Sulfantimonate"</v>
      </c>
      <c r="E8542" s="1" t="str">
        <f t="shared" si="1403"/>
        <v xml:space="preserve">strunz:s02_K  rdfs:label  "Strunz 02.K 02.K Sulfarsenate or Sulfantimonate". </v>
      </c>
    </row>
    <row r="8543" spans="1:5" ht="30" x14ac:dyDescent="0.25">
      <c r="A8543" s="1" t="s">
        <v>2079</v>
      </c>
      <c r="B8543" s="1" t="s">
        <v>4382</v>
      </c>
      <c r="C8543" s="1" t="s">
        <v>4409</v>
      </c>
      <c r="D8543" s="1" t="str">
        <f t="shared" si="1408"/>
        <v>"sulfides and sulfosalts"</v>
      </c>
      <c r="E8543" s="1" t="str">
        <f t="shared" si="1403"/>
        <v xml:space="preserve">strunz:s02_KA  strunz:classLabel  "sulfides and sulfosalts". </v>
      </c>
    </row>
    <row r="8544" spans="1:5" ht="30" x14ac:dyDescent="0.25">
      <c r="A8544" s="1" t="s">
        <v>2079</v>
      </c>
      <c r="B8544" s="1" t="s">
        <v>4379</v>
      </c>
      <c r="C8544" s="1" t="s">
        <v>4499</v>
      </c>
      <c r="D8544" s="1" t="str">
        <f t="shared" si="1408"/>
        <v>"02.KA"</v>
      </c>
      <c r="E8544" s="1" t="str">
        <f t="shared" si="1403"/>
        <v xml:space="preserve">strunz:s02_KA  strunz:strunzid  "02.KA". </v>
      </c>
    </row>
    <row r="8545" spans="1:5" ht="30" x14ac:dyDescent="0.25">
      <c r="A8545" s="1" t="s">
        <v>2079</v>
      </c>
      <c r="B8545" s="1" t="s">
        <v>17</v>
      </c>
      <c r="C8545" s="1" t="s">
        <v>4811</v>
      </c>
      <c r="D8545" s="1" t="str">
        <f t="shared" si="1408"/>
        <v>"Strunz 02.KA Sulfarsenate with (As,Sb)S4 tetrahedra"</v>
      </c>
      <c r="E8545" s="1" t="str">
        <f t="shared" si="1403"/>
        <v xml:space="preserve">strunz:s02_KA  skos:prefLabel  "Strunz 02.KA Sulfarsenate with (As,Sb)S4 tetrahedra". </v>
      </c>
    </row>
    <row r="8546" spans="1:5" x14ac:dyDescent="0.25">
      <c r="A8546" t="s">
        <v>2079</v>
      </c>
      <c r="B8546" t="s">
        <v>13</v>
      </c>
      <c r="C8546" t="s">
        <v>4381</v>
      </c>
      <c r="D8546"/>
      <c r="E8546" s="1" t="str">
        <f t="shared" si="1403"/>
        <v xml:space="preserve">strunz:s02_KA  skos:inScheme  strunz:conceptscheme. </v>
      </c>
    </row>
    <row r="8547" spans="1:5" ht="30" x14ac:dyDescent="0.25">
      <c r="A8547" s="1" t="s">
        <v>2079</v>
      </c>
      <c r="B8547" s="1" t="s">
        <v>9</v>
      </c>
      <c r="C8547" s="1" t="s">
        <v>4377</v>
      </c>
      <c r="D8547" s="1" t="str">
        <f t="shared" ref="D8547:D8549" si="1409">""""&amp;C8547&amp;""""</f>
        <v>"StrunzClass"</v>
      </c>
      <c r="E8547" s="1" t="str">
        <f t="shared" si="1403"/>
        <v xml:space="preserve">strunz:s02_KA  schema:additionalType  "StrunzClass". </v>
      </c>
    </row>
    <row r="8548" spans="1:5" ht="30" x14ac:dyDescent="0.25">
      <c r="A8548" s="1" t="s">
        <v>2079</v>
      </c>
      <c r="B8548" s="1" t="s">
        <v>15</v>
      </c>
      <c r="C8548" s="1" t="s">
        <v>4811</v>
      </c>
      <c r="D8548" s="1" t="str">
        <f t="shared" si="1409"/>
        <v>"Strunz 02.KA Sulfarsenate with (As,Sb)S4 tetrahedra"</v>
      </c>
      <c r="E8548" s="1" t="str">
        <f t="shared" si="1403"/>
        <v xml:space="preserve">strunz:s02_KA  rdfs:label  "Strunz 02.KA Sulfarsenate with (As,Sb)S4 tetrahedra". </v>
      </c>
    </row>
    <row r="8549" spans="1:5" ht="30" x14ac:dyDescent="0.25">
      <c r="A8549" s="1" t="s">
        <v>2079</v>
      </c>
      <c r="B8549" s="1" t="s">
        <v>4391</v>
      </c>
      <c r="C8549" s="1" t="s">
        <v>4812</v>
      </c>
      <c r="D8549" s="1" t="str">
        <f t="shared" si="1409"/>
        <v>"Sulfarsenates with (As,Sb)S4 tetrahedra"</v>
      </c>
      <c r="E8549" s="1" t="str">
        <f t="shared" si="1403"/>
        <v xml:space="preserve">strunz:s02_KA  strunz:subGroupLabel  "Sulfarsenates with (As,Sb)S4 tetrahedra". </v>
      </c>
    </row>
    <row r="8550" spans="1:5" x14ac:dyDescent="0.25">
      <c r="A8550" t="s">
        <v>2079</v>
      </c>
      <c r="B8550" t="s">
        <v>23</v>
      </c>
      <c r="C8550" t="s">
        <v>4494</v>
      </c>
      <c r="D8550"/>
      <c r="E8550" s="1" t="str">
        <f t="shared" si="1403"/>
        <v xml:space="preserve">strunz:s02_KA  skos:broader  strunz:s02_K. </v>
      </c>
    </row>
    <row r="8551" spans="1:5" x14ac:dyDescent="0.25">
      <c r="A8551" t="s">
        <v>2079</v>
      </c>
      <c r="B8551" t="s">
        <v>4</v>
      </c>
      <c r="C8551">
        <v>1657</v>
      </c>
      <c r="D8551"/>
      <c r="E8551" s="1" t="str">
        <f t="shared" si="1403"/>
        <v xml:space="preserve">strunz:s02_KA  gcmin:localitycount  1657. </v>
      </c>
    </row>
    <row r="8552" spans="1:5" x14ac:dyDescent="0.25">
      <c r="A8552" t="s">
        <v>2079</v>
      </c>
      <c r="B8552" t="s">
        <v>11</v>
      </c>
      <c r="C8552" t="s">
        <v>12</v>
      </c>
      <c r="D8552"/>
      <c r="E8552" s="1" t="str">
        <f t="shared" si="1403"/>
        <v xml:space="preserve">strunz:s02_KA  rdf:type  skos:Concept. </v>
      </c>
    </row>
    <row r="8553" spans="1:5" ht="30" x14ac:dyDescent="0.25">
      <c r="A8553" s="1" t="s">
        <v>2079</v>
      </c>
      <c r="B8553" s="1" t="s">
        <v>4387</v>
      </c>
      <c r="C8553" s="1" t="s">
        <v>4496</v>
      </c>
      <c r="D8553" s="1" t="str">
        <f>""""&amp;C8553&amp;""""</f>
        <v>"Sulfarsenates, Sulfantimonates"</v>
      </c>
      <c r="E8553" s="1" t="str">
        <f t="shared" si="1403"/>
        <v xml:space="preserve">strunz:s02_KA  strunz:groupLabel  "Sulfarsenates, Sulfantimonates". </v>
      </c>
    </row>
    <row r="8554" spans="1:5" x14ac:dyDescent="0.25">
      <c r="A8554" t="s">
        <v>4500</v>
      </c>
      <c r="B8554" t="s">
        <v>76</v>
      </c>
      <c r="C8554" t="s">
        <v>77</v>
      </c>
      <c r="D8554"/>
      <c r="E8554" s="1" t="str">
        <f t="shared" si="1403"/>
        <v xml:space="preserve">strunz:s03  skos:topConceptOf  gcmin:conceptScheme. </v>
      </c>
    </row>
    <row r="8555" spans="1:5" ht="30" x14ac:dyDescent="0.25">
      <c r="A8555" s="1" t="s">
        <v>4500</v>
      </c>
      <c r="B8555" s="1" t="s">
        <v>4382</v>
      </c>
      <c r="C8555" s="1" t="s">
        <v>4501</v>
      </c>
      <c r="D8555" s="1" t="str">
        <f>""""&amp;C8555&amp;""""</f>
        <v>"halides"</v>
      </c>
      <c r="E8555" s="1" t="str">
        <f t="shared" si="1403"/>
        <v xml:space="preserve">strunz:s03  strunz:classLabel  "halides". </v>
      </c>
    </row>
    <row r="8556" spans="1:5" x14ac:dyDescent="0.25">
      <c r="A8556" t="s">
        <v>4500</v>
      </c>
      <c r="B8556" t="s">
        <v>4</v>
      </c>
      <c r="C8556">
        <v>64175</v>
      </c>
      <c r="D8556"/>
      <c r="E8556" s="1" t="str">
        <f t="shared" si="1403"/>
        <v xml:space="preserve">strunz:s03  gcmin:localitycount  64175. </v>
      </c>
    </row>
    <row r="8557" spans="1:5" x14ac:dyDescent="0.25">
      <c r="A8557" t="s">
        <v>4500</v>
      </c>
      <c r="B8557" t="s">
        <v>23</v>
      </c>
      <c r="C8557" t="s">
        <v>75</v>
      </c>
      <c r="D8557"/>
      <c r="E8557" s="1" t="str">
        <f t="shared" si="1403"/>
        <v xml:space="preserve">strunz:s03  skos:broader  gsog:Mineral_Material. </v>
      </c>
    </row>
    <row r="8558" spans="1:5" x14ac:dyDescent="0.25">
      <c r="A8558" s="1" t="s">
        <v>4500</v>
      </c>
      <c r="B8558" s="1" t="s">
        <v>4379</v>
      </c>
      <c r="C8558" s="2" t="s">
        <v>4502</v>
      </c>
      <c r="D8558" s="1" t="str">
        <f t="shared" ref="D8558:D8560" si="1410">""""&amp;C8558&amp;""""</f>
        <v>"03"</v>
      </c>
      <c r="E8558" s="1" t="str">
        <f t="shared" si="1403"/>
        <v xml:space="preserve">strunz:s03  strunz:strunzid  "03". </v>
      </c>
    </row>
    <row r="8559" spans="1:5" ht="30" x14ac:dyDescent="0.25">
      <c r="A8559" s="1" t="s">
        <v>4500</v>
      </c>
      <c r="B8559" s="1" t="s">
        <v>9</v>
      </c>
      <c r="C8559" s="1" t="s">
        <v>4377</v>
      </c>
      <c r="D8559" s="1" t="str">
        <f t="shared" si="1410"/>
        <v>"StrunzClass"</v>
      </c>
      <c r="E8559" s="1" t="str">
        <f t="shared" si="1403"/>
        <v xml:space="preserve">strunz:s03  schema:additionalType  "StrunzClass". </v>
      </c>
    </row>
    <row r="8560" spans="1:5" x14ac:dyDescent="0.25">
      <c r="A8560" s="1" t="s">
        <v>4500</v>
      </c>
      <c r="B8560" s="1" t="s">
        <v>17</v>
      </c>
      <c r="C8560" s="1" t="s">
        <v>4503</v>
      </c>
      <c r="D8560" s="1" t="str">
        <f t="shared" si="1410"/>
        <v>"Strunz Class 03 - Halide Minerals"</v>
      </c>
      <c r="E8560" s="1" t="str">
        <f t="shared" si="1403"/>
        <v xml:space="preserve">strunz:s03  skos:prefLabel  "Strunz Class 03 - Halide Minerals". </v>
      </c>
    </row>
    <row r="8561" spans="1:5" x14ac:dyDescent="0.25">
      <c r="A8561" t="s">
        <v>4500</v>
      </c>
      <c r="B8561" t="s">
        <v>76</v>
      </c>
      <c r="C8561" t="s">
        <v>4381</v>
      </c>
      <c r="D8561"/>
      <c r="E8561" s="1" t="str">
        <f t="shared" si="1403"/>
        <v xml:space="preserve">strunz:s03  skos:topConceptOf  strunz:conceptscheme. </v>
      </c>
    </row>
    <row r="8562" spans="1:5" x14ac:dyDescent="0.25">
      <c r="A8562" s="1" t="s">
        <v>4500</v>
      </c>
      <c r="B8562" s="1" t="s">
        <v>15</v>
      </c>
      <c r="C8562" s="1" t="s">
        <v>4503</v>
      </c>
      <c r="D8562" s="1" t="str">
        <f>""""&amp;C8562&amp;""""</f>
        <v>"Strunz Class 03 - Halide Minerals"</v>
      </c>
      <c r="E8562" s="1" t="str">
        <f t="shared" si="1403"/>
        <v xml:space="preserve">strunz:s03  rdfs:label  "Strunz Class 03 - Halide Minerals". </v>
      </c>
    </row>
    <row r="8563" spans="1:5" x14ac:dyDescent="0.25">
      <c r="A8563" t="s">
        <v>4500</v>
      </c>
      <c r="B8563" t="s">
        <v>11</v>
      </c>
      <c r="C8563" t="s">
        <v>12</v>
      </c>
      <c r="D8563"/>
      <c r="E8563" s="1" t="str">
        <f t="shared" si="1403"/>
        <v xml:space="preserve">strunz:s03  rdf:type  skos:Concept. </v>
      </c>
    </row>
    <row r="8564" spans="1:5" x14ac:dyDescent="0.25">
      <c r="A8564" s="1" t="s">
        <v>4504</v>
      </c>
      <c r="B8564" s="1" t="s">
        <v>4505</v>
      </c>
      <c r="C8564" s="1" t="b">
        <v>0</v>
      </c>
      <c r="D8564" s="1" t="str">
        <f>""""&amp;C8564&amp;""""</f>
        <v>"FALSE"</v>
      </c>
      <c r="E8564" s="1" t="str">
        <f t="shared" si="1403"/>
        <v xml:space="preserve">strunz:s03_A  strunz:hydrous  "FALSE". </v>
      </c>
    </row>
    <row r="8565" spans="1:5" x14ac:dyDescent="0.25">
      <c r="A8565" t="s">
        <v>4504</v>
      </c>
      <c r="B8565" t="s">
        <v>7</v>
      </c>
      <c r="C8565" t="s">
        <v>4506</v>
      </c>
      <c r="D8565"/>
      <c r="E8565" s="1" t="str">
        <f t="shared" si="1403"/>
        <v xml:space="preserve">strunz:s03_A  skos:exactMatch  gsqmin:simple-halides-without-h2o. </v>
      </c>
    </row>
    <row r="8566" spans="1:5" x14ac:dyDescent="0.25">
      <c r="A8566" t="s">
        <v>4504</v>
      </c>
      <c r="B8566" t="s">
        <v>4</v>
      </c>
      <c r="C8566">
        <v>35955</v>
      </c>
      <c r="D8566"/>
      <c r="E8566" s="1" t="str">
        <f t="shared" si="1403"/>
        <v xml:space="preserve">strunz:s03_A  gcmin:localitycount  35955. </v>
      </c>
    </row>
    <row r="8567" spans="1:5" x14ac:dyDescent="0.25">
      <c r="A8567" s="1" t="s">
        <v>4504</v>
      </c>
      <c r="B8567" s="1" t="s">
        <v>4379</v>
      </c>
      <c r="C8567" s="1" t="s">
        <v>4507</v>
      </c>
      <c r="D8567" s="1" t="str">
        <f t="shared" ref="D8567:D8568" si="1411">""""&amp;C8567&amp;""""</f>
        <v>"03.A"</v>
      </c>
      <c r="E8567" s="1" t="str">
        <f t="shared" si="1403"/>
        <v xml:space="preserve">strunz:s03_A  strunz:strunzid  "03.A". </v>
      </c>
    </row>
    <row r="8568" spans="1:5" x14ac:dyDescent="0.25">
      <c r="A8568" s="1" t="s">
        <v>4504</v>
      </c>
      <c r="B8568" s="1" t="s">
        <v>17</v>
      </c>
      <c r="C8568" s="1" t="s">
        <v>4508</v>
      </c>
      <c r="D8568" s="1" t="str">
        <f t="shared" si="1411"/>
        <v>"Strunz 03.A Simple halides, without H2O"</v>
      </c>
      <c r="E8568" s="1" t="str">
        <f t="shared" si="1403"/>
        <v xml:space="preserve">strunz:s03_A  skos:prefLabel  "Strunz 03.A Simple halides, without H2O". </v>
      </c>
    </row>
    <row r="8569" spans="1:5" x14ac:dyDescent="0.25">
      <c r="A8569" t="s">
        <v>4504</v>
      </c>
      <c r="B8569" t="s">
        <v>23</v>
      </c>
      <c r="C8569" t="s">
        <v>4500</v>
      </c>
      <c r="D8569"/>
      <c r="E8569" s="1" t="str">
        <f t="shared" si="1403"/>
        <v xml:space="preserve">strunz:s03_A  skos:broader  strunz:s03. </v>
      </c>
    </row>
    <row r="8570" spans="1:5" ht="30" x14ac:dyDescent="0.25">
      <c r="A8570" s="1" t="s">
        <v>4504</v>
      </c>
      <c r="B8570" s="1" t="s">
        <v>4382</v>
      </c>
      <c r="C8570" s="1" t="s">
        <v>4501</v>
      </c>
      <c r="D8570" s="1" t="str">
        <f t="shared" ref="D8570:D8572" si="1412">""""&amp;C8570&amp;""""</f>
        <v>"halides"</v>
      </c>
      <c r="E8570" s="1" t="str">
        <f t="shared" si="1403"/>
        <v xml:space="preserve">strunz:s03_A  strunz:classLabel  "halides". </v>
      </c>
    </row>
    <row r="8571" spans="1:5" ht="30" x14ac:dyDescent="0.25">
      <c r="A8571" s="1" t="s">
        <v>4504</v>
      </c>
      <c r="B8571" s="1" t="s">
        <v>4387</v>
      </c>
      <c r="C8571" s="1" t="s">
        <v>4509</v>
      </c>
      <c r="D8571" s="1" t="str">
        <f t="shared" si="1412"/>
        <v>"Simple halides, without H2O"</v>
      </c>
      <c r="E8571" s="1" t="str">
        <f t="shared" si="1403"/>
        <v xml:space="preserve">strunz:s03_A  strunz:groupLabel  "Simple halides, without H2O". </v>
      </c>
    </row>
    <row r="8572" spans="1:5" ht="30" x14ac:dyDescent="0.25">
      <c r="A8572" s="1" t="s">
        <v>4504</v>
      </c>
      <c r="B8572" s="1" t="s">
        <v>9</v>
      </c>
      <c r="C8572" s="1" t="s">
        <v>4377</v>
      </c>
      <c r="D8572" s="1" t="str">
        <f t="shared" si="1412"/>
        <v>"StrunzClass"</v>
      </c>
      <c r="E8572" s="1" t="str">
        <f t="shared" si="1403"/>
        <v xml:space="preserve">strunz:s03_A  schema:additionalType  "StrunzClass". </v>
      </c>
    </row>
    <row r="8573" spans="1:5" x14ac:dyDescent="0.25">
      <c r="A8573" t="s">
        <v>4504</v>
      </c>
      <c r="B8573" t="s">
        <v>13</v>
      </c>
      <c r="C8573" t="s">
        <v>4381</v>
      </c>
      <c r="D8573"/>
      <c r="E8573" s="1" t="str">
        <f t="shared" si="1403"/>
        <v xml:space="preserve">strunz:s03_A  skos:inScheme  strunz:conceptscheme. </v>
      </c>
    </row>
    <row r="8574" spans="1:5" x14ac:dyDescent="0.25">
      <c r="A8574" t="s">
        <v>4504</v>
      </c>
      <c r="B8574" t="s">
        <v>11</v>
      </c>
      <c r="C8574" t="s">
        <v>12</v>
      </c>
      <c r="D8574"/>
      <c r="E8574" s="1" t="str">
        <f t="shared" si="1403"/>
        <v xml:space="preserve">strunz:s03_A  rdf:type  skos:Concept. </v>
      </c>
    </row>
    <row r="8575" spans="1:5" x14ac:dyDescent="0.25">
      <c r="A8575" s="1" t="s">
        <v>4504</v>
      </c>
      <c r="B8575" s="1" t="s">
        <v>15</v>
      </c>
      <c r="C8575" s="1" t="s">
        <v>4508</v>
      </c>
      <c r="D8575" s="1" t="str">
        <f t="shared" ref="D8575:D8576" si="1413">""""&amp;C8575&amp;""""</f>
        <v>"Strunz 03.A Simple halides, without H2O"</v>
      </c>
      <c r="E8575" s="1" t="str">
        <f t="shared" si="1403"/>
        <v xml:space="preserve">strunz:s03_A  rdfs:label  "Strunz 03.A Simple halides, without H2O". </v>
      </c>
    </row>
    <row r="8576" spans="1:5" ht="30" x14ac:dyDescent="0.25">
      <c r="A8576" s="1" t="s">
        <v>396</v>
      </c>
      <c r="B8576" s="1" t="s">
        <v>4387</v>
      </c>
      <c r="C8576" s="1" t="s">
        <v>4509</v>
      </c>
      <c r="D8576" s="1" t="str">
        <f t="shared" si="1413"/>
        <v>"Simple halides, without H2O"</v>
      </c>
      <c r="E8576" s="1" t="str">
        <f t="shared" si="1403"/>
        <v xml:space="preserve">strunz:s03_AA  strunz:groupLabel  "Simple halides, without H2O". </v>
      </c>
    </row>
    <row r="8577" spans="1:5" x14ac:dyDescent="0.25">
      <c r="A8577" t="s">
        <v>396</v>
      </c>
      <c r="B8577" t="s">
        <v>23</v>
      </c>
      <c r="C8577" t="s">
        <v>4504</v>
      </c>
      <c r="D8577"/>
      <c r="E8577" s="1" t="str">
        <f t="shared" si="1403"/>
        <v xml:space="preserve">strunz:s03_AA  skos:broader  strunz:s03_A. </v>
      </c>
    </row>
    <row r="8578" spans="1:5" x14ac:dyDescent="0.25">
      <c r="A8578" t="s">
        <v>396</v>
      </c>
      <c r="B8578" t="s">
        <v>11</v>
      </c>
      <c r="C8578" t="s">
        <v>12</v>
      </c>
      <c r="D8578"/>
      <c r="E8578" s="1" t="str">
        <f t="shared" si="1403"/>
        <v xml:space="preserve">strunz:s03_AA  rdf:type  skos:Concept. </v>
      </c>
    </row>
    <row r="8579" spans="1:5" x14ac:dyDescent="0.25">
      <c r="A8579" t="s">
        <v>396</v>
      </c>
      <c r="B8579" t="s">
        <v>4</v>
      </c>
      <c r="C8579">
        <v>7012</v>
      </c>
      <c r="D8579"/>
      <c r="E8579" s="1" t="str">
        <f t="shared" ref="E8579:E8642" si="1414">A8579 &amp; "  " &amp; B8579 &amp; "  " &amp; IF(ISBLANK(D8579),C8579, D8579) &amp; ". "</f>
        <v xml:space="preserve">strunz:s03_AA  gcmin:localitycount  7012. </v>
      </c>
    </row>
    <row r="8580" spans="1:5" ht="30" x14ac:dyDescent="0.25">
      <c r="A8580" s="1" t="s">
        <v>396</v>
      </c>
      <c r="B8580" s="1" t="s">
        <v>4391</v>
      </c>
      <c r="C8580" s="1" t="s">
        <v>4510</v>
      </c>
      <c r="D8580" s="1" t="str">
        <f t="shared" ref="D8580:D8582" si="1415">""""&amp;C8580&amp;""""</f>
        <v>"M:X = 1:1, 2:3, 3:5, etc."</v>
      </c>
      <c r="E8580" s="1" t="str">
        <f t="shared" si="1414"/>
        <v xml:space="preserve">strunz:s03_AA  strunz:subGroupLabel  "M:X = 1:1, 2:3, 3:5, etc.". </v>
      </c>
    </row>
    <row r="8581" spans="1:5" ht="30" x14ac:dyDescent="0.25">
      <c r="A8581" s="1" t="s">
        <v>396</v>
      </c>
      <c r="B8581" s="1" t="s">
        <v>9</v>
      </c>
      <c r="C8581" s="1" t="s">
        <v>4377</v>
      </c>
      <c r="D8581" s="1" t="str">
        <f t="shared" si="1415"/>
        <v>"StrunzClass"</v>
      </c>
      <c r="E8581" s="1" t="str">
        <f t="shared" si="1414"/>
        <v xml:space="preserve">strunz:s03_AA  schema:additionalType  "StrunzClass". </v>
      </c>
    </row>
    <row r="8582" spans="1:5" ht="30" x14ac:dyDescent="0.25">
      <c r="A8582" s="1" t="s">
        <v>396</v>
      </c>
      <c r="B8582" s="1" t="s">
        <v>4382</v>
      </c>
      <c r="C8582" s="1" t="s">
        <v>4501</v>
      </c>
      <c r="D8582" s="1" t="str">
        <f t="shared" si="1415"/>
        <v>"halides"</v>
      </c>
      <c r="E8582" s="1" t="str">
        <f t="shared" si="1414"/>
        <v xml:space="preserve">strunz:s03_AA  strunz:classLabel  "halides". </v>
      </c>
    </row>
    <row r="8583" spans="1:5" x14ac:dyDescent="0.25">
      <c r="A8583" t="s">
        <v>396</v>
      </c>
      <c r="B8583" t="s">
        <v>13</v>
      </c>
      <c r="C8583" t="s">
        <v>4381</v>
      </c>
      <c r="D8583"/>
      <c r="E8583" s="1" t="str">
        <f t="shared" si="1414"/>
        <v xml:space="preserve">strunz:s03_AA  skos:inScheme  strunz:conceptscheme. </v>
      </c>
    </row>
    <row r="8584" spans="1:5" ht="30" x14ac:dyDescent="0.25">
      <c r="A8584" s="1" t="s">
        <v>396</v>
      </c>
      <c r="B8584" s="1" t="s">
        <v>4379</v>
      </c>
      <c r="C8584" s="1" t="s">
        <v>4511</v>
      </c>
      <c r="D8584" s="1" t="str">
        <f t="shared" ref="D8584:D8590" si="1416">""""&amp;C8584&amp;""""</f>
        <v>"03.AA"</v>
      </c>
      <c r="E8584" s="1" t="str">
        <f t="shared" si="1414"/>
        <v xml:space="preserve">strunz:s03_AA  strunz:strunzid  "03.AA". </v>
      </c>
    </row>
    <row r="8585" spans="1:5" ht="30" x14ac:dyDescent="0.25">
      <c r="A8585" s="1" t="s">
        <v>396</v>
      </c>
      <c r="B8585" s="1" t="s">
        <v>17</v>
      </c>
      <c r="C8585" s="1" t="s">
        <v>4512</v>
      </c>
      <c r="D8585" s="1" t="str">
        <f t="shared" si="1416"/>
        <v>"Strunz 03.AA Simple halides, without H2O, M:X 1:&lt;2"</v>
      </c>
      <c r="E8585" s="1" t="str">
        <f t="shared" si="1414"/>
        <v xml:space="preserve">strunz:s03_AA  skos:prefLabel  "Strunz 03.AA Simple halides, without H2O, M:X 1:&lt;2". </v>
      </c>
    </row>
    <row r="8586" spans="1:5" ht="30" x14ac:dyDescent="0.25">
      <c r="A8586" s="1" t="s">
        <v>396</v>
      </c>
      <c r="B8586" s="1" t="s">
        <v>4505</v>
      </c>
      <c r="C8586" s="1" t="b">
        <v>0</v>
      </c>
      <c r="D8586" s="1" t="str">
        <f t="shared" si="1416"/>
        <v>"FALSE"</v>
      </c>
      <c r="E8586" s="1" t="str">
        <f t="shared" si="1414"/>
        <v xml:space="preserve">strunz:s03_AA  strunz:hydrous  "FALSE". </v>
      </c>
    </row>
    <row r="8587" spans="1:5" ht="30" x14ac:dyDescent="0.25">
      <c r="A8587" s="1" t="s">
        <v>396</v>
      </c>
      <c r="B8587" s="1" t="s">
        <v>15</v>
      </c>
      <c r="C8587" s="1" t="s">
        <v>4512</v>
      </c>
      <c r="D8587" s="1" t="str">
        <f t="shared" si="1416"/>
        <v>"Strunz 03.AA Simple halides, without H2O, M:X 1:&lt;2"</v>
      </c>
      <c r="E8587" s="1" t="str">
        <f t="shared" si="1414"/>
        <v xml:space="preserve">strunz:s03_AA  rdfs:label  "Strunz 03.AA Simple halides, without H2O, M:X 1:&lt;2". </v>
      </c>
    </row>
    <row r="8588" spans="1:5" ht="30" x14ac:dyDescent="0.25">
      <c r="A8588" s="1" t="s">
        <v>389</v>
      </c>
      <c r="B8588" s="1" t="s">
        <v>4387</v>
      </c>
      <c r="C8588" s="1" t="s">
        <v>4509</v>
      </c>
      <c r="D8588" s="1" t="str">
        <f t="shared" si="1416"/>
        <v>"Simple halides, without H2O"</v>
      </c>
      <c r="E8588" s="1" t="str">
        <f t="shared" si="1414"/>
        <v xml:space="preserve">strunz:s03_AB  strunz:groupLabel  "Simple halides, without H2O". </v>
      </c>
    </row>
    <row r="8589" spans="1:5" ht="30" x14ac:dyDescent="0.25">
      <c r="A8589" s="1" t="s">
        <v>389</v>
      </c>
      <c r="B8589" s="1" t="s">
        <v>9</v>
      </c>
      <c r="C8589" s="1" t="s">
        <v>4377</v>
      </c>
      <c r="D8589" s="1" t="str">
        <f t="shared" si="1416"/>
        <v>"StrunzClass"</v>
      </c>
      <c r="E8589" s="1" t="str">
        <f t="shared" si="1414"/>
        <v xml:space="preserve">strunz:s03_AB  schema:additionalType  "StrunzClass". </v>
      </c>
    </row>
    <row r="8590" spans="1:5" ht="30" x14ac:dyDescent="0.25">
      <c r="A8590" s="1" t="s">
        <v>389</v>
      </c>
      <c r="B8590" s="1" t="s">
        <v>4382</v>
      </c>
      <c r="C8590" s="1" t="s">
        <v>4501</v>
      </c>
      <c r="D8590" s="1" t="str">
        <f t="shared" si="1416"/>
        <v>"halides"</v>
      </c>
      <c r="E8590" s="1" t="str">
        <f t="shared" si="1414"/>
        <v xml:space="preserve">strunz:s03_AB  strunz:classLabel  "halides". </v>
      </c>
    </row>
    <row r="8591" spans="1:5" x14ac:dyDescent="0.25">
      <c r="A8591" t="s">
        <v>389</v>
      </c>
      <c r="B8591" t="s">
        <v>4</v>
      </c>
      <c r="C8591">
        <v>12059</v>
      </c>
      <c r="D8591"/>
      <c r="E8591" s="1" t="str">
        <f t="shared" si="1414"/>
        <v xml:space="preserve">strunz:s03_AB  gcmin:localitycount  12059. </v>
      </c>
    </row>
    <row r="8592" spans="1:5" ht="30" x14ac:dyDescent="0.25">
      <c r="A8592" s="1" t="s">
        <v>389</v>
      </c>
      <c r="B8592" s="1" t="s">
        <v>15</v>
      </c>
      <c r="C8592" s="1" t="s">
        <v>4513</v>
      </c>
      <c r="D8592" s="1" t="str">
        <f t="shared" ref="D8592:D8593" si="1417">""""&amp;C8592&amp;""""</f>
        <v>"Strunz 03.AB Simple halides, without H2O, M:X 1:2"</v>
      </c>
      <c r="E8592" s="1" t="str">
        <f t="shared" si="1414"/>
        <v xml:space="preserve">strunz:s03_AB  rdfs:label  "Strunz 03.AB Simple halides, without H2O, M:X 1:2". </v>
      </c>
    </row>
    <row r="8593" spans="1:5" ht="30" x14ac:dyDescent="0.25">
      <c r="A8593" s="1" t="s">
        <v>389</v>
      </c>
      <c r="B8593" s="1" t="s">
        <v>4379</v>
      </c>
      <c r="C8593" s="1" t="s">
        <v>4514</v>
      </c>
      <c r="D8593" s="1" t="str">
        <f t="shared" si="1417"/>
        <v>"03.AB"</v>
      </c>
      <c r="E8593" s="1" t="str">
        <f t="shared" si="1414"/>
        <v xml:space="preserve">strunz:s03_AB  strunz:strunzid  "03.AB". </v>
      </c>
    </row>
    <row r="8594" spans="1:5" x14ac:dyDescent="0.25">
      <c r="A8594" t="s">
        <v>389</v>
      </c>
      <c r="B8594" t="s">
        <v>11</v>
      </c>
      <c r="C8594" t="s">
        <v>12</v>
      </c>
      <c r="D8594"/>
      <c r="E8594" s="1" t="str">
        <f t="shared" si="1414"/>
        <v xml:space="preserve">strunz:s03_AB  rdf:type  skos:Concept. </v>
      </c>
    </row>
    <row r="8595" spans="1:5" ht="30" x14ac:dyDescent="0.25">
      <c r="A8595" s="1" t="s">
        <v>389</v>
      </c>
      <c r="B8595" s="1" t="s">
        <v>4391</v>
      </c>
      <c r="C8595" s="1" t="s">
        <v>4515</v>
      </c>
      <c r="D8595" s="1" t="str">
        <f t="shared" ref="D8595:D8597" si="1418">""""&amp;C8595&amp;""""</f>
        <v>"M:X = 1:2"</v>
      </c>
      <c r="E8595" s="1" t="str">
        <f t="shared" si="1414"/>
        <v xml:space="preserve">strunz:s03_AB  strunz:subGroupLabel  "M:X = 1:2". </v>
      </c>
    </row>
    <row r="8596" spans="1:5" ht="30" x14ac:dyDescent="0.25">
      <c r="A8596" s="1" t="s">
        <v>389</v>
      </c>
      <c r="B8596" s="1" t="s">
        <v>17</v>
      </c>
      <c r="C8596" s="1" t="s">
        <v>4513</v>
      </c>
      <c r="D8596" s="1" t="str">
        <f t="shared" si="1418"/>
        <v>"Strunz 03.AB Simple halides, without H2O, M:X 1:2"</v>
      </c>
      <c r="E8596" s="1" t="str">
        <f t="shared" si="1414"/>
        <v xml:space="preserve">strunz:s03_AB  skos:prefLabel  "Strunz 03.AB Simple halides, without H2O, M:X 1:2". </v>
      </c>
    </row>
    <row r="8597" spans="1:5" ht="30" x14ac:dyDescent="0.25">
      <c r="A8597" s="1" t="s">
        <v>389</v>
      </c>
      <c r="B8597" s="1" t="s">
        <v>4505</v>
      </c>
      <c r="C8597" s="1" t="b">
        <v>0</v>
      </c>
      <c r="D8597" s="1" t="str">
        <f t="shared" si="1418"/>
        <v>"FALSE"</v>
      </c>
      <c r="E8597" s="1" t="str">
        <f t="shared" si="1414"/>
        <v xml:space="preserve">strunz:s03_AB  strunz:hydrous  "FALSE". </v>
      </c>
    </row>
    <row r="8598" spans="1:5" x14ac:dyDescent="0.25">
      <c r="A8598" t="s">
        <v>389</v>
      </c>
      <c r="B8598" t="s">
        <v>13</v>
      </c>
      <c r="C8598" t="s">
        <v>4381</v>
      </c>
      <c r="D8598"/>
      <c r="E8598" s="1" t="str">
        <f t="shared" si="1414"/>
        <v xml:space="preserve">strunz:s03_AB  skos:inScheme  strunz:conceptscheme. </v>
      </c>
    </row>
    <row r="8599" spans="1:5" x14ac:dyDescent="0.25">
      <c r="A8599" t="s">
        <v>389</v>
      </c>
      <c r="B8599" t="s">
        <v>23</v>
      </c>
      <c r="C8599" t="s">
        <v>4504</v>
      </c>
      <c r="D8599"/>
      <c r="E8599" s="1" t="str">
        <f t="shared" si="1414"/>
        <v xml:space="preserve">strunz:s03_AB  skos:broader  strunz:s03_A. </v>
      </c>
    </row>
    <row r="8600" spans="1:5" x14ac:dyDescent="0.25">
      <c r="A8600" t="s">
        <v>4516</v>
      </c>
      <c r="B8600" t="s">
        <v>4</v>
      </c>
      <c r="C8600">
        <v>5709</v>
      </c>
      <c r="D8600"/>
      <c r="E8600" s="1" t="str">
        <f t="shared" si="1414"/>
        <v xml:space="preserve">strunz:s03_D  gcmin:localitycount  5709. </v>
      </c>
    </row>
    <row r="8601" spans="1:5" x14ac:dyDescent="0.25">
      <c r="A8601" t="s">
        <v>4516</v>
      </c>
      <c r="B8601" t="s">
        <v>13</v>
      </c>
      <c r="C8601" t="s">
        <v>4381</v>
      </c>
      <c r="D8601"/>
      <c r="E8601" s="1" t="str">
        <f t="shared" si="1414"/>
        <v xml:space="preserve">strunz:s03_D  skos:inScheme  strunz:conceptscheme. </v>
      </c>
    </row>
    <row r="8602" spans="1:5" ht="30" x14ac:dyDescent="0.25">
      <c r="A8602" s="1" t="s">
        <v>4516</v>
      </c>
      <c r="B8602" s="1" t="s">
        <v>4382</v>
      </c>
      <c r="C8602" s="1" t="s">
        <v>4501</v>
      </c>
      <c r="D8602" s="1" t="str">
        <f t="shared" ref="D8602:D8605" si="1419">""""&amp;C8602&amp;""""</f>
        <v>"halides"</v>
      </c>
      <c r="E8602" s="1" t="str">
        <f t="shared" si="1414"/>
        <v xml:space="preserve">strunz:s03_D  strunz:classLabel  "halides". </v>
      </c>
    </row>
    <row r="8603" spans="1:5" ht="30" x14ac:dyDescent="0.25">
      <c r="A8603" s="1" t="s">
        <v>4516</v>
      </c>
      <c r="B8603" s="1" t="s">
        <v>9</v>
      </c>
      <c r="C8603" s="1" t="s">
        <v>4377</v>
      </c>
      <c r="D8603" s="1" t="str">
        <f t="shared" si="1419"/>
        <v>"StrunzClass"</v>
      </c>
      <c r="E8603" s="1" t="str">
        <f t="shared" si="1414"/>
        <v xml:space="preserve">strunz:s03_D  schema:additionalType  "StrunzClass". </v>
      </c>
    </row>
    <row r="8604" spans="1:5" ht="30" x14ac:dyDescent="0.25">
      <c r="A8604" s="1" t="s">
        <v>4516</v>
      </c>
      <c r="B8604" s="1" t="s">
        <v>4387</v>
      </c>
      <c r="C8604" s="1" t="s">
        <v>4517</v>
      </c>
      <c r="D8604" s="1" t="str">
        <f t="shared" si="1419"/>
        <v>"Oxyhalides, hydroxyhalides and related double halides"</v>
      </c>
      <c r="E8604" s="1" t="str">
        <f t="shared" si="1414"/>
        <v xml:space="preserve">strunz:s03_D  strunz:groupLabel  "Oxyhalides, hydroxyhalides and related double halides". </v>
      </c>
    </row>
    <row r="8605" spans="1:5" x14ac:dyDescent="0.25">
      <c r="A8605" s="1" t="s">
        <v>4516</v>
      </c>
      <c r="B8605" s="1" t="s">
        <v>4379</v>
      </c>
      <c r="C8605" s="1" t="s">
        <v>4518</v>
      </c>
      <c r="D8605" s="1" t="str">
        <f t="shared" si="1419"/>
        <v>"03.D"</v>
      </c>
      <c r="E8605" s="1" t="str">
        <f t="shared" si="1414"/>
        <v xml:space="preserve">strunz:s03_D  strunz:strunzid  "03.D". </v>
      </c>
    </row>
    <row r="8606" spans="1:5" x14ac:dyDescent="0.25">
      <c r="A8606" t="s">
        <v>4516</v>
      </c>
      <c r="B8606" t="s">
        <v>23</v>
      </c>
      <c r="C8606" t="s">
        <v>4500</v>
      </c>
      <c r="D8606"/>
      <c r="E8606" s="1" t="str">
        <f t="shared" si="1414"/>
        <v xml:space="preserve">strunz:s03_D  skos:broader  strunz:s03. </v>
      </c>
    </row>
    <row r="8607" spans="1:5" ht="30" x14ac:dyDescent="0.25">
      <c r="A8607" s="1" t="s">
        <v>4516</v>
      </c>
      <c r="B8607" s="1" t="s">
        <v>17</v>
      </c>
      <c r="C8607" s="1" t="s">
        <v>4519</v>
      </c>
      <c r="D8607" s="1" t="str">
        <f t="shared" ref="D8607:D8608" si="1420">""""&amp;C8607&amp;""""</f>
        <v>"Strunz 03.D Double halide, Oxyhalide, or Hydroxyhalide"</v>
      </c>
      <c r="E8607" s="1" t="str">
        <f t="shared" si="1414"/>
        <v xml:space="preserve">strunz:s03_D  skos:prefLabel  "Strunz 03.D Double halide, Oxyhalide, or Hydroxyhalide". </v>
      </c>
    </row>
    <row r="8608" spans="1:5" ht="30" x14ac:dyDescent="0.25">
      <c r="A8608" s="1" t="s">
        <v>4516</v>
      </c>
      <c r="B8608" s="1" t="s">
        <v>15</v>
      </c>
      <c r="C8608" s="1" t="s">
        <v>4519</v>
      </c>
      <c r="D8608" s="1" t="str">
        <f t="shared" si="1420"/>
        <v>"Strunz 03.D Double halide, Oxyhalide, or Hydroxyhalide"</v>
      </c>
      <c r="E8608" s="1" t="str">
        <f t="shared" si="1414"/>
        <v xml:space="preserve">strunz:s03_D  rdfs:label  "Strunz 03.D Double halide, Oxyhalide, or Hydroxyhalide". </v>
      </c>
    </row>
    <row r="8609" spans="1:5" x14ac:dyDescent="0.25">
      <c r="A8609" t="s">
        <v>4516</v>
      </c>
      <c r="B8609" t="s">
        <v>11</v>
      </c>
      <c r="C8609" t="s">
        <v>12</v>
      </c>
      <c r="D8609"/>
      <c r="E8609" s="1" t="str">
        <f t="shared" si="1414"/>
        <v xml:space="preserve">strunz:s03_D  rdf:type  skos:Concept. </v>
      </c>
    </row>
    <row r="8610" spans="1:5" ht="30" x14ac:dyDescent="0.25">
      <c r="A8610" s="1" t="s">
        <v>380</v>
      </c>
      <c r="B8610" s="1" t="s">
        <v>4391</v>
      </c>
      <c r="C8610" s="1" t="s">
        <v>4520</v>
      </c>
      <c r="D8610" s="1" t="str">
        <f t="shared" ref="D8610:D8613" si="1421">""""&amp;C8610&amp;""""</f>
        <v>"With Cu, etc., without Pb"</v>
      </c>
      <c r="E8610" s="1" t="str">
        <f t="shared" si="1414"/>
        <v xml:space="preserve">strunz:s03_DA  strunz:subGroupLabel  "With Cu, etc., without Pb". </v>
      </c>
    </row>
    <row r="8611" spans="1:5" ht="30" x14ac:dyDescent="0.25">
      <c r="A8611" s="1" t="s">
        <v>380</v>
      </c>
      <c r="B8611" s="1" t="s">
        <v>4382</v>
      </c>
      <c r="C8611" s="1" t="s">
        <v>4501</v>
      </c>
      <c r="D8611" s="1" t="str">
        <f t="shared" si="1421"/>
        <v>"halides"</v>
      </c>
      <c r="E8611" s="1" t="str">
        <f t="shared" si="1414"/>
        <v xml:space="preserve">strunz:s03_DA  strunz:classLabel  "halides". </v>
      </c>
    </row>
    <row r="8612" spans="1:5" ht="30" x14ac:dyDescent="0.25">
      <c r="A8612" s="1" t="s">
        <v>380</v>
      </c>
      <c r="B8612" s="1" t="s">
        <v>4379</v>
      </c>
      <c r="C8612" s="1" t="s">
        <v>4521</v>
      </c>
      <c r="D8612" s="1" t="str">
        <f t="shared" si="1421"/>
        <v>"03.DA"</v>
      </c>
      <c r="E8612" s="1" t="str">
        <f t="shared" si="1414"/>
        <v xml:space="preserve">strunz:s03_DA  strunz:strunzid  "03.DA". </v>
      </c>
    </row>
    <row r="8613" spans="1:5" ht="30" x14ac:dyDescent="0.25">
      <c r="A8613" s="1" t="s">
        <v>380</v>
      </c>
      <c r="B8613" s="1" t="s">
        <v>17</v>
      </c>
      <c r="C8613" s="1" t="s">
        <v>4522</v>
      </c>
      <c r="D8613" s="1" t="str">
        <f t="shared" si="1421"/>
        <v>"Strunz 03.DA Double-, Oxy- or Hydroxy- halide with Cu, etc., without Pb"</v>
      </c>
      <c r="E8613" s="1" t="str">
        <f t="shared" si="1414"/>
        <v xml:space="preserve">strunz:s03_DA  skos:prefLabel  "Strunz 03.DA Double-, Oxy- or Hydroxy- halide with Cu, etc., without Pb". </v>
      </c>
    </row>
    <row r="8614" spans="1:5" x14ac:dyDescent="0.25">
      <c r="A8614" t="s">
        <v>380</v>
      </c>
      <c r="B8614" t="s">
        <v>4</v>
      </c>
      <c r="C8614">
        <v>1623</v>
      </c>
      <c r="D8614"/>
      <c r="E8614" s="1" t="str">
        <f t="shared" si="1414"/>
        <v xml:space="preserve">strunz:s03_DA  gcmin:localitycount  1623. </v>
      </c>
    </row>
    <row r="8615" spans="1:5" ht="30" x14ac:dyDescent="0.25">
      <c r="A8615" s="1" t="s">
        <v>380</v>
      </c>
      <c r="B8615" s="1" t="s">
        <v>4387</v>
      </c>
      <c r="C8615" s="1" t="s">
        <v>4517</v>
      </c>
      <c r="D8615" s="1" t="str">
        <f>""""&amp;C8615&amp;""""</f>
        <v>"Oxyhalides, hydroxyhalides and related double halides"</v>
      </c>
      <c r="E8615" s="1" t="str">
        <f t="shared" si="1414"/>
        <v xml:space="preserve">strunz:s03_DA  strunz:groupLabel  "Oxyhalides, hydroxyhalides and related double halides". </v>
      </c>
    </row>
    <row r="8616" spans="1:5" x14ac:dyDescent="0.25">
      <c r="A8616" t="s">
        <v>380</v>
      </c>
      <c r="B8616" t="s">
        <v>13</v>
      </c>
      <c r="C8616" t="s">
        <v>4381</v>
      </c>
      <c r="D8616"/>
      <c r="E8616" s="1" t="str">
        <f t="shared" si="1414"/>
        <v xml:space="preserve">strunz:s03_DA  skos:inScheme  strunz:conceptscheme. </v>
      </c>
    </row>
    <row r="8617" spans="1:5" ht="30" x14ac:dyDescent="0.25">
      <c r="A8617" s="1" t="s">
        <v>380</v>
      </c>
      <c r="B8617" s="1" t="s">
        <v>15</v>
      </c>
      <c r="C8617" s="1" t="s">
        <v>4522</v>
      </c>
      <c r="D8617" s="1" t="str">
        <f>""""&amp;C8617&amp;""""</f>
        <v>"Strunz 03.DA Double-, Oxy- or Hydroxy- halide with Cu, etc., without Pb"</v>
      </c>
      <c r="E8617" s="1" t="str">
        <f t="shared" si="1414"/>
        <v xml:space="preserve">strunz:s03_DA  rdfs:label  "Strunz 03.DA Double-, Oxy- or Hydroxy- halide with Cu, etc., without Pb". </v>
      </c>
    </row>
    <row r="8618" spans="1:5" x14ac:dyDescent="0.25">
      <c r="A8618" t="s">
        <v>380</v>
      </c>
      <c r="B8618" t="s">
        <v>23</v>
      </c>
      <c r="C8618" t="s">
        <v>4516</v>
      </c>
      <c r="D8618"/>
      <c r="E8618" s="1" t="str">
        <f t="shared" si="1414"/>
        <v xml:space="preserve">strunz:s03_DA  skos:broader  strunz:s03_D. </v>
      </c>
    </row>
    <row r="8619" spans="1:5" x14ac:dyDescent="0.25">
      <c r="A8619" t="s">
        <v>380</v>
      </c>
      <c r="B8619" t="s">
        <v>11</v>
      </c>
      <c r="C8619" t="s">
        <v>12</v>
      </c>
      <c r="D8619"/>
      <c r="E8619" s="1" t="str">
        <f t="shared" si="1414"/>
        <v xml:space="preserve">strunz:s03_DA  rdf:type  skos:Concept. </v>
      </c>
    </row>
    <row r="8620" spans="1:5" ht="30" x14ac:dyDescent="0.25">
      <c r="A8620" s="1" t="s">
        <v>380</v>
      </c>
      <c r="B8620" s="1" t="s">
        <v>9</v>
      </c>
      <c r="C8620" s="1" t="s">
        <v>4377</v>
      </c>
      <c r="D8620" s="1" t="str">
        <f>""""&amp;C8620&amp;""""</f>
        <v>"StrunzClass"</v>
      </c>
      <c r="E8620" s="1" t="str">
        <f t="shared" si="1414"/>
        <v xml:space="preserve">strunz:s03_DA  schema:additionalType  "StrunzClass". </v>
      </c>
    </row>
    <row r="8621" spans="1:5" x14ac:dyDescent="0.25">
      <c r="A8621" t="s">
        <v>181</v>
      </c>
      <c r="B8621" t="s">
        <v>4</v>
      </c>
      <c r="C8621">
        <v>632769</v>
      </c>
      <c r="D8621"/>
      <c r="E8621" s="1" t="str">
        <f t="shared" si="1414"/>
        <v xml:space="preserve">strunz:s04  gcmin:localitycount  632769. </v>
      </c>
    </row>
    <row r="8622" spans="1:5" ht="30" x14ac:dyDescent="0.25">
      <c r="A8622" s="1" t="s">
        <v>181</v>
      </c>
      <c r="B8622" s="1" t="s">
        <v>4382</v>
      </c>
      <c r="C8622" s="1" t="s">
        <v>4523</v>
      </c>
      <c r="D8622" s="1" t="str">
        <f t="shared" ref="D8622:D8624" si="1422">""""&amp;C8622&amp;""""</f>
        <v>"oxides, hydroxides and arsenites"</v>
      </c>
      <c r="E8622" s="1" t="str">
        <f t="shared" si="1414"/>
        <v xml:space="preserve">strunz:s04  strunz:classLabel  "oxides, hydroxides and arsenites". </v>
      </c>
    </row>
    <row r="8623" spans="1:5" ht="30" x14ac:dyDescent="0.25">
      <c r="A8623" s="1" t="s">
        <v>181</v>
      </c>
      <c r="B8623" s="1" t="s">
        <v>17</v>
      </c>
      <c r="C8623" s="1" t="s">
        <v>4524</v>
      </c>
      <c r="D8623" s="1" t="str">
        <f t="shared" si="1422"/>
        <v>"Strunz Class 04 - Oxide, Hydroxide, Arsenite, etc. Minerals"</v>
      </c>
      <c r="E8623" s="1" t="str">
        <f t="shared" si="1414"/>
        <v xml:space="preserve">strunz:s04  skos:prefLabel  "Strunz Class 04 - Oxide, Hydroxide, Arsenite, etc. Minerals". </v>
      </c>
    </row>
    <row r="8624" spans="1:5" ht="30" x14ac:dyDescent="0.25">
      <c r="A8624" s="1" t="s">
        <v>181</v>
      </c>
      <c r="B8624" s="1" t="s">
        <v>15</v>
      </c>
      <c r="C8624" s="1" t="s">
        <v>4524</v>
      </c>
      <c r="D8624" s="1" t="str">
        <f t="shared" si="1422"/>
        <v>"Strunz Class 04 - Oxide, Hydroxide, Arsenite, etc. Minerals"</v>
      </c>
      <c r="E8624" s="1" t="str">
        <f t="shared" si="1414"/>
        <v xml:space="preserve">strunz:s04  rdfs:label  "Strunz Class 04 - Oxide, Hydroxide, Arsenite, etc. Minerals". </v>
      </c>
    </row>
    <row r="8625" spans="1:5" x14ac:dyDescent="0.25">
      <c r="A8625" t="s">
        <v>181</v>
      </c>
      <c r="B8625" t="s">
        <v>11</v>
      </c>
      <c r="C8625" t="s">
        <v>12</v>
      </c>
      <c r="D8625"/>
      <c r="E8625" s="1" t="str">
        <f t="shared" si="1414"/>
        <v xml:space="preserve">strunz:s04  rdf:type  skos:Concept. </v>
      </c>
    </row>
    <row r="8626" spans="1:5" x14ac:dyDescent="0.25">
      <c r="A8626" s="1" t="s">
        <v>181</v>
      </c>
      <c r="B8626" s="1" t="s">
        <v>4379</v>
      </c>
      <c r="C8626" s="2" t="s">
        <v>2300</v>
      </c>
      <c r="D8626" s="1" t="str">
        <f>""""&amp;C8626&amp;""""</f>
        <v>"04"</v>
      </c>
      <c r="E8626" s="1" t="str">
        <f t="shared" si="1414"/>
        <v xml:space="preserve">strunz:s04  strunz:strunzid  "04". </v>
      </c>
    </row>
    <row r="8627" spans="1:5" x14ac:dyDescent="0.25">
      <c r="A8627" t="s">
        <v>181</v>
      </c>
      <c r="B8627" t="s">
        <v>76</v>
      </c>
      <c r="C8627" t="s">
        <v>4381</v>
      </c>
      <c r="D8627"/>
      <c r="E8627" s="1" t="str">
        <f t="shared" si="1414"/>
        <v xml:space="preserve">strunz:s04  skos:topConceptOf  strunz:conceptscheme. </v>
      </c>
    </row>
    <row r="8628" spans="1:5" x14ac:dyDescent="0.25">
      <c r="A8628" t="s">
        <v>181</v>
      </c>
      <c r="B8628" t="s">
        <v>23</v>
      </c>
      <c r="C8628" t="s">
        <v>75</v>
      </c>
      <c r="D8628"/>
      <c r="E8628" s="1" t="str">
        <f t="shared" si="1414"/>
        <v xml:space="preserve">strunz:s04  skos:broader  gsog:Mineral_Material. </v>
      </c>
    </row>
    <row r="8629" spans="1:5" ht="30" x14ac:dyDescent="0.25">
      <c r="A8629" s="1" t="s">
        <v>181</v>
      </c>
      <c r="B8629" s="1" t="s">
        <v>9</v>
      </c>
      <c r="C8629" s="1" t="s">
        <v>4377</v>
      </c>
      <c r="D8629" s="1" t="str">
        <f>""""&amp;C8629&amp;""""</f>
        <v>"StrunzClass"</v>
      </c>
      <c r="E8629" s="1" t="str">
        <f t="shared" si="1414"/>
        <v xml:space="preserve">strunz:s04  schema:additionalType  "StrunzClass". </v>
      </c>
    </row>
    <row r="8630" spans="1:5" x14ac:dyDescent="0.25">
      <c r="A8630" t="s">
        <v>181</v>
      </c>
      <c r="B8630" t="s">
        <v>76</v>
      </c>
      <c r="C8630" t="s">
        <v>77</v>
      </c>
      <c r="D8630"/>
      <c r="E8630" s="1" t="str">
        <f t="shared" si="1414"/>
        <v xml:space="preserve">strunz:s04  skos:topConceptOf  gcmin:conceptScheme. </v>
      </c>
    </row>
    <row r="8631" spans="1:5" ht="30" x14ac:dyDescent="0.25">
      <c r="A8631" s="1" t="s">
        <v>4525</v>
      </c>
      <c r="B8631" s="1" t="s">
        <v>9</v>
      </c>
      <c r="C8631" s="1" t="s">
        <v>4377</v>
      </c>
      <c r="D8631" s="1" t="str">
        <f>""""&amp;C8631&amp;""""</f>
        <v>"StrunzClass"</v>
      </c>
      <c r="E8631" s="1" t="str">
        <f t="shared" si="1414"/>
        <v xml:space="preserve">strunz:s04_A  schema:additionalType  "StrunzClass". </v>
      </c>
    </row>
    <row r="8632" spans="1:5" x14ac:dyDescent="0.25">
      <c r="A8632" t="s">
        <v>4525</v>
      </c>
      <c r="B8632" t="s">
        <v>4</v>
      </c>
      <c r="C8632">
        <v>12995</v>
      </c>
      <c r="D8632"/>
      <c r="E8632" s="1" t="str">
        <f t="shared" si="1414"/>
        <v xml:space="preserve">strunz:s04_A  gcmin:localitycount  12995. </v>
      </c>
    </row>
    <row r="8633" spans="1:5" ht="30" x14ac:dyDescent="0.25">
      <c r="A8633" s="1" t="s">
        <v>4525</v>
      </c>
      <c r="B8633" s="1" t="s">
        <v>4382</v>
      </c>
      <c r="C8633" s="1" t="s">
        <v>4523</v>
      </c>
      <c r="D8633" s="1" t="str">
        <f>""""&amp;C8633&amp;""""</f>
        <v>"oxides, hydroxides and arsenites"</v>
      </c>
      <c r="E8633" s="1" t="str">
        <f t="shared" si="1414"/>
        <v xml:space="preserve">strunz:s04_A  strunz:classLabel  "oxides, hydroxides and arsenites". </v>
      </c>
    </row>
    <row r="8634" spans="1:5" x14ac:dyDescent="0.25">
      <c r="A8634" t="s">
        <v>4525</v>
      </c>
      <c r="B8634" t="s">
        <v>13</v>
      </c>
      <c r="C8634" t="s">
        <v>4381</v>
      </c>
      <c r="D8634"/>
      <c r="E8634" s="1" t="str">
        <f t="shared" si="1414"/>
        <v xml:space="preserve">strunz:s04_A  skos:inScheme  strunz:conceptscheme. </v>
      </c>
    </row>
    <row r="8635" spans="1:5" x14ac:dyDescent="0.25">
      <c r="A8635" s="1" t="s">
        <v>4525</v>
      </c>
      <c r="B8635" s="1" t="s">
        <v>15</v>
      </c>
      <c r="C8635" s="1" t="s">
        <v>4526</v>
      </c>
      <c r="D8635" s="1" t="str">
        <f t="shared" ref="D8635:D8638" si="1423">""""&amp;C8635&amp;""""</f>
        <v>"Strunz 04.A Oxide, Metal: Oxygen = 2:1 and 1:1"</v>
      </c>
      <c r="E8635" s="1" t="str">
        <f t="shared" si="1414"/>
        <v xml:space="preserve">strunz:s04_A  rdfs:label  "Strunz 04.A Oxide, Metal: Oxygen = 2:1 and 1:1". </v>
      </c>
    </row>
    <row r="8636" spans="1:5" x14ac:dyDescent="0.25">
      <c r="A8636" s="1" t="s">
        <v>4525</v>
      </c>
      <c r="B8636" s="1" t="s">
        <v>17</v>
      </c>
      <c r="C8636" s="1" t="s">
        <v>4526</v>
      </c>
      <c r="D8636" s="1" t="str">
        <f t="shared" si="1423"/>
        <v>"Strunz 04.A Oxide, Metal: Oxygen = 2:1 and 1:1"</v>
      </c>
      <c r="E8636" s="1" t="str">
        <f t="shared" si="1414"/>
        <v xml:space="preserve">strunz:s04_A  skos:prefLabel  "Strunz 04.A Oxide, Metal: Oxygen = 2:1 and 1:1". </v>
      </c>
    </row>
    <row r="8637" spans="1:5" ht="30" x14ac:dyDescent="0.25">
      <c r="A8637" s="1" t="s">
        <v>4525</v>
      </c>
      <c r="B8637" s="1" t="s">
        <v>4387</v>
      </c>
      <c r="C8637" s="1" t="s">
        <v>4527</v>
      </c>
      <c r="D8637" s="1" t="str">
        <f t="shared" si="1423"/>
        <v>"Metal: Oxygen = 2:1 and 1:1"</v>
      </c>
      <c r="E8637" s="1" t="str">
        <f t="shared" si="1414"/>
        <v xml:space="preserve">strunz:s04_A  strunz:groupLabel  "Metal: Oxygen = 2:1 and 1:1". </v>
      </c>
    </row>
    <row r="8638" spans="1:5" x14ac:dyDescent="0.25">
      <c r="A8638" s="1" t="s">
        <v>4525</v>
      </c>
      <c r="B8638" s="1" t="s">
        <v>4379</v>
      </c>
      <c r="C8638" s="1" t="s">
        <v>4528</v>
      </c>
      <c r="D8638" s="1" t="str">
        <f t="shared" si="1423"/>
        <v>"04.A"</v>
      </c>
      <c r="E8638" s="1" t="str">
        <f t="shared" si="1414"/>
        <v xml:space="preserve">strunz:s04_A  strunz:strunzid  "04.A". </v>
      </c>
    </row>
    <row r="8639" spans="1:5" x14ac:dyDescent="0.25">
      <c r="A8639" t="s">
        <v>4525</v>
      </c>
      <c r="B8639" t="s">
        <v>23</v>
      </c>
      <c r="C8639" t="s">
        <v>181</v>
      </c>
      <c r="D8639"/>
      <c r="E8639" s="1" t="str">
        <f t="shared" si="1414"/>
        <v xml:space="preserve">strunz:s04_A  skos:broader  strunz:s04. </v>
      </c>
    </row>
    <row r="8640" spans="1:5" x14ac:dyDescent="0.25">
      <c r="A8640" t="s">
        <v>4525</v>
      </c>
      <c r="B8640" t="s">
        <v>11</v>
      </c>
      <c r="C8640" t="s">
        <v>12</v>
      </c>
      <c r="D8640"/>
      <c r="E8640" s="1" t="str">
        <f t="shared" si="1414"/>
        <v xml:space="preserve">strunz:s04_A  rdf:type  skos:Concept. </v>
      </c>
    </row>
    <row r="8641" spans="1:5" ht="30" x14ac:dyDescent="0.25">
      <c r="A8641" s="1" t="s">
        <v>1898</v>
      </c>
      <c r="B8641" s="1" t="s">
        <v>17</v>
      </c>
      <c r="C8641" s="1" t="s">
        <v>4529</v>
      </c>
      <c r="D8641" s="1" t="str">
        <f>""""&amp;C8641&amp;""""</f>
        <v>"Strunz 04.AA Oxide, Metal: Oxygen = 2:1 and 1:2, Cation:Anion (M:O) = 2:1 (and 1.8:1)"</v>
      </c>
      <c r="E8641" s="1" t="str">
        <f t="shared" si="1414"/>
        <v xml:space="preserve">strunz:s04_AA  skos:prefLabel  "Strunz 04.AA Oxide, Metal: Oxygen = 2:1 and 1:2, Cation:Anion (M:O) = 2:1 (and 1.8:1)". </v>
      </c>
    </row>
    <row r="8642" spans="1:5" x14ac:dyDescent="0.25">
      <c r="A8642" t="s">
        <v>1898</v>
      </c>
      <c r="B8642" t="s">
        <v>13</v>
      </c>
      <c r="C8642" t="s">
        <v>4381</v>
      </c>
      <c r="D8642"/>
      <c r="E8642" s="1" t="str">
        <f t="shared" si="1414"/>
        <v xml:space="preserve">strunz:s04_AA  skos:inScheme  strunz:conceptscheme. </v>
      </c>
    </row>
    <row r="8643" spans="1:5" x14ac:dyDescent="0.25">
      <c r="A8643" t="s">
        <v>1898</v>
      </c>
      <c r="B8643" t="s">
        <v>4</v>
      </c>
      <c r="C8643">
        <v>3575</v>
      </c>
      <c r="D8643"/>
      <c r="E8643" s="1" t="str">
        <f t="shared" ref="E8643:E8706" si="1424">A8643 &amp; "  " &amp; B8643 &amp; "  " &amp; IF(ISBLANK(D8643),C8643, D8643) &amp; ". "</f>
        <v xml:space="preserve">strunz:s04_AA  gcmin:localitycount  3575. </v>
      </c>
    </row>
    <row r="8644" spans="1:5" ht="30" x14ac:dyDescent="0.25">
      <c r="A8644" s="1" t="s">
        <v>1898</v>
      </c>
      <c r="B8644" s="1" t="s">
        <v>4391</v>
      </c>
      <c r="C8644" s="1" t="s">
        <v>4530</v>
      </c>
      <c r="D8644" s="1" t="str">
        <f>""""&amp;C8644&amp;""""</f>
        <v>"Cation:Anion (M:O) = 2:1 (and 1.8:1)"</v>
      </c>
      <c r="E8644" s="1" t="str">
        <f t="shared" si="1424"/>
        <v xml:space="preserve">strunz:s04_AA  strunz:subGroupLabel  "Cation:Anion (M:O) = 2:1 (and 1.8:1)". </v>
      </c>
    </row>
    <row r="8645" spans="1:5" x14ac:dyDescent="0.25">
      <c r="A8645" t="s">
        <v>1898</v>
      </c>
      <c r="B8645" t="s">
        <v>11</v>
      </c>
      <c r="C8645" t="s">
        <v>12</v>
      </c>
      <c r="D8645"/>
      <c r="E8645" s="1" t="str">
        <f t="shared" si="1424"/>
        <v xml:space="preserve">strunz:s04_AA  rdf:type  skos:Concept. </v>
      </c>
    </row>
    <row r="8646" spans="1:5" ht="30" x14ac:dyDescent="0.25">
      <c r="A8646" s="1" t="s">
        <v>1898</v>
      </c>
      <c r="B8646" s="1" t="s">
        <v>4382</v>
      </c>
      <c r="C8646" s="1" t="s">
        <v>4523</v>
      </c>
      <c r="D8646" s="1" t="str">
        <f t="shared" ref="D8646:D8647" si="1425">""""&amp;C8646&amp;""""</f>
        <v>"oxides, hydroxides and arsenites"</v>
      </c>
      <c r="E8646" s="1" t="str">
        <f t="shared" si="1424"/>
        <v xml:space="preserve">strunz:s04_AA  strunz:classLabel  "oxides, hydroxides and arsenites". </v>
      </c>
    </row>
    <row r="8647" spans="1:5" ht="30" x14ac:dyDescent="0.25">
      <c r="A8647" s="1" t="s">
        <v>1898</v>
      </c>
      <c r="B8647" s="1" t="s">
        <v>4379</v>
      </c>
      <c r="C8647" s="1" t="s">
        <v>4531</v>
      </c>
      <c r="D8647" s="1" t="str">
        <f t="shared" si="1425"/>
        <v>"04.AA"</v>
      </c>
      <c r="E8647" s="1" t="str">
        <f t="shared" si="1424"/>
        <v xml:space="preserve">strunz:s04_AA  strunz:strunzid  "04.AA". </v>
      </c>
    </row>
    <row r="8648" spans="1:5" x14ac:dyDescent="0.25">
      <c r="A8648" t="s">
        <v>1898</v>
      </c>
      <c r="B8648" t="s">
        <v>23</v>
      </c>
      <c r="C8648" t="s">
        <v>4525</v>
      </c>
      <c r="D8648"/>
      <c r="E8648" s="1" t="str">
        <f t="shared" si="1424"/>
        <v xml:space="preserve">strunz:s04_AA  skos:broader  strunz:s04_A. </v>
      </c>
    </row>
    <row r="8649" spans="1:5" ht="30" x14ac:dyDescent="0.25">
      <c r="A8649" s="1" t="s">
        <v>1898</v>
      </c>
      <c r="B8649" s="1" t="s">
        <v>9</v>
      </c>
      <c r="C8649" s="1" t="s">
        <v>4377</v>
      </c>
      <c r="D8649" s="1" t="str">
        <f t="shared" ref="D8649:D8652" si="1426">""""&amp;C8649&amp;""""</f>
        <v>"StrunzClass"</v>
      </c>
      <c r="E8649" s="1" t="str">
        <f t="shared" si="1424"/>
        <v xml:space="preserve">strunz:s04_AA  schema:additionalType  "StrunzClass". </v>
      </c>
    </row>
    <row r="8650" spans="1:5" ht="30" x14ac:dyDescent="0.25">
      <c r="A8650" s="1" t="s">
        <v>1898</v>
      </c>
      <c r="B8650" s="1" t="s">
        <v>15</v>
      </c>
      <c r="C8650" s="1" t="s">
        <v>4529</v>
      </c>
      <c r="D8650" s="1" t="str">
        <f t="shared" si="1426"/>
        <v>"Strunz 04.AA Oxide, Metal: Oxygen = 2:1 and 1:2, Cation:Anion (M:O) = 2:1 (and 1.8:1)"</v>
      </c>
      <c r="E8650" s="1" t="str">
        <f t="shared" si="1424"/>
        <v xml:space="preserve">strunz:s04_AA  rdfs:label  "Strunz 04.AA Oxide, Metal: Oxygen = 2:1 and 1:2, Cation:Anion (M:O) = 2:1 (and 1.8:1)". </v>
      </c>
    </row>
    <row r="8651" spans="1:5" ht="30" x14ac:dyDescent="0.25">
      <c r="A8651" s="1" t="s">
        <v>1898</v>
      </c>
      <c r="B8651" s="1" t="s">
        <v>4387</v>
      </c>
      <c r="C8651" s="1" t="s">
        <v>4532</v>
      </c>
      <c r="D8651" s="1" t="str">
        <f t="shared" si="1426"/>
        <v>"Metal: Oxygen = 2:1 and 1:2"</v>
      </c>
      <c r="E8651" s="1" t="str">
        <f t="shared" si="1424"/>
        <v xml:space="preserve">strunz:s04_AA  strunz:groupLabel  "Metal: Oxygen = 2:1 and 1:2". </v>
      </c>
    </row>
    <row r="8652" spans="1:5" ht="30" x14ac:dyDescent="0.25">
      <c r="A8652" s="1" t="s">
        <v>3979</v>
      </c>
      <c r="B8652" s="1" t="s">
        <v>4382</v>
      </c>
      <c r="C8652" s="1" t="s">
        <v>4523</v>
      </c>
      <c r="D8652" s="1" t="str">
        <f t="shared" si="1426"/>
        <v>"oxides, hydroxides and arsenites"</v>
      </c>
      <c r="E8652" s="1" t="str">
        <f t="shared" si="1424"/>
        <v xml:space="preserve">strunz:s04_AB  strunz:classLabel  "oxides, hydroxides and arsenites". </v>
      </c>
    </row>
    <row r="8653" spans="1:5" x14ac:dyDescent="0.25">
      <c r="A8653" t="s">
        <v>3979</v>
      </c>
      <c r="B8653" t="s">
        <v>23</v>
      </c>
      <c r="C8653" t="s">
        <v>4525</v>
      </c>
      <c r="D8653"/>
      <c r="E8653" s="1" t="str">
        <f t="shared" si="1424"/>
        <v xml:space="preserve">strunz:s04_AB  skos:broader  strunz:s04_A. </v>
      </c>
    </row>
    <row r="8654" spans="1:5" ht="30" x14ac:dyDescent="0.25">
      <c r="A8654" s="1" t="s">
        <v>3979</v>
      </c>
      <c r="B8654" s="1" t="s">
        <v>9</v>
      </c>
      <c r="C8654" s="1" t="s">
        <v>4377</v>
      </c>
      <c r="D8654" s="1" t="str">
        <f t="shared" ref="D8654:D8655" si="1427">""""&amp;C8654&amp;""""</f>
        <v>"StrunzClass"</v>
      </c>
      <c r="E8654" s="1" t="str">
        <f t="shared" si="1424"/>
        <v xml:space="preserve">strunz:s04_AB  schema:additionalType  "StrunzClass". </v>
      </c>
    </row>
    <row r="8655" spans="1:5" ht="30" x14ac:dyDescent="0.25">
      <c r="A8655" s="1" t="s">
        <v>3979</v>
      </c>
      <c r="B8655" s="1" t="s">
        <v>17</v>
      </c>
      <c r="C8655" s="1" t="s">
        <v>4533</v>
      </c>
      <c r="D8655" s="1" t="str">
        <f t="shared" si="1427"/>
        <v>"Strunz 04.AB Oxide, Metal: Oxygen = 2:1 and 1:3, M:O = 1:1 (and up to 1:1.25); with small to medium-sized cations only"</v>
      </c>
      <c r="E8655" s="1" t="str">
        <f t="shared" si="1424"/>
        <v xml:space="preserve">strunz:s04_AB  skos:prefLabel  "Strunz 04.AB Oxide, Metal: Oxygen = 2:1 and 1:3, M:O = 1:1 (and up to 1:1.25); with small to medium-sized cations only". </v>
      </c>
    </row>
    <row r="8656" spans="1:5" x14ac:dyDescent="0.25">
      <c r="A8656" t="s">
        <v>3979</v>
      </c>
      <c r="B8656" t="s">
        <v>4</v>
      </c>
      <c r="C8656">
        <v>2651</v>
      </c>
      <c r="D8656"/>
      <c r="E8656" s="1" t="str">
        <f t="shared" si="1424"/>
        <v xml:space="preserve">strunz:s04_AB  gcmin:localitycount  2651. </v>
      </c>
    </row>
    <row r="8657" spans="1:5" ht="30" x14ac:dyDescent="0.25">
      <c r="A8657" s="1" t="s">
        <v>3979</v>
      </c>
      <c r="B8657" s="1" t="s">
        <v>4391</v>
      </c>
      <c r="C8657" s="1" t="s">
        <v>4534</v>
      </c>
      <c r="D8657" s="1" t="str">
        <f>""""&amp;C8657&amp;""""</f>
        <v>"M:O = 1:1 (and up to 1:1.25); with small to medium-sized cations only"</v>
      </c>
      <c r="E8657" s="1" t="str">
        <f t="shared" si="1424"/>
        <v xml:space="preserve">strunz:s04_AB  strunz:subGroupLabel  "M:O = 1:1 (and up to 1:1.25); with small to medium-sized cations only". </v>
      </c>
    </row>
    <row r="8658" spans="1:5" x14ac:dyDescent="0.25">
      <c r="A8658" t="s">
        <v>3979</v>
      </c>
      <c r="B8658" t="s">
        <v>11</v>
      </c>
      <c r="C8658" t="s">
        <v>12</v>
      </c>
      <c r="D8658"/>
      <c r="E8658" s="1" t="str">
        <f t="shared" si="1424"/>
        <v xml:space="preserve">strunz:s04_AB  rdf:type  skos:Concept. </v>
      </c>
    </row>
    <row r="8659" spans="1:5" ht="30" x14ac:dyDescent="0.25">
      <c r="A8659" s="1" t="s">
        <v>3979</v>
      </c>
      <c r="B8659" s="1" t="s">
        <v>15</v>
      </c>
      <c r="C8659" s="1" t="s">
        <v>4533</v>
      </c>
      <c r="D8659" s="1" t="str">
        <f t="shared" ref="D8659:D8661" si="1428">""""&amp;C8659&amp;""""</f>
        <v>"Strunz 04.AB Oxide, Metal: Oxygen = 2:1 and 1:3, M:O = 1:1 (and up to 1:1.25); with small to medium-sized cations only"</v>
      </c>
      <c r="E8659" s="1" t="str">
        <f t="shared" si="1424"/>
        <v xml:space="preserve">strunz:s04_AB  rdfs:label  "Strunz 04.AB Oxide, Metal: Oxygen = 2:1 and 1:3, M:O = 1:1 (and up to 1:1.25); with small to medium-sized cations only". </v>
      </c>
    </row>
    <row r="8660" spans="1:5" ht="30" x14ac:dyDescent="0.25">
      <c r="A8660" s="1" t="s">
        <v>3979</v>
      </c>
      <c r="B8660" s="1" t="s">
        <v>4387</v>
      </c>
      <c r="C8660" s="1" t="s">
        <v>4535</v>
      </c>
      <c r="D8660" s="1" t="str">
        <f t="shared" si="1428"/>
        <v>"Metal: Oxygen = 2:1 and 1:3"</v>
      </c>
      <c r="E8660" s="1" t="str">
        <f t="shared" si="1424"/>
        <v xml:space="preserve">strunz:s04_AB  strunz:groupLabel  "Metal: Oxygen = 2:1 and 1:3". </v>
      </c>
    </row>
    <row r="8661" spans="1:5" ht="30" x14ac:dyDescent="0.25">
      <c r="A8661" s="1" t="s">
        <v>3979</v>
      </c>
      <c r="B8661" s="1" t="s">
        <v>4379</v>
      </c>
      <c r="C8661" s="1" t="s">
        <v>4536</v>
      </c>
      <c r="D8661" s="1" t="str">
        <f t="shared" si="1428"/>
        <v>"04.AB"</v>
      </c>
      <c r="E8661" s="1" t="str">
        <f t="shared" si="1424"/>
        <v xml:space="preserve">strunz:s04_AB  strunz:strunzid  "04.AB". </v>
      </c>
    </row>
    <row r="8662" spans="1:5" x14ac:dyDescent="0.25">
      <c r="A8662" t="s">
        <v>3979</v>
      </c>
      <c r="B8662" t="s">
        <v>13</v>
      </c>
      <c r="C8662" t="s">
        <v>4381</v>
      </c>
      <c r="D8662"/>
      <c r="E8662" s="1" t="str">
        <f t="shared" si="1424"/>
        <v xml:space="preserve">strunz:s04_AB  skos:inScheme  strunz:conceptscheme. </v>
      </c>
    </row>
    <row r="8663" spans="1:5" ht="30" x14ac:dyDescent="0.25">
      <c r="A8663" s="1" t="s">
        <v>4537</v>
      </c>
      <c r="B8663" s="1" t="s">
        <v>17</v>
      </c>
      <c r="C8663" s="1" t="s">
        <v>4538</v>
      </c>
      <c r="D8663" s="1" t="str">
        <f>""""&amp;C8663&amp;""""</f>
        <v>"Strunz 04.B Oxide, Metal: Oxygen = 3:4 and similar"</v>
      </c>
      <c r="E8663" s="1" t="str">
        <f t="shared" si="1424"/>
        <v xml:space="preserve">strunz:s04_B  skos:prefLabel  "Strunz 04.B Oxide, Metal: Oxygen = 3:4 and similar". </v>
      </c>
    </row>
    <row r="8664" spans="1:5" x14ac:dyDescent="0.25">
      <c r="A8664" t="s">
        <v>4537</v>
      </c>
      <c r="B8664" t="s">
        <v>11</v>
      </c>
      <c r="C8664" t="s">
        <v>12</v>
      </c>
      <c r="D8664"/>
      <c r="E8664" s="1" t="str">
        <f t="shared" si="1424"/>
        <v xml:space="preserve">strunz:s04_B  rdf:type  skos:Concept. </v>
      </c>
    </row>
    <row r="8665" spans="1:5" x14ac:dyDescent="0.25">
      <c r="A8665" s="1" t="s">
        <v>4537</v>
      </c>
      <c r="B8665" s="1" t="s">
        <v>15</v>
      </c>
      <c r="C8665" s="1" t="s">
        <v>4538</v>
      </c>
      <c r="D8665" s="1" t="str">
        <f t="shared" ref="D8665:D8666" si="1429">""""&amp;C8665&amp;""""</f>
        <v>"Strunz 04.B Oxide, Metal: Oxygen = 3:4 and similar"</v>
      </c>
      <c r="E8665" s="1" t="str">
        <f t="shared" si="1424"/>
        <v xml:space="preserve">strunz:s04_B  rdfs:label  "Strunz 04.B Oxide, Metal: Oxygen = 3:4 and similar". </v>
      </c>
    </row>
    <row r="8666" spans="1:5" ht="30" x14ac:dyDescent="0.25">
      <c r="A8666" s="1" t="s">
        <v>4537</v>
      </c>
      <c r="B8666" s="1" t="s">
        <v>4387</v>
      </c>
      <c r="C8666" s="1" t="s">
        <v>4539</v>
      </c>
      <c r="D8666" s="1" t="str">
        <f t="shared" si="1429"/>
        <v>"Metal: Oxygen = 3:4 and similar"</v>
      </c>
      <c r="E8666" s="1" t="str">
        <f t="shared" si="1424"/>
        <v xml:space="preserve">strunz:s04_B  strunz:groupLabel  "Metal: Oxygen = 3:4 and similar". </v>
      </c>
    </row>
    <row r="8667" spans="1:5" x14ac:dyDescent="0.25">
      <c r="A8667" t="s">
        <v>4537</v>
      </c>
      <c r="B8667" t="s">
        <v>23</v>
      </c>
      <c r="C8667" t="s">
        <v>181</v>
      </c>
      <c r="D8667"/>
      <c r="E8667" s="1" t="str">
        <f t="shared" si="1424"/>
        <v xml:space="preserve">strunz:s04_B  skos:broader  strunz:s04. </v>
      </c>
    </row>
    <row r="8668" spans="1:5" ht="30" x14ac:dyDescent="0.25">
      <c r="A8668" s="1" t="s">
        <v>4537</v>
      </c>
      <c r="B8668" s="1" t="s">
        <v>4382</v>
      </c>
      <c r="C8668" s="1" t="s">
        <v>4523</v>
      </c>
      <c r="D8668" s="1" t="str">
        <f>""""&amp;C8668&amp;""""</f>
        <v>"oxides, hydroxides and arsenites"</v>
      </c>
      <c r="E8668" s="1" t="str">
        <f t="shared" si="1424"/>
        <v xml:space="preserve">strunz:s04_B  strunz:classLabel  "oxides, hydroxides and arsenites". </v>
      </c>
    </row>
    <row r="8669" spans="1:5" x14ac:dyDescent="0.25">
      <c r="A8669" t="s">
        <v>4537</v>
      </c>
      <c r="B8669" t="s">
        <v>13</v>
      </c>
      <c r="C8669" t="s">
        <v>4381</v>
      </c>
      <c r="D8669"/>
      <c r="E8669" s="1" t="str">
        <f t="shared" si="1424"/>
        <v xml:space="preserve">strunz:s04_B  skos:inScheme  strunz:conceptscheme. </v>
      </c>
    </row>
    <row r="8670" spans="1:5" ht="30" x14ac:dyDescent="0.25">
      <c r="A8670" s="1" t="s">
        <v>4537</v>
      </c>
      <c r="B8670" s="1" t="s">
        <v>9</v>
      </c>
      <c r="C8670" s="1" t="s">
        <v>4377</v>
      </c>
      <c r="D8670" s="1" t="str">
        <f t="shared" ref="D8670:D8671" si="1430">""""&amp;C8670&amp;""""</f>
        <v>"StrunzClass"</v>
      </c>
      <c r="E8670" s="1" t="str">
        <f t="shared" si="1424"/>
        <v xml:space="preserve">strunz:s04_B  schema:additionalType  "StrunzClass". </v>
      </c>
    </row>
    <row r="8671" spans="1:5" x14ac:dyDescent="0.25">
      <c r="A8671" s="1" t="s">
        <v>4537</v>
      </c>
      <c r="B8671" s="1" t="s">
        <v>4379</v>
      </c>
      <c r="C8671" s="1" t="s">
        <v>4540</v>
      </c>
      <c r="D8671" s="1" t="str">
        <f t="shared" si="1430"/>
        <v>"04.B"</v>
      </c>
      <c r="E8671" s="1" t="str">
        <f t="shared" si="1424"/>
        <v xml:space="preserve">strunz:s04_B  strunz:strunzid  "04.B". </v>
      </c>
    </row>
    <row r="8672" spans="1:5" x14ac:dyDescent="0.25">
      <c r="A8672" t="s">
        <v>4537</v>
      </c>
      <c r="B8672" t="s">
        <v>4</v>
      </c>
      <c r="C8672">
        <v>57883</v>
      </c>
      <c r="D8672"/>
      <c r="E8672" s="1" t="str">
        <f t="shared" si="1424"/>
        <v xml:space="preserve">strunz:s04_B  gcmin:localitycount  57883. </v>
      </c>
    </row>
    <row r="8673" spans="1:5" x14ac:dyDescent="0.25">
      <c r="A8673" t="s">
        <v>509</v>
      </c>
      <c r="B8673" t="s">
        <v>13</v>
      </c>
      <c r="C8673" t="s">
        <v>4381</v>
      </c>
      <c r="D8673"/>
      <c r="E8673" s="1" t="str">
        <f t="shared" si="1424"/>
        <v xml:space="preserve">strunz:s04_BB  skos:inScheme  strunz:conceptscheme. </v>
      </c>
    </row>
    <row r="8674" spans="1:5" ht="30" x14ac:dyDescent="0.25">
      <c r="A8674" s="1" t="s">
        <v>509</v>
      </c>
      <c r="B8674" s="1" t="s">
        <v>4382</v>
      </c>
      <c r="C8674" s="1" t="s">
        <v>4523</v>
      </c>
      <c r="D8674" s="1" t="str">
        <f t="shared" ref="D8674:D8676" si="1431">""""&amp;C8674&amp;""""</f>
        <v>"oxides, hydroxides and arsenites"</v>
      </c>
      <c r="E8674" s="1" t="str">
        <f t="shared" si="1424"/>
        <v xml:space="preserve">strunz:s04_BB  strunz:classLabel  "oxides, hydroxides and arsenites". </v>
      </c>
    </row>
    <row r="8675" spans="1:5" ht="30" x14ac:dyDescent="0.25">
      <c r="A8675" s="1" t="s">
        <v>509</v>
      </c>
      <c r="B8675" s="1" t="s">
        <v>17</v>
      </c>
      <c r="C8675" s="1" t="s">
        <v>4541</v>
      </c>
      <c r="D8675" s="1" t="str">
        <f t="shared" si="1431"/>
        <v>"Strunz 04.BB Oxide, Metal: Oxygen = 3:4 and similar, With only medium-sized cations"</v>
      </c>
      <c r="E8675" s="1" t="str">
        <f t="shared" si="1424"/>
        <v xml:space="preserve">strunz:s04_BB  skos:prefLabel  "Strunz 04.BB Oxide, Metal: Oxygen = 3:4 and similar, With only medium-sized cations". </v>
      </c>
    </row>
    <row r="8676" spans="1:5" ht="30" x14ac:dyDescent="0.25">
      <c r="A8676" s="1" t="s">
        <v>509</v>
      </c>
      <c r="B8676" s="1" t="s">
        <v>4387</v>
      </c>
      <c r="C8676" s="1" t="s">
        <v>4539</v>
      </c>
      <c r="D8676" s="1" t="str">
        <f t="shared" si="1431"/>
        <v>"Metal: Oxygen = 3:4 and similar"</v>
      </c>
      <c r="E8676" s="1" t="str">
        <f t="shared" si="1424"/>
        <v xml:space="preserve">strunz:s04_BB  strunz:groupLabel  "Metal: Oxygen = 3:4 and similar". </v>
      </c>
    </row>
    <row r="8677" spans="1:5" x14ac:dyDescent="0.25">
      <c r="A8677" t="s">
        <v>509</v>
      </c>
      <c r="B8677" t="s">
        <v>4</v>
      </c>
      <c r="C8677">
        <v>28521</v>
      </c>
      <c r="D8677"/>
      <c r="E8677" s="1" t="str">
        <f t="shared" si="1424"/>
        <v xml:space="preserve">strunz:s04_BB  gcmin:localitycount  28521. </v>
      </c>
    </row>
    <row r="8678" spans="1:5" ht="30" x14ac:dyDescent="0.25">
      <c r="A8678" s="1" t="s">
        <v>509</v>
      </c>
      <c r="B8678" s="1" t="s">
        <v>4391</v>
      </c>
      <c r="C8678" s="1" t="s">
        <v>4542</v>
      </c>
      <c r="D8678" s="1" t="str">
        <f>""""&amp;C8678&amp;""""</f>
        <v>"With only medium-sized cations"</v>
      </c>
      <c r="E8678" s="1" t="str">
        <f t="shared" si="1424"/>
        <v xml:space="preserve">strunz:s04_BB  strunz:subGroupLabel  "With only medium-sized cations". </v>
      </c>
    </row>
    <row r="8679" spans="1:5" x14ac:dyDescent="0.25">
      <c r="A8679" t="s">
        <v>509</v>
      </c>
      <c r="B8679" t="s">
        <v>23</v>
      </c>
      <c r="C8679" t="s">
        <v>4537</v>
      </c>
      <c r="D8679"/>
      <c r="E8679" s="1" t="str">
        <f t="shared" si="1424"/>
        <v xml:space="preserve">strunz:s04_BB  skos:broader  strunz:s04_B. </v>
      </c>
    </row>
    <row r="8680" spans="1:5" ht="30" x14ac:dyDescent="0.25">
      <c r="A8680" s="1" t="s">
        <v>509</v>
      </c>
      <c r="B8680" s="1" t="s">
        <v>9</v>
      </c>
      <c r="C8680" s="1" t="s">
        <v>4377</v>
      </c>
      <c r="D8680" s="1" t="str">
        <f t="shared" ref="D8680:D8682" si="1432">""""&amp;C8680&amp;""""</f>
        <v>"StrunzClass"</v>
      </c>
      <c r="E8680" s="1" t="str">
        <f t="shared" si="1424"/>
        <v xml:space="preserve">strunz:s04_BB  schema:additionalType  "StrunzClass". </v>
      </c>
    </row>
    <row r="8681" spans="1:5" ht="30" x14ac:dyDescent="0.25">
      <c r="A8681" s="1" t="s">
        <v>509</v>
      </c>
      <c r="B8681" s="1" t="s">
        <v>15</v>
      </c>
      <c r="C8681" s="1" t="s">
        <v>4541</v>
      </c>
      <c r="D8681" s="1" t="str">
        <f t="shared" si="1432"/>
        <v>"Strunz 04.BB Oxide, Metal: Oxygen = 3:4 and similar, With only medium-sized cations"</v>
      </c>
      <c r="E8681" s="1" t="str">
        <f t="shared" si="1424"/>
        <v xml:space="preserve">strunz:s04_BB  rdfs:label  "Strunz 04.BB Oxide, Metal: Oxygen = 3:4 and similar, With only medium-sized cations". </v>
      </c>
    </row>
    <row r="8682" spans="1:5" ht="30" x14ac:dyDescent="0.25">
      <c r="A8682" s="1" t="s">
        <v>509</v>
      </c>
      <c r="B8682" s="1" t="s">
        <v>4379</v>
      </c>
      <c r="C8682" s="1" t="s">
        <v>4543</v>
      </c>
      <c r="D8682" s="1" t="str">
        <f t="shared" si="1432"/>
        <v>"04.BB"</v>
      </c>
      <c r="E8682" s="1" t="str">
        <f t="shared" si="1424"/>
        <v xml:space="preserve">strunz:s04_BB  strunz:strunzid  "04.BB". </v>
      </c>
    </row>
    <row r="8683" spans="1:5" x14ac:dyDescent="0.25">
      <c r="A8683" t="s">
        <v>509</v>
      </c>
      <c r="B8683" t="s">
        <v>11</v>
      </c>
      <c r="C8683" t="s">
        <v>12</v>
      </c>
      <c r="D8683"/>
      <c r="E8683" s="1" t="str">
        <f t="shared" si="1424"/>
        <v xml:space="preserve">strunz:s04_BB  rdf:type  skos:Concept. </v>
      </c>
    </row>
    <row r="8684" spans="1:5" ht="30" x14ac:dyDescent="0.25">
      <c r="A8684" s="1" t="s">
        <v>4544</v>
      </c>
      <c r="B8684" s="1" t="s">
        <v>4387</v>
      </c>
      <c r="C8684" s="1" t="s">
        <v>4545</v>
      </c>
      <c r="D8684" s="1" t="str">
        <f t="shared" ref="D8684:D8685" si="1433">""""&amp;C8684&amp;""""</f>
        <v>"Metal: Oxygen = 2: 3,3: 5, and similar"</v>
      </c>
      <c r="E8684" s="1" t="str">
        <f t="shared" si="1424"/>
        <v xml:space="preserve">strunz:s04_C  strunz:groupLabel  "Metal: Oxygen = 2: 3,3: 5, and similar". </v>
      </c>
    </row>
    <row r="8685" spans="1:5" ht="30" x14ac:dyDescent="0.25">
      <c r="A8685" s="1" t="s">
        <v>4544</v>
      </c>
      <c r="B8685" s="1" t="s">
        <v>4382</v>
      </c>
      <c r="C8685" s="1" t="s">
        <v>4523</v>
      </c>
      <c r="D8685" s="1" t="str">
        <f t="shared" si="1433"/>
        <v>"oxides, hydroxides and arsenites"</v>
      </c>
      <c r="E8685" s="1" t="str">
        <f t="shared" si="1424"/>
        <v xml:space="preserve">strunz:s04_C  strunz:classLabel  "oxides, hydroxides and arsenites". </v>
      </c>
    </row>
    <row r="8686" spans="1:5" x14ac:dyDescent="0.25">
      <c r="A8686" t="s">
        <v>4544</v>
      </c>
      <c r="B8686" t="s">
        <v>4</v>
      </c>
      <c r="C8686">
        <v>69191</v>
      </c>
      <c r="D8686"/>
      <c r="E8686" s="1" t="str">
        <f t="shared" si="1424"/>
        <v xml:space="preserve">strunz:s04_C  gcmin:localitycount  69191. </v>
      </c>
    </row>
    <row r="8687" spans="1:5" x14ac:dyDescent="0.25">
      <c r="A8687" t="s">
        <v>4544</v>
      </c>
      <c r="B8687" t="s">
        <v>13</v>
      </c>
      <c r="C8687" t="s">
        <v>4381</v>
      </c>
      <c r="D8687"/>
      <c r="E8687" s="1" t="str">
        <f t="shared" si="1424"/>
        <v xml:space="preserve">strunz:s04_C  skos:inScheme  strunz:conceptscheme. </v>
      </c>
    </row>
    <row r="8688" spans="1:5" ht="30" x14ac:dyDescent="0.25">
      <c r="A8688" s="1" t="s">
        <v>4544</v>
      </c>
      <c r="B8688" s="1" t="s">
        <v>15</v>
      </c>
      <c r="C8688" s="1" t="s">
        <v>4546</v>
      </c>
      <c r="D8688" s="1" t="str">
        <f>""""&amp;C8688&amp;""""</f>
        <v>"Strunz 04.C Oxide, Metal: Oxygen = 2: 3,3: 5, and similar"</v>
      </c>
      <c r="E8688" s="1" t="str">
        <f t="shared" si="1424"/>
        <v xml:space="preserve">strunz:s04_C  rdfs:label  "Strunz 04.C Oxide, Metal: Oxygen = 2: 3,3: 5, and similar". </v>
      </c>
    </row>
    <row r="8689" spans="1:5" x14ac:dyDescent="0.25">
      <c r="A8689" t="s">
        <v>4544</v>
      </c>
      <c r="B8689" t="s">
        <v>23</v>
      </c>
      <c r="C8689" t="s">
        <v>181</v>
      </c>
      <c r="D8689"/>
      <c r="E8689" s="1" t="str">
        <f t="shared" si="1424"/>
        <v xml:space="preserve">strunz:s04_C  skos:broader  strunz:s04. </v>
      </c>
    </row>
    <row r="8690" spans="1:5" x14ac:dyDescent="0.25">
      <c r="A8690" t="s">
        <v>4544</v>
      </c>
      <c r="B8690" t="s">
        <v>11</v>
      </c>
      <c r="C8690" t="s">
        <v>12</v>
      </c>
      <c r="D8690"/>
      <c r="E8690" s="1" t="str">
        <f t="shared" si="1424"/>
        <v xml:space="preserve">strunz:s04_C  rdf:type  skos:Concept. </v>
      </c>
    </row>
    <row r="8691" spans="1:5" x14ac:dyDescent="0.25">
      <c r="A8691" s="1" t="s">
        <v>4544</v>
      </c>
      <c r="B8691" s="1" t="s">
        <v>4379</v>
      </c>
      <c r="C8691" s="1" t="s">
        <v>4547</v>
      </c>
      <c r="D8691" s="1" t="str">
        <f t="shared" ref="D8691:D8695" si="1434">""""&amp;C8691&amp;""""</f>
        <v>"04.C"</v>
      </c>
      <c r="E8691" s="1" t="str">
        <f t="shared" si="1424"/>
        <v xml:space="preserve">strunz:s04_C  strunz:strunzid  "04.C". </v>
      </c>
    </row>
    <row r="8692" spans="1:5" ht="30" x14ac:dyDescent="0.25">
      <c r="A8692" s="1" t="s">
        <v>4544</v>
      </c>
      <c r="B8692" s="1" t="s">
        <v>9</v>
      </c>
      <c r="C8692" s="1" t="s">
        <v>4377</v>
      </c>
      <c r="D8692" s="1" t="str">
        <f t="shared" si="1434"/>
        <v>"StrunzClass"</v>
      </c>
      <c r="E8692" s="1" t="str">
        <f t="shared" si="1424"/>
        <v xml:space="preserve">strunz:s04_C  schema:additionalType  "StrunzClass". </v>
      </c>
    </row>
    <row r="8693" spans="1:5" ht="30" x14ac:dyDescent="0.25">
      <c r="A8693" s="1" t="s">
        <v>4544</v>
      </c>
      <c r="B8693" s="1" t="s">
        <v>17</v>
      </c>
      <c r="C8693" s="1" t="s">
        <v>4546</v>
      </c>
      <c r="D8693" s="1" t="str">
        <f t="shared" si="1434"/>
        <v>"Strunz 04.C Oxide, Metal: Oxygen = 2: 3,3: 5, and similar"</v>
      </c>
      <c r="E8693" s="1" t="str">
        <f t="shared" si="1424"/>
        <v xml:space="preserve">strunz:s04_C  skos:prefLabel  "Strunz 04.C Oxide, Metal: Oxygen = 2: 3,3: 5, and similar". </v>
      </c>
    </row>
    <row r="8694" spans="1:5" ht="30" x14ac:dyDescent="0.25">
      <c r="A8694" s="1" t="s">
        <v>194</v>
      </c>
      <c r="B8694" s="1" t="s">
        <v>4391</v>
      </c>
      <c r="C8694" s="1" t="s">
        <v>4548</v>
      </c>
      <c r="D8694" s="1" t="str">
        <f t="shared" si="1434"/>
        <v>"With medium-sized cations"</v>
      </c>
      <c r="E8694" s="1" t="str">
        <f t="shared" si="1424"/>
        <v xml:space="preserve">strunz:s04_CB  strunz:subGroupLabel  "With medium-sized cations". </v>
      </c>
    </row>
    <row r="8695" spans="1:5" ht="30" x14ac:dyDescent="0.25">
      <c r="A8695" s="1" t="s">
        <v>194</v>
      </c>
      <c r="B8695" s="1" t="s">
        <v>9</v>
      </c>
      <c r="C8695" s="1" t="s">
        <v>4377</v>
      </c>
      <c r="D8695" s="1" t="str">
        <f t="shared" si="1434"/>
        <v>"StrunzClass"</v>
      </c>
      <c r="E8695" s="1" t="str">
        <f t="shared" si="1424"/>
        <v xml:space="preserve">strunz:s04_CB  schema:additionalType  "StrunzClass". </v>
      </c>
    </row>
    <row r="8696" spans="1:5" x14ac:dyDescent="0.25">
      <c r="A8696" t="s">
        <v>194</v>
      </c>
      <c r="B8696" t="s">
        <v>11</v>
      </c>
      <c r="C8696" t="s">
        <v>12</v>
      </c>
      <c r="D8696"/>
      <c r="E8696" s="1" t="str">
        <f t="shared" si="1424"/>
        <v xml:space="preserve">strunz:s04_CB  rdf:type  skos:Concept. </v>
      </c>
    </row>
    <row r="8697" spans="1:5" ht="30" x14ac:dyDescent="0.25">
      <c r="A8697" s="1" t="s">
        <v>194</v>
      </c>
      <c r="B8697" s="1" t="s">
        <v>4387</v>
      </c>
      <c r="C8697" s="1" t="s">
        <v>4545</v>
      </c>
      <c r="D8697" s="1" t="str">
        <f t="shared" ref="D8697:D8698" si="1435">""""&amp;C8697&amp;""""</f>
        <v>"Metal: Oxygen = 2: 3,3: 5, and similar"</v>
      </c>
      <c r="E8697" s="1" t="str">
        <f t="shared" si="1424"/>
        <v xml:space="preserve">strunz:s04_CB  strunz:groupLabel  "Metal: Oxygen = 2: 3,3: 5, and similar". </v>
      </c>
    </row>
    <row r="8698" spans="1:5" ht="30" x14ac:dyDescent="0.25">
      <c r="A8698" s="1" t="s">
        <v>194</v>
      </c>
      <c r="B8698" s="1" t="s">
        <v>15</v>
      </c>
      <c r="C8698" s="1" t="s">
        <v>4549</v>
      </c>
      <c r="D8698" s="1" t="str">
        <f t="shared" si="1435"/>
        <v>"Strunz 04.CB Oxide, Metal: Oxygen = 2: 3,3: 5, and similar, With medium-sized cations"</v>
      </c>
      <c r="E8698" s="1" t="str">
        <f t="shared" si="1424"/>
        <v xml:space="preserve">strunz:s04_CB  rdfs:label  "Strunz 04.CB Oxide, Metal: Oxygen = 2: 3,3: 5, and similar, With medium-sized cations". </v>
      </c>
    </row>
    <row r="8699" spans="1:5" x14ac:dyDescent="0.25">
      <c r="A8699" t="s">
        <v>194</v>
      </c>
      <c r="B8699" t="s">
        <v>13</v>
      </c>
      <c r="C8699" t="s">
        <v>4381</v>
      </c>
      <c r="D8699"/>
      <c r="E8699" s="1" t="str">
        <f t="shared" si="1424"/>
        <v xml:space="preserve">strunz:s04_CB  skos:inScheme  strunz:conceptscheme. </v>
      </c>
    </row>
    <row r="8700" spans="1:5" x14ac:dyDescent="0.25">
      <c r="A8700" t="s">
        <v>194</v>
      </c>
      <c r="B8700" t="s">
        <v>4</v>
      </c>
      <c r="C8700">
        <v>36992</v>
      </c>
      <c r="D8700"/>
      <c r="E8700" s="1" t="str">
        <f t="shared" si="1424"/>
        <v xml:space="preserve">strunz:s04_CB  gcmin:localitycount  36992. </v>
      </c>
    </row>
    <row r="8701" spans="1:5" ht="30" x14ac:dyDescent="0.25">
      <c r="A8701" s="1" t="s">
        <v>194</v>
      </c>
      <c r="B8701" s="1" t="s">
        <v>17</v>
      </c>
      <c r="C8701" s="1" t="s">
        <v>4549</v>
      </c>
      <c r="D8701" s="1" t="str">
        <f t="shared" ref="D8701:D8702" si="1436">""""&amp;C8701&amp;""""</f>
        <v>"Strunz 04.CB Oxide, Metal: Oxygen = 2: 3,3: 5, and similar, With medium-sized cations"</v>
      </c>
      <c r="E8701" s="1" t="str">
        <f t="shared" si="1424"/>
        <v xml:space="preserve">strunz:s04_CB  skos:prefLabel  "Strunz 04.CB Oxide, Metal: Oxygen = 2: 3,3: 5, and similar, With medium-sized cations". </v>
      </c>
    </row>
    <row r="8702" spans="1:5" ht="30" x14ac:dyDescent="0.25">
      <c r="A8702" s="1" t="s">
        <v>194</v>
      </c>
      <c r="B8702" s="1" t="s">
        <v>4382</v>
      </c>
      <c r="C8702" s="1" t="s">
        <v>4523</v>
      </c>
      <c r="D8702" s="1" t="str">
        <f t="shared" si="1436"/>
        <v>"oxides, hydroxides and arsenites"</v>
      </c>
      <c r="E8702" s="1" t="str">
        <f t="shared" si="1424"/>
        <v xml:space="preserve">strunz:s04_CB  strunz:classLabel  "oxides, hydroxides and arsenites". </v>
      </c>
    </row>
    <row r="8703" spans="1:5" x14ac:dyDescent="0.25">
      <c r="A8703" t="s">
        <v>194</v>
      </c>
      <c r="B8703" t="s">
        <v>23</v>
      </c>
      <c r="C8703" t="s">
        <v>4544</v>
      </c>
      <c r="D8703"/>
      <c r="E8703" s="1" t="str">
        <f t="shared" si="1424"/>
        <v xml:space="preserve">strunz:s04_CB  skos:broader  strunz:s04_C. </v>
      </c>
    </row>
    <row r="8704" spans="1:5" ht="30" x14ac:dyDescent="0.25">
      <c r="A8704" s="1" t="s">
        <v>194</v>
      </c>
      <c r="B8704" s="1" t="s">
        <v>4379</v>
      </c>
      <c r="C8704" s="1" t="s">
        <v>4550</v>
      </c>
      <c r="D8704" s="1" t="str">
        <f t="shared" ref="D8704:D8706" si="1437">""""&amp;C8704&amp;""""</f>
        <v>"04.CB"</v>
      </c>
      <c r="E8704" s="1" t="str">
        <f t="shared" si="1424"/>
        <v xml:space="preserve">strunz:s04_CB  strunz:strunzid  "04.CB". </v>
      </c>
    </row>
    <row r="8705" spans="1:5" ht="30" x14ac:dyDescent="0.25">
      <c r="A8705" s="1" t="s">
        <v>490</v>
      </c>
      <c r="B8705" s="1" t="s">
        <v>4379</v>
      </c>
      <c r="C8705" s="1" t="s">
        <v>4551</v>
      </c>
      <c r="D8705" s="1" t="str">
        <f t="shared" si="1437"/>
        <v>"04.CC"</v>
      </c>
      <c r="E8705" s="1" t="str">
        <f t="shared" si="1424"/>
        <v xml:space="preserve">strunz:s04_CC  strunz:strunzid  "04.CC". </v>
      </c>
    </row>
    <row r="8706" spans="1:5" ht="30" x14ac:dyDescent="0.25">
      <c r="A8706" s="1" t="s">
        <v>490</v>
      </c>
      <c r="B8706" s="1" t="s">
        <v>4391</v>
      </c>
      <c r="C8706" s="1" t="s">
        <v>4552</v>
      </c>
      <c r="D8706" s="1" t="str">
        <f t="shared" si="1437"/>
        <v>"With large and medium-sized cations"</v>
      </c>
      <c r="E8706" s="1" t="str">
        <f t="shared" si="1424"/>
        <v xml:space="preserve">strunz:s04_CC  strunz:subGroupLabel  "With large and medium-sized cations". </v>
      </c>
    </row>
    <row r="8707" spans="1:5" x14ac:dyDescent="0.25">
      <c r="A8707" t="s">
        <v>490</v>
      </c>
      <c r="B8707" t="s">
        <v>11</v>
      </c>
      <c r="C8707" t="s">
        <v>12</v>
      </c>
      <c r="D8707"/>
      <c r="E8707" s="1" t="str">
        <f t="shared" ref="E8707:E8770" si="1438">A8707 &amp; "  " &amp; B8707 &amp; "  " &amp; IF(ISBLANK(D8707),C8707, D8707) &amp; ". "</f>
        <v xml:space="preserve">strunz:s04_CC  rdf:type  skos:Concept. </v>
      </c>
    </row>
    <row r="8708" spans="1:5" ht="30" x14ac:dyDescent="0.25">
      <c r="A8708" s="1" t="s">
        <v>490</v>
      </c>
      <c r="B8708" s="1" t="s">
        <v>4387</v>
      </c>
      <c r="C8708" s="1" t="s">
        <v>4545</v>
      </c>
      <c r="D8708" s="1" t="str">
        <f>""""&amp;C8708&amp;""""</f>
        <v>"Metal: Oxygen = 2: 3,3: 5, and similar"</v>
      </c>
      <c r="E8708" s="1" t="str">
        <f t="shared" si="1438"/>
        <v xml:space="preserve">strunz:s04_CC  strunz:groupLabel  "Metal: Oxygen = 2: 3,3: 5, and similar". </v>
      </c>
    </row>
    <row r="8709" spans="1:5" x14ac:dyDescent="0.25">
      <c r="A8709" t="s">
        <v>490</v>
      </c>
      <c r="B8709" t="s">
        <v>4</v>
      </c>
      <c r="C8709">
        <v>1564</v>
      </c>
      <c r="D8709"/>
      <c r="E8709" s="1" t="str">
        <f t="shared" si="1438"/>
        <v xml:space="preserve">strunz:s04_CC  gcmin:localitycount  1564. </v>
      </c>
    </row>
    <row r="8710" spans="1:5" x14ac:dyDescent="0.25">
      <c r="A8710" t="s">
        <v>490</v>
      </c>
      <c r="B8710" t="s">
        <v>13</v>
      </c>
      <c r="C8710" t="s">
        <v>4381</v>
      </c>
      <c r="D8710"/>
      <c r="E8710" s="1" t="str">
        <f t="shared" si="1438"/>
        <v xml:space="preserve">strunz:s04_CC  skos:inScheme  strunz:conceptscheme. </v>
      </c>
    </row>
    <row r="8711" spans="1:5" ht="30" x14ac:dyDescent="0.25">
      <c r="A8711" s="1" t="s">
        <v>490</v>
      </c>
      <c r="B8711" s="1" t="s">
        <v>17</v>
      </c>
      <c r="C8711" s="1" t="s">
        <v>4553</v>
      </c>
      <c r="D8711" s="1" t="str">
        <f t="shared" ref="D8711:D8714" si="1439">""""&amp;C8711&amp;""""</f>
        <v>"Strunz 04.CC Oxide, Metal: Oxygen = 2: 3,3: 5, and similar, With large and medium-sized cations"</v>
      </c>
      <c r="E8711" s="1" t="str">
        <f t="shared" si="1438"/>
        <v xml:space="preserve">strunz:s04_CC  skos:prefLabel  "Strunz 04.CC Oxide, Metal: Oxygen = 2: 3,3: 5, and similar, With large and medium-sized cations". </v>
      </c>
    </row>
    <row r="8712" spans="1:5" ht="30" x14ac:dyDescent="0.25">
      <c r="A8712" s="1" t="s">
        <v>490</v>
      </c>
      <c r="B8712" s="1" t="s">
        <v>15</v>
      </c>
      <c r="C8712" s="1" t="s">
        <v>4553</v>
      </c>
      <c r="D8712" s="1" t="str">
        <f t="shared" si="1439"/>
        <v>"Strunz 04.CC Oxide, Metal: Oxygen = 2: 3,3: 5, and similar, With large and medium-sized cations"</v>
      </c>
      <c r="E8712" s="1" t="str">
        <f t="shared" si="1438"/>
        <v xml:space="preserve">strunz:s04_CC  rdfs:label  "Strunz 04.CC Oxide, Metal: Oxygen = 2: 3,3: 5, and similar, With large and medium-sized cations". </v>
      </c>
    </row>
    <row r="8713" spans="1:5" ht="30" x14ac:dyDescent="0.25">
      <c r="A8713" s="1" t="s">
        <v>490</v>
      </c>
      <c r="B8713" s="1" t="s">
        <v>4382</v>
      </c>
      <c r="C8713" s="1" t="s">
        <v>4523</v>
      </c>
      <c r="D8713" s="1" t="str">
        <f t="shared" si="1439"/>
        <v>"oxides, hydroxides and arsenites"</v>
      </c>
      <c r="E8713" s="1" t="str">
        <f t="shared" si="1438"/>
        <v xml:space="preserve">strunz:s04_CC  strunz:classLabel  "oxides, hydroxides and arsenites". </v>
      </c>
    </row>
    <row r="8714" spans="1:5" ht="30" x14ac:dyDescent="0.25">
      <c r="A8714" s="1" t="s">
        <v>490</v>
      </c>
      <c r="B8714" s="1" t="s">
        <v>9</v>
      </c>
      <c r="C8714" s="1" t="s">
        <v>4377</v>
      </c>
      <c r="D8714" s="1" t="str">
        <f t="shared" si="1439"/>
        <v>"StrunzClass"</v>
      </c>
      <c r="E8714" s="1" t="str">
        <f t="shared" si="1438"/>
        <v xml:space="preserve">strunz:s04_CC  schema:additionalType  "StrunzClass". </v>
      </c>
    </row>
    <row r="8715" spans="1:5" x14ac:dyDescent="0.25">
      <c r="A8715" t="s">
        <v>490</v>
      </c>
      <c r="B8715" t="s">
        <v>23</v>
      </c>
      <c r="C8715" t="s">
        <v>4544</v>
      </c>
      <c r="D8715"/>
      <c r="E8715" s="1" t="str">
        <f t="shared" si="1438"/>
        <v xml:space="preserve">strunz:s04_CC  skos:broader  strunz:s04_C. </v>
      </c>
    </row>
    <row r="8716" spans="1:5" x14ac:dyDescent="0.25">
      <c r="A8716" t="s">
        <v>231</v>
      </c>
      <c r="B8716" t="s">
        <v>11</v>
      </c>
      <c r="C8716" t="s">
        <v>12</v>
      </c>
      <c r="D8716"/>
      <c r="E8716" s="1" t="str">
        <f t="shared" si="1438"/>
        <v xml:space="preserve">strunz:s04_D  rdf:type  skos:Concept. </v>
      </c>
    </row>
    <row r="8717" spans="1:5" ht="30" x14ac:dyDescent="0.25">
      <c r="A8717" s="1" t="s">
        <v>231</v>
      </c>
      <c r="B8717" s="1" t="s">
        <v>4387</v>
      </c>
      <c r="C8717" s="1" t="s">
        <v>4554</v>
      </c>
      <c r="D8717" s="1" t="str">
        <f>""""&amp;C8717&amp;""""</f>
        <v>"Metal: Oxygen = 1:2 and similar"</v>
      </c>
      <c r="E8717" s="1" t="str">
        <f t="shared" si="1438"/>
        <v xml:space="preserve">strunz:s04_D  strunz:groupLabel  "Metal: Oxygen = 1:2 and similar". </v>
      </c>
    </row>
    <row r="8718" spans="1:5" x14ac:dyDescent="0.25">
      <c r="A8718" t="s">
        <v>231</v>
      </c>
      <c r="B8718" t="s">
        <v>4</v>
      </c>
      <c r="C8718">
        <v>241536</v>
      </c>
      <c r="D8718"/>
      <c r="E8718" s="1" t="str">
        <f t="shared" si="1438"/>
        <v xml:space="preserve">strunz:s04_D  gcmin:localitycount  241536. </v>
      </c>
    </row>
    <row r="8719" spans="1:5" x14ac:dyDescent="0.25">
      <c r="A8719" t="s">
        <v>231</v>
      </c>
      <c r="B8719" t="s">
        <v>23</v>
      </c>
      <c r="C8719" t="s">
        <v>181</v>
      </c>
      <c r="D8719"/>
      <c r="E8719" s="1" t="str">
        <f t="shared" si="1438"/>
        <v xml:space="preserve">strunz:s04_D  skos:broader  strunz:s04. </v>
      </c>
    </row>
    <row r="8720" spans="1:5" x14ac:dyDescent="0.25">
      <c r="A8720" s="1" t="s">
        <v>231</v>
      </c>
      <c r="B8720" s="1" t="s">
        <v>4379</v>
      </c>
      <c r="C8720" s="1" t="s">
        <v>4555</v>
      </c>
      <c r="D8720" s="1" t="str">
        <f t="shared" ref="D8720:D8724" si="1440">""""&amp;C8720&amp;""""</f>
        <v>"04.D"</v>
      </c>
      <c r="E8720" s="1" t="str">
        <f t="shared" si="1438"/>
        <v xml:space="preserve">strunz:s04_D  strunz:strunzid  "04.D". </v>
      </c>
    </row>
    <row r="8721" spans="1:5" x14ac:dyDescent="0.25">
      <c r="A8721" s="1" t="s">
        <v>231</v>
      </c>
      <c r="B8721" s="1" t="s">
        <v>15</v>
      </c>
      <c r="C8721" s="1" t="s">
        <v>4556</v>
      </c>
      <c r="D8721" s="1" t="str">
        <f t="shared" si="1440"/>
        <v>"Strunz 04.D Oxide, Metal: Oxygen = 1:2 and similar"</v>
      </c>
      <c r="E8721" s="1" t="str">
        <f t="shared" si="1438"/>
        <v xml:space="preserve">strunz:s04_D  rdfs:label  "Strunz 04.D Oxide, Metal: Oxygen = 1:2 and similar". </v>
      </c>
    </row>
    <row r="8722" spans="1:5" ht="30" x14ac:dyDescent="0.25">
      <c r="A8722" s="1" t="s">
        <v>231</v>
      </c>
      <c r="B8722" s="1" t="s">
        <v>4382</v>
      </c>
      <c r="C8722" s="1" t="s">
        <v>4523</v>
      </c>
      <c r="D8722" s="1" t="str">
        <f t="shared" si="1440"/>
        <v>"oxides, hydroxides and arsenites"</v>
      </c>
      <c r="E8722" s="1" t="str">
        <f t="shared" si="1438"/>
        <v xml:space="preserve">strunz:s04_D  strunz:classLabel  "oxides, hydroxides and arsenites". </v>
      </c>
    </row>
    <row r="8723" spans="1:5" ht="30" x14ac:dyDescent="0.25">
      <c r="A8723" s="1" t="s">
        <v>231</v>
      </c>
      <c r="B8723" s="1" t="s">
        <v>17</v>
      </c>
      <c r="C8723" s="1" t="s">
        <v>4556</v>
      </c>
      <c r="D8723" s="1" t="str">
        <f t="shared" si="1440"/>
        <v>"Strunz 04.D Oxide, Metal: Oxygen = 1:2 and similar"</v>
      </c>
      <c r="E8723" s="1" t="str">
        <f t="shared" si="1438"/>
        <v xml:space="preserve">strunz:s04_D  skos:prefLabel  "Strunz 04.D Oxide, Metal: Oxygen = 1:2 and similar". </v>
      </c>
    </row>
    <row r="8724" spans="1:5" ht="30" x14ac:dyDescent="0.25">
      <c r="A8724" s="1" t="s">
        <v>231</v>
      </c>
      <c r="B8724" s="1" t="s">
        <v>9</v>
      </c>
      <c r="C8724" s="1" t="s">
        <v>4377</v>
      </c>
      <c r="D8724" s="1" t="str">
        <f t="shared" si="1440"/>
        <v>"StrunzClass"</v>
      </c>
      <c r="E8724" s="1" t="str">
        <f t="shared" si="1438"/>
        <v xml:space="preserve">strunz:s04_D  schema:additionalType  "StrunzClass". </v>
      </c>
    </row>
    <row r="8725" spans="1:5" x14ac:dyDescent="0.25">
      <c r="A8725" t="s">
        <v>231</v>
      </c>
      <c r="B8725" t="s">
        <v>13</v>
      </c>
      <c r="C8725" t="s">
        <v>4381</v>
      </c>
      <c r="D8725"/>
      <c r="E8725" s="1" t="str">
        <f t="shared" si="1438"/>
        <v xml:space="preserve">strunz:s04_D  skos:inScheme  strunz:conceptscheme. </v>
      </c>
    </row>
    <row r="8726" spans="1:5" x14ac:dyDescent="0.25">
      <c r="A8726" t="s">
        <v>1837</v>
      </c>
      <c r="B8726" t="s">
        <v>11</v>
      </c>
      <c r="C8726" t="s">
        <v>12</v>
      </c>
      <c r="D8726"/>
      <c r="E8726" s="1" t="str">
        <f t="shared" si="1438"/>
        <v xml:space="preserve">strunz:s04_DA  rdf:type  skos:Concept. </v>
      </c>
    </row>
    <row r="8727" spans="1:5" ht="30" x14ac:dyDescent="0.25">
      <c r="A8727" s="1" t="s">
        <v>1837</v>
      </c>
      <c r="B8727" s="1" t="s">
        <v>15</v>
      </c>
      <c r="C8727" s="1" t="s">
        <v>4557</v>
      </c>
      <c r="D8727" s="1" t="str">
        <f>""""&amp;C8727&amp;""""</f>
        <v>"Strunz 04.DA Oxide, Metal: Oxygen = 1:2 and similar, With small cations: Silica family"</v>
      </c>
      <c r="E8727" s="1" t="str">
        <f t="shared" si="1438"/>
        <v xml:space="preserve">strunz:s04_DA  rdfs:label  "Strunz 04.DA Oxide, Metal: Oxygen = 1:2 and similar, With small cations: Silica family". </v>
      </c>
    </row>
    <row r="8728" spans="1:5" x14ac:dyDescent="0.25">
      <c r="A8728" t="s">
        <v>1837</v>
      </c>
      <c r="B8728" t="s">
        <v>4</v>
      </c>
      <c r="C8728">
        <v>79407</v>
      </c>
      <c r="D8728"/>
      <c r="E8728" s="1" t="str">
        <f t="shared" si="1438"/>
        <v xml:space="preserve">strunz:s04_DA  gcmin:localitycount  79407. </v>
      </c>
    </row>
    <row r="8729" spans="1:5" ht="30" x14ac:dyDescent="0.25">
      <c r="A8729" s="1" t="s">
        <v>1837</v>
      </c>
      <c r="B8729" s="1" t="s">
        <v>17</v>
      </c>
      <c r="C8729" s="1" t="s">
        <v>4557</v>
      </c>
      <c r="D8729" s="1" t="str">
        <f>""""&amp;C8729&amp;""""</f>
        <v>"Strunz 04.DA Oxide, Metal: Oxygen = 1:2 and similar, With small cations: Silica family"</v>
      </c>
      <c r="E8729" s="1" t="str">
        <f t="shared" si="1438"/>
        <v xml:space="preserve">strunz:s04_DA  skos:prefLabel  "Strunz 04.DA Oxide, Metal: Oxygen = 1:2 and similar, With small cations: Silica family". </v>
      </c>
    </row>
    <row r="8730" spans="1:5" x14ac:dyDescent="0.25">
      <c r="A8730" t="s">
        <v>1837</v>
      </c>
      <c r="B8730" t="s">
        <v>23</v>
      </c>
      <c r="C8730" t="s">
        <v>231</v>
      </c>
      <c r="D8730"/>
      <c r="E8730" s="1" t="str">
        <f t="shared" si="1438"/>
        <v xml:space="preserve">strunz:s04_DA  skos:broader  strunz:s04_D. </v>
      </c>
    </row>
    <row r="8731" spans="1:5" ht="30" x14ac:dyDescent="0.25">
      <c r="A8731" s="1" t="s">
        <v>1837</v>
      </c>
      <c r="B8731" s="1" t="s">
        <v>4391</v>
      </c>
      <c r="C8731" s="1" t="s">
        <v>4558</v>
      </c>
      <c r="D8731" s="1" t="str">
        <f t="shared" ref="D8731:D8733" si="1441">""""&amp;C8731&amp;""""</f>
        <v>"With small cations: Silica family"</v>
      </c>
      <c r="E8731" s="1" t="str">
        <f t="shared" si="1438"/>
        <v xml:space="preserve">strunz:s04_DA  strunz:subGroupLabel  "With small cations: Silica family". </v>
      </c>
    </row>
    <row r="8732" spans="1:5" ht="30" x14ac:dyDescent="0.25">
      <c r="A8732" s="1" t="s">
        <v>1837</v>
      </c>
      <c r="B8732" s="1" t="s">
        <v>4379</v>
      </c>
      <c r="C8732" s="1" t="s">
        <v>4559</v>
      </c>
      <c r="D8732" s="1" t="str">
        <f t="shared" si="1441"/>
        <v>"04.DA"</v>
      </c>
      <c r="E8732" s="1" t="str">
        <f t="shared" si="1438"/>
        <v xml:space="preserve">strunz:s04_DA  strunz:strunzid  "04.DA". </v>
      </c>
    </row>
    <row r="8733" spans="1:5" ht="30" x14ac:dyDescent="0.25">
      <c r="A8733" s="1" t="s">
        <v>1837</v>
      </c>
      <c r="B8733" s="1" t="s">
        <v>9</v>
      </c>
      <c r="C8733" s="1" t="s">
        <v>4377</v>
      </c>
      <c r="D8733" s="1" t="str">
        <f t="shared" si="1441"/>
        <v>"StrunzClass"</v>
      </c>
      <c r="E8733" s="1" t="str">
        <f t="shared" si="1438"/>
        <v xml:space="preserve">strunz:s04_DA  schema:additionalType  "StrunzClass". </v>
      </c>
    </row>
    <row r="8734" spans="1:5" x14ac:dyDescent="0.25">
      <c r="A8734" t="s">
        <v>1837</v>
      </c>
      <c r="B8734" t="s">
        <v>13</v>
      </c>
      <c r="C8734" t="s">
        <v>4381</v>
      </c>
      <c r="D8734"/>
      <c r="E8734" s="1" t="str">
        <f t="shared" si="1438"/>
        <v xml:space="preserve">strunz:s04_DA  skos:inScheme  strunz:conceptscheme. </v>
      </c>
    </row>
    <row r="8735" spans="1:5" ht="30" x14ac:dyDescent="0.25">
      <c r="A8735" s="1" t="s">
        <v>1837</v>
      </c>
      <c r="B8735" s="1" t="s">
        <v>4387</v>
      </c>
      <c r="C8735" s="1" t="s">
        <v>4554</v>
      </c>
      <c r="D8735" s="1" t="str">
        <f t="shared" ref="D8735:D8736" si="1442">""""&amp;C8735&amp;""""</f>
        <v>"Metal: Oxygen = 1:2 and similar"</v>
      </c>
      <c r="E8735" s="1" t="str">
        <f t="shared" si="1438"/>
        <v xml:space="preserve">strunz:s04_DA  strunz:groupLabel  "Metal: Oxygen = 1:2 and similar". </v>
      </c>
    </row>
    <row r="8736" spans="1:5" ht="30" x14ac:dyDescent="0.25">
      <c r="A8736" s="1" t="s">
        <v>1837</v>
      </c>
      <c r="B8736" s="1" t="s">
        <v>4382</v>
      </c>
      <c r="C8736" s="1" t="s">
        <v>4523</v>
      </c>
      <c r="D8736" s="1" t="str">
        <f t="shared" si="1442"/>
        <v>"oxides, hydroxides and arsenites"</v>
      </c>
      <c r="E8736" s="1" t="str">
        <f t="shared" si="1438"/>
        <v xml:space="preserve">strunz:s04_DA  strunz:classLabel  "oxides, hydroxides and arsenites". </v>
      </c>
    </row>
    <row r="8737" spans="1:5" x14ac:dyDescent="0.25">
      <c r="A8737" t="s">
        <v>371</v>
      </c>
      <c r="B8737" t="s">
        <v>11</v>
      </c>
      <c r="C8737" t="s">
        <v>12</v>
      </c>
      <c r="D8737"/>
      <c r="E8737" s="1" t="str">
        <f t="shared" si="1438"/>
        <v xml:space="preserve">strunz:s04_DB  rdf:type  skos:Concept. </v>
      </c>
    </row>
    <row r="8738" spans="1:5" ht="30" x14ac:dyDescent="0.25">
      <c r="A8738" s="1" t="s">
        <v>371</v>
      </c>
      <c r="B8738" s="1" t="s">
        <v>4391</v>
      </c>
      <c r="C8738" s="1" t="s">
        <v>4560</v>
      </c>
      <c r="D8738" s="1" t="str">
        <f t="shared" ref="D8738:D8739" si="1443">""""&amp;C8738&amp;""""</f>
        <v>"With medium-sized cations; chains of edge-sharing octahedra"</v>
      </c>
      <c r="E8738" s="1" t="str">
        <f t="shared" si="1438"/>
        <v xml:space="preserve">strunz:s04_DB  strunz:subGroupLabel  "With medium-sized cations; chains of edge-sharing octahedra". </v>
      </c>
    </row>
    <row r="8739" spans="1:5" ht="30" x14ac:dyDescent="0.25">
      <c r="A8739" s="1" t="s">
        <v>371</v>
      </c>
      <c r="B8739" s="1" t="s">
        <v>15</v>
      </c>
      <c r="C8739" s="1" t="s">
        <v>4561</v>
      </c>
      <c r="D8739" s="1" t="str">
        <f t="shared" si="1443"/>
        <v>"Strunz 04.DB Oxide, Metal: Oxygen = 1:2 and similar, With medium-sized cations; chains of edge-sharing octahedra"</v>
      </c>
      <c r="E8739" s="1" t="str">
        <f t="shared" si="1438"/>
        <v xml:space="preserve">strunz:s04_DB  rdfs:label  "Strunz 04.DB Oxide, Metal: Oxygen = 1:2 and similar, With medium-sized cations; chains of edge-sharing octahedra". </v>
      </c>
    </row>
    <row r="8740" spans="1:5" x14ac:dyDescent="0.25">
      <c r="A8740" t="s">
        <v>371</v>
      </c>
      <c r="B8740" t="s">
        <v>23</v>
      </c>
      <c r="C8740" t="s">
        <v>231</v>
      </c>
      <c r="D8740"/>
      <c r="E8740" s="1" t="str">
        <f t="shared" si="1438"/>
        <v xml:space="preserve">strunz:s04_DB  skos:broader  strunz:s04_D. </v>
      </c>
    </row>
    <row r="8741" spans="1:5" ht="30" x14ac:dyDescent="0.25">
      <c r="A8741" s="1" t="s">
        <v>371</v>
      </c>
      <c r="B8741" s="1" t="s">
        <v>17</v>
      </c>
      <c r="C8741" s="1" t="s">
        <v>4561</v>
      </c>
      <c r="D8741" s="1" t="str">
        <f t="shared" ref="D8741:D8742" si="1444">""""&amp;C8741&amp;""""</f>
        <v>"Strunz 04.DB Oxide, Metal: Oxygen = 1:2 and similar, With medium-sized cations; chains of edge-sharing octahedra"</v>
      </c>
      <c r="E8741" s="1" t="str">
        <f t="shared" si="1438"/>
        <v xml:space="preserve">strunz:s04_DB  skos:prefLabel  "Strunz 04.DB Oxide, Metal: Oxygen = 1:2 and similar, With medium-sized cations; chains of edge-sharing octahedra". </v>
      </c>
    </row>
    <row r="8742" spans="1:5" ht="30" x14ac:dyDescent="0.25">
      <c r="A8742" s="1" t="s">
        <v>371</v>
      </c>
      <c r="B8742" s="1" t="s">
        <v>4387</v>
      </c>
      <c r="C8742" s="1" t="s">
        <v>4554</v>
      </c>
      <c r="D8742" s="1" t="str">
        <f t="shared" si="1444"/>
        <v>"Metal: Oxygen = 1:2 and similar"</v>
      </c>
      <c r="E8742" s="1" t="str">
        <f t="shared" si="1438"/>
        <v xml:space="preserve">strunz:s04_DB  strunz:groupLabel  "Metal: Oxygen = 1:2 and similar". </v>
      </c>
    </row>
    <row r="8743" spans="1:5" x14ac:dyDescent="0.25">
      <c r="A8743" t="s">
        <v>371</v>
      </c>
      <c r="B8743" t="s">
        <v>13</v>
      </c>
      <c r="C8743" t="s">
        <v>4381</v>
      </c>
      <c r="D8743"/>
      <c r="E8743" s="1" t="str">
        <f t="shared" si="1438"/>
        <v xml:space="preserve">strunz:s04_DB  skos:inScheme  strunz:conceptscheme. </v>
      </c>
    </row>
    <row r="8744" spans="1:5" ht="30" x14ac:dyDescent="0.25">
      <c r="A8744" s="1" t="s">
        <v>371</v>
      </c>
      <c r="B8744" s="1" t="s">
        <v>4382</v>
      </c>
      <c r="C8744" s="1" t="s">
        <v>4523</v>
      </c>
      <c r="D8744" s="1" t="str">
        <f t="shared" ref="D8744:D8745" si="1445">""""&amp;C8744&amp;""""</f>
        <v>"oxides, hydroxides and arsenites"</v>
      </c>
      <c r="E8744" s="1" t="str">
        <f t="shared" si="1438"/>
        <v xml:space="preserve">strunz:s04_DB  strunz:classLabel  "oxides, hydroxides and arsenites". </v>
      </c>
    </row>
    <row r="8745" spans="1:5" ht="30" x14ac:dyDescent="0.25">
      <c r="A8745" s="1" t="s">
        <v>371</v>
      </c>
      <c r="B8745" s="1" t="s">
        <v>4379</v>
      </c>
      <c r="C8745" s="1" t="s">
        <v>4562</v>
      </c>
      <c r="D8745" s="1" t="str">
        <f t="shared" si="1445"/>
        <v>"04.DB"</v>
      </c>
      <c r="E8745" s="1" t="str">
        <f t="shared" si="1438"/>
        <v xml:space="preserve">strunz:s04_DB  strunz:strunzid  "04.DB". </v>
      </c>
    </row>
    <row r="8746" spans="1:5" x14ac:dyDescent="0.25">
      <c r="A8746" t="s">
        <v>371</v>
      </c>
      <c r="B8746" t="s">
        <v>4</v>
      </c>
      <c r="C8746">
        <v>5712</v>
      </c>
      <c r="D8746"/>
      <c r="E8746" s="1" t="str">
        <f t="shared" si="1438"/>
        <v xml:space="preserve">strunz:s04_DB  gcmin:localitycount  5712. </v>
      </c>
    </row>
    <row r="8747" spans="1:5" ht="30" x14ac:dyDescent="0.25">
      <c r="A8747" s="1" t="s">
        <v>371</v>
      </c>
      <c r="B8747" s="1" t="s">
        <v>9</v>
      </c>
      <c r="C8747" s="1" t="s">
        <v>4377</v>
      </c>
      <c r="D8747" s="1" t="str">
        <f t="shared" ref="D8747:D8749" si="1446">""""&amp;C8747&amp;""""</f>
        <v>"StrunzClass"</v>
      </c>
      <c r="E8747" s="1" t="str">
        <f t="shared" si="1438"/>
        <v xml:space="preserve">strunz:s04_DB  schema:additionalType  "StrunzClass". </v>
      </c>
    </row>
    <row r="8748" spans="1:5" ht="45" x14ac:dyDescent="0.25">
      <c r="A8748" s="1" t="s">
        <v>796</v>
      </c>
      <c r="B8748" s="1" t="s">
        <v>17</v>
      </c>
      <c r="C8748" s="1" t="s">
        <v>4563</v>
      </c>
      <c r="D8748" s="1" t="str">
        <f t="shared" si="1446"/>
        <v>"Strunz 04.DD Oxide, Metal: Oxygen = 1:2 and similar, With medium-sized cations; frameworks of edge-sharing octahedra"</v>
      </c>
      <c r="E8748" s="1" t="str">
        <f t="shared" si="1438"/>
        <v xml:space="preserve">strunz:s04_DD  skos:prefLabel  "Strunz 04.DD Oxide, Metal: Oxygen = 1:2 and similar, With medium-sized cations; frameworks of edge-sharing octahedra". </v>
      </c>
    </row>
    <row r="8749" spans="1:5" ht="45" x14ac:dyDescent="0.25">
      <c r="A8749" s="1" t="s">
        <v>796</v>
      </c>
      <c r="B8749" s="1" t="s">
        <v>15</v>
      </c>
      <c r="C8749" s="1" t="s">
        <v>4563</v>
      </c>
      <c r="D8749" s="1" t="str">
        <f t="shared" si="1446"/>
        <v>"Strunz 04.DD Oxide, Metal: Oxygen = 1:2 and similar, With medium-sized cations; frameworks of edge-sharing octahedra"</v>
      </c>
      <c r="E8749" s="1" t="str">
        <f t="shared" si="1438"/>
        <v xml:space="preserve">strunz:s04_DD  rdfs:label  "Strunz 04.DD Oxide, Metal: Oxygen = 1:2 and similar, With medium-sized cations; frameworks of edge-sharing octahedra". </v>
      </c>
    </row>
    <row r="8750" spans="1:5" x14ac:dyDescent="0.25">
      <c r="A8750" t="s">
        <v>796</v>
      </c>
      <c r="B8750" t="s">
        <v>4</v>
      </c>
      <c r="C8750">
        <v>3595</v>
      </c>
      <c r="D8750"/>
      <c r="E8750" s="1" t="str">
        <f t="shared" si="1438"/>
        <v xml:space="preserve">strunz:s04_DD  gcmin:localitycount  3595. </v>
      </c>
    </row>
    <row r="8751" spans="1:5" x14ac:dyDescent="0.25">
      <c r="A8751" t="s">
        <v>796</v>
      </c>
      <c r="B8751" t="s">
        <v>23</v>
      </c>
      <c r="C8751" t="s">
        <v>231</v>
      </c>
      <c r="D8751"/>
      <c r="E8751" s="1" t="str">
        <f t="shared" si="1438"/>
        <v xml:space="preserve">strunz:s04_DD  skos:broader  strunz:s04_D. </v>
      </c>
    </row>
    <row r="8752" spans="1:5" ht="30" x14ac:dyDescent="0.25">
      <c r="A8752" s="1" t="s">
        <v>796</v>
      </c>
      <c r="B8752" s="1" t="s">
        <v>4391</v>
      </c>
      <c r="C8752" s="1" t="s">
        <v>4564</v>
      </c>
      <c r="D8752" s="1" t="str">
        <f t="shared" ref="D8752:D8755" si="1447">""""&amp;C8752&amp;""""</f>
        <v>"With medium-sized cations; frameworks of edge-sharing octahedra"</v>
      </c>
      <c r="E8752" s="1" t="str">
        <f t="shared" si="1438"/>
        <v xml:space="preserve">strunz:s04_DD  strunz:subGroupLabel  "With medium-sized cations; frameworks of edge-sharing octahedra". </v>
      </c>
    </row>
    <row r="8753" spans="1:5" ht="30" x14ac:dyDescent="0.25">
      <c r="A8753" s="1" t="s">
        <v>796</v>
      </c>
      <c r="B8753" s="1" t="s">
        <v>4382</v>
      </c>
      <c r="C8753" s="1" t="s">
        <v>4523</v>
      </c>
      <c r="D8753" s="1" t="str">
        <f t="shared" si="1447"/>
        <v>"oxides, hydroxides and arsenites"</v>
      </c>
      <c r="E8753" s="1" t="str">
        <f t="shared" si="1438"/>
        <v xml:space="preserve">strunz:s04_DD  strunz:classLabel  "oxides, hydroxides and arsenites". </v>
      </c>
    </row>
    <row r="8754" spans="1:5" ht="30" x14ac:dyDescent="0.25">
      <c r="A8754" s="1" t="s">
        <v>796</v>
      </c>
      <c r="B8754" s="1" t="s">
        <v>4387</v>
      </c>
      <c r="C8754" s="1" t="s">
        <v>4554</v>
      </c>
      <c r="D8754" s="1" t="str">
        <f t="shared" si="1447"/>
        <v>"Metal: Oxygen = 1:2 and similar"</v>
      </c>
      <c r="E8754" s="1" t="str">
        <f t="shared" si="1438"/>
        <v xml:space="preserve">strunz:s04_DD  strunz:groupLabel  "Metal: Oxygen = 1:2 and similar". </v>
      </c>
    </row>
    <row r="8755" spans="1:5" ht="30" x14ac:dyDescent="0.25">
      <c r="A8755" s="1" t="s">
        <v>796</v>
      </c>
      <c r="B8755" s="1" t="s">
        <v>9</v>
      </c>
      <c r="C8755" s="1" t="s">
        <v>4377</v>
      </c>
      <c r="D8755" s="1" t="str">
        <f t="shared" si="1447"/>
        <v>"StrunzClass"</v>
      </c>
      <c r="E8755" s="1" t="str">
        <f t="shared" si="1438"/>
        <v xml:space="preserve">strunz:s04_DD  schema:additionalType  "StrunzClass". </v>
      </c>
    </row>
    <row r="8756" spans="1:5" x14ac:dyDescent="0.25">
      <c r="A8756" t="s">
        <v>796</v>
      </c>
      <c r="B8756" t="s">
        <v>13</v>
      </c>
      <c r="C8756" t="s">
        <v>4381</v>
      </c>
      <c r="D8756"/>
      <c r="E8756" s="1" t="str">
        <f t="shared" si="1438"/>
        <v xml:space="preserve">strunz:s04_DD  skos:inScheme  strunz:conceptscheme. </v>
      </c>
    </row>
    <row r="8757" spans="1:5" ht="30" x14ac:dyDescent="0.25">
      <c r="A8757" s="1" t="s">
        <v>796</v>
      </c>
      <c r="B8757" s="1" t="s">
        <v>4379</v>
      </c>
      <c r="C8757" s="1" t="s">
        <v>4565</v>
      </c>
      <c r="D8757" s="1" t="str">
        <f>""""&amp;C8757&amp;""""</f>
        <v>"04.DD"</v>
      </c>
      <c r="E8757" s="1" t="str">
        <f t="shared" si="1438"/>
        <v xml:space="preserve">strunz:s04_DD  strunz:strunzid  "04.DD". </v>
      </c>
    </row>
    <row r="8758" spans="1:5" x14ac:dyDescent="0.25">
      <c r="A8758" t="s">
        <v>796</v>
      </c>
      <c r="B8758" t="s">
        <v>11</v>
      </c>
      <c r="C8758" t="s">
        <v>12</v>
      </c>
      <c r="D8758"/>
      <c r="E8758" s="1" t="str">
        <f t="shared" si="1438"/>
        <v xml:space="preserve">strunz:s04_DD  rdf:type  skos:Concept. </v>
      </c>
    </row>
    <row r="8759" spans="1:5" ht="30" x14ac:dyDescent="0.25">
      <c r="A8759" s="1" t="s">
        <v>483</v>
      </c>
      <c r="B8759" s="1" t="s">
        <v>4382</v>
      </c>
      <c r="C8759" s="1" t="s">
        <v>4523</v>
      </c>
      <c r="D8759" s="1" t="str">
        <f t="shared" ref="D8759:D8760" si="1448">""""&amp;C8759&amp;""""</f>
        <v>"oxides, hydroxides and arsenites"</v>
      </c>
      <c r="E8759" s="1" t="str">
        <f t="shared" si="1438"/>
        <v xml:space="preserve">strunz:s04_DG  strunz:classLabel  "oxides, hydroxides and arsenites". </v>
      </c>
    </row>
    <row r="8760" spans="1:5" ht="45" x14ac:dyDescent="0.25">
      <c r="A8760" s="1" t="s">
        <v>483</v>
      </c>
      <c r="B8760" s="1" t="s">
        <v>17</v>
      </c>
      <c r="C8760" s="1" t="s">
        <v>4566</v>
      </c>
      <c r="D8760" s="1" t="str">
        <f t="shared" si="1448"/>
        <v>"Strunz 04.DG Oxide, Metal: Oxygen = 1:2 and similar, With large (+- medium-sized) cations; chains of edge-sharing octahedra"</v>
      </c>
      <c r="E8760" s="1" t="str">
        <f t="shared" si="1438"/>
        <v xml:space="preserve">strunz:s04_DG  skos:prefLabel  "Strunz 04.DG Oxide, Metal: Oxygen = 1:2 and similar, With large (+- medium-sized) cations; chains of edge-sharing octahedra". </v>
      </c>
    </row>
    <row r="8761" spans="1:5" x14ac:dyDescent="0.25">
      <c r="A8761" t="s">
        <v>483</v>
      </c>
      <c r="B8761" t="s">
        <v>23</v>
      </c>
      <c r="C8761" t="s">
        <v>231</v>
      </c>
      <c r="D8761"/>
      <c r="E8761" s="1" t="str">
        <f t="shared" si="1438"/>
        <v xml:space="preserve">strunz:s04_DG  skos:broader  strunz:s04_D. </v>
      </c>
    </row>
    <row r="8762" spans="1:5" ht="30" x14ac:dyDescent="0.25">
      <c r="A8762" s="1" t="s">
        <v>483</v>
      </c>
      <c r="B8762" s="1" t="s">
        <v>9</v>
      </c>
      <c r="C8762" s="1" t="s">
        <v>4377</v>
      </c>
      <c r="D8762" s="1" t="str">
        <f t="shared" ref="D8762:D8763" si="1449">""""&amp;C8762&amp;""""</f>
        <v>"StrunzClass"</v>
      </c>
      <c r="E8762" s="1" t="str">
        <f t="shared" si="1438"/>
        <v xml:space="preserve">strunz:s04_DG  schema:additionalType  "StrunzClass". </v>
      </c>
    </row>
    <row r="8763" spans="1:5" ht="45" x14ac:dyDescent="0.25">
      <c r="A8763" s="1" t="s">
        <v>483</v>
      </c>
      <c r="B8763" s="1" t="s">
        <v>15</v>
      </c>
      <c r="C8763" s="1" t="s">
        <v>4566</v>
      </c>
      <c r="D8763" s="1" t="str">
        <f t="shared" si="1449"/>
        <v>"Strunz 04.DG Oxide, Metal: Oxygen = 1:2 and similar, With large (+- medium-sized) cations; chains of edge-sharing octahedra"</v>
      </c>
      <c r="E8763" s="1" t="str">
        <f t="shared" si="1438"/>
        <v xml:space="preserve">strunz:s04_DG  rdfs:label  "Strunz 04.DG Oxide, Metal: Oxygen = 1:2 and similar, With large (+- medium-sized) cations; chains of edge-sharing octahedra". </v>
      </c>
    </row>
    <row r="8764" spans="1:5" x14ac:dyDescent="0.25">
      <c r="A8764" t="s">
        <v>483</v>
      </c>
      <c r="B8764" t="s">
        <v>4</v>
      </c>
      <c r="C8764">
        <v>957</v>
      </c>
      <c r="D8764"/>
      <c r="E8764" s="1" t="str">
        <f t="shared" si="1438"/>
        <v xml:space="preserve">strunz:s04_DG  gcmin:localitycount  957. </v>
      </c>
    </row>
    <row r="8765" spans="1:5" x14ac:dyDescent="0.25">
      <c r="A8765" t="s">
        <v>483</v>
      </c>
      <c r="B8765" t="s">
        <v>11</v>
      </c>
      <c r="C8765" t="s">
        <v>12</v>
      </c>
      <c r="D8765"/>
      <c r="E8765" s="1" t="str">
        <f t="shared" si="1438"/>
        <v xml:space="preserve">strunz:s04_DG  rdf:type  skos:Concept. </v>
      </c>
    </row>
    <row r="8766" spans="1:5" x14ac:dyDescent="0.25">
      <c r="A8766" t="s">
        <v>483</v>
      </c>
      <c r="B8766" t="s">
        <v>13</v>
      </c>
      <c r="C8766" t="s">
        <v>4381</v>
      </c>
      <c r="D8766"/>
      <c r="E8766" s="1" t="str">
        <f t="shared" si="1438"/>
        <v xml:space="preserve">strunz:s04_DG  skos:inScheme  strunz:conceptscheme. </v>
      </c>
    </row>
    <row r="8767" spans="1:5" ht="30" x14ac:dyDescent="0.25">
      <c r="A8767" s="1" t="s">
        <v>483</v>
      </c>
      <c r="B8767" s="1" t="s">
        <v>4379</v>
      </c>
      <c r="C8767" s="1" t="s">
        <v>4567</v>
      </c>
      <c r="D8767" s="1" t="str">
        <f t="shared" ref="D8767:D8769" si="1450">""""&amp;C8767&amp;""""</f>
        <v>"04.DG"</v>
      </c>
      <c r="E8767" s="1" t="str">
        <f t="shared" si="1438"/>
        <v xml:space="preserve">strunz:s04_DG  strunz:strunzid  "04.DG". </v>
      </c>
    </row>
    <row r="8768" spans="1:5" ht="30" x14ac:dyDescent="0.25">
      <c r="A8768" s="1" t="s">
        <v>483</v>
      </c>
      <c r="B8768" s="1" t="s">
        <v>4387</v>
      </c>
      <c r="C8768" s="1" t="s">
        <v>4554</v>
      </c>
      <c r="D8768" s="1" t="str">
        <f t="shared" si="1450"/>
        <v>"Metal: Oxygen = 1:2 and similar"</v>
      </c>
      <c r="E8768" s="1" t="str">
        <f t="shared" si="1438"/>
        <v xml:space="preserve">strunz:s04_DG  strunz:groupLabel  "Metal: Oxygen = 1:2 and similar". </v>
      </c>
    </row>
    <row r="8769" spans="1:5" ht="30" x14ac:dyDescent="0.25">
      <c r="A8769" s="1" t="s">
        <v>483</v>
      </c>
      <c r="B8769" s="1" t="s">
        <v>4391</v>
      </c>
      <c r="C8769" s="1" t="s">
        <v>4568</v>
      </c>
      <c r="D8769" s="1" t="str">
        <f t="shared" si="1450"/>
        <v>"With large (+- medium-sized) cations; chains of edge-sharing octahedra"</v>
      </c>
      <c r="E8769" s="1" t="str">
        <f t="shared" si="1438"/>
        <v xml:space="preserve">strunz:s04_DG  strunz:subGroupLabel  "With large (+- medium-sized) cations; chains of edge-sharing octahedra". </v>
      </c>
    </row>
    <row r="8770" spans="1:5" x14ac:dyDescent="0.25">
      <c r="A8770" t="s">
        <v>1187</v>
      </c>
      <c r="B8770" t="s">
        <v>13</v>
      </c>
      <c r="C8770" t="s">
        <v>4381</v>
      </c>
      <c r="D8770"/>
      <c r="E8770" s="1" t="str">
        <f t="shared" si="1438"/>
        <v xml:space="preserve">strunz:s04_DH  skos:inScheme  strunz:conceptscheme. </v>
      </c>
    </row>
    <row r="8771" spans="1:5" ht="30" x14ac:dyDescent="0.25">
      <c r="A8771" s="1" t="s">
        <v>1187</v>
      </c>
      <c r="B8771" s="1" t="s">
        <v>4387</v>
      </c>
      <c r="C8771" s="1" t="s">
        <v>4554</v>
      </c>
      <c r="D8771" s="1" t="str">
        <f t="shared" ref="D8771:D8772" si="1451">""""&amp;C8771&amp;""""</f>
        <v>"Metal: Oxygen = 1:2 and similar"</v>
      </c>
      <c r="E8771" s="1" t="str">
        <f t="shared" ref="E8771:E8834" si="1452">A8771 &amp; "  " &amp; B8771 &amp; "  " &amp; IF(ISBLANK(D8771),C8771, D8771) &amp; ". "</f>
        <v xml:space="preserve">strunz:s04_DH  strunz:groupLabel  "Metal: Oxygen = 1:2 and similar". </v>
      </c>
    </row>
    <row r="8772" spans="1:5" ht="30" x14ac:dyDescent="0.25">
      <c r="A8772" s="1" t="s">
        <v>1187</v>
      </c>
      <c r="B8772" s="1" t="s">
        <v>4379</v>
      </c>
      <c r="C8772" s="1" t="s">
        <v>4569</v>
      </c>
      <c r="D8772" s="1" t="str">
        <f t="shared" si="1451"/>
        <v>"04.DH"</v>
      </c>
      <c r="E8772" s="1" t="str">
        <f t="shared" si="1452"/>
        <v xml:space="preserve">strunz:s04_DH  strunz:strunzid  "04.DH". </v>
      </c>
    </row>
    <row r="8773" spans="1:5" x14ac:dyDescent="0.25">
      <c r="A8773" t="s">
        <v>1187</v>
      </c>
      <c r="B8773" t="s">
        <v>4</v>
      </c>
      <c r="C8773">
        <v>4066</v>
      </c>
      <c r="D8773"/>
      <c r="E8773" s="1" t="str">
        <f t="shared" si="1452"/>
        <v xml:space="preserve">strunz:s04_DH  gcmin:localitycount  4066. </v>
      </c>
    </row>
    <row r="8774" spans="1:5" ht="30" x14ac:dyDescent="0.25">
      <c r="A8774" s="1" t="s">
        <v>1187</v>
      </c>
      <c r="B8774" s="1" t="s">
        <v>4382</v>
      </c>
      <c r="C8774" s="1" t="s">
        <v>4523</v>
      </c>
      <c r="D8774" s="1" t="str">
        <f>""""&amp;C8774&amp;""""</f>
        <v>"oxides, hydroxides and arsenites"</v>
      </c>
      <c r="E8774" s="1" t="str">
        <f t="shared" si="1452"/>
        <v xml:space="preserve">strunz:s04_DH  strunz:classLabel  "oxides, hydroxides and arsenites". </v>
      </c>
    </row>
    <row r="8775" spans="1:5" x14ac:dyDescent="0.25">
      <c r="A8775" t="s">
        <v>1187</v>
      </c>
      <c r="B8775" t="s">
        <v>23</v>
      </c>
      <c r="C8775" t="s">
        <v>231</v>
      </c>
      <c r="D8775"/>
      <c r="E8775" s="1" t="str">
        <f t="shared" si="1452"/>
        <v xml:space="preserve">strunz:s04_DH  skos:broader  strunz:s04_D. </v>
      </c>
    </row>
    <row r="8776" spans="1:5" ht="30" x14ac:dyDescent="0.25">
      <c r="A8776" s="1" t="s">
        <v>1187</v>
      </c>
      <c r="B8776" s="1" t="s">
        <v>4391</v>
      </c>
      <c r="C8776" s="1" t="s">
        <v>4570</v>
      </c>
      <c r="D8776" s="1" t="str">
        <f t="shared" ref="D8776:D8777" si="1453">""""&amp;C8776&amp;""""</f>
        <v>"With large (+- medium-sized) cations; sheets of edge-sharing octahedra"</v>
      </c>
      <c r="E8776" s="1" t="str">
        <f t="shared" si="1452"/>
        <v xml:space="preserve">strunz:s04_DH  strunz:subGroupLabel  "With large (+- medium-sized) cations; sheets of edge-sharing octahedra". </v>
      </c>
    </row>
    <row r="8777" spans="1:5" ht="45" x14ac:dyDescent="0.25">
      <c r="A8777" s="1" t="s">
        <v>1187</v>
      </c>
      <c r="B8777" s="1" t="s">
        <v>15</v>
      </c>
      <c r="C8777" s="1" t="s">
        <v>4571</v>
      </c>
      <c r="D8777" s="1" t="str">
        <f t="shared" si="1453"/>
        <v>"Strunz 04.DH Oxide, Metal: Oxygen = 1:2 and similar, With large (+- medium-sized) cations; sheets of edge-sharing octahedra"</v>
      </c>
      <c r="E8777" s="1" t="str">
        <f t="shared" si="1452"/>
        <v xml:space="preserve">strunz:s04_DH  rdfs:label  "Strunz 04.DH Oxide, Metal: Oxygen = 1:2 and similar, With large (+- medium-sized) cations; sheets of edge-sharing octahedra". </v>
      </c>
    </row>
    <row r="8778" spans="1:5" x14ac:dyDescent="0.25">
      <c r="A8778" t="s">
        <v>1187</v>
      </c>
      <c r="B8778" t="s">
        <v>11</v>
      </c>
      <c r="C8778" t="s">
        <v>12</v>
      </c>
      <c r="D8778"/>
      <c r="E8778" s="1" t="str">
        <f t="shared" si="1452"/>
        <v xml:space="preserve">strunz:s04_DH  rdf:type  skos:Concept. </v>
      </c>
    </row>
    <row r="8779" spans="1:5" ht="45" x14ac:dyDescent="0.25">
      <c r="A8779" s="1" t="s">
        <v>1187</v>
      </c>
      <c r="B8779" s="1" t="s">
        <v>17</v>
      </c>
      <c r="C8779" s="1" t="s">
        <v>4571</v>
      </c>
      <c r="D8779" s="1" t="str">
        <f t="shared" ref="D8779:D8780" si="1454">""""&amp;C8779&amp;""""</f>
        <v>"Strunz 04.DH Oxide, Metal: Oxygen = 1:2 and similar, With large (+- medium-sized) cations; sheets of edge-sharing octahedra"</v>
      </c>
      <c r="E8779" s="1" t="str">
        <f t="shared" si="1452"/>
        <v xml:space="preserve">strunz:s04_DH  skos:prefLabel  "Strunz 04.DH Oxide, Metal: Oxygen = 1:2 and similar, With large (+- medium-sized) cations; sheets of edge-sharing octahedra". </v>
      </c>
    </row>
    <row r="8780" spans="1:5" ht="30" x14ac:dyDescent="0.25">
      <c r="A8780" s="1" t="s">
        <v>1187</v>
      </c>
      <c r="B8780" s="1" t="s">
        <v>9</v>
      </c>
      <c r="C8780" s="1" t="s">
        <v>4377</v>
      </c>
      <c r="D8780" s="1" t="str">
        <f t="shared" si="1454"/>
        <v>"StrunzClass"</v>
      </c>
      <c r="E8780" s="1" t="str">
        <f t="shared" si="1452"/>
        <v xml:space="preserve">strunz:s04_DH  schema:additionalType  "StrunzClass". </v>
      </c>
    </row>
    <row r="8781" spans="1:5" x14ac:dyDescent="0.25">
      <c r="A8781" t="s">
        <v>430</v>
      </c>
      <c r="B8781" t="s">
        <v>4</v>
      </c>
      <c r="C8781">
        <v>2509</v>
      </c>
      <c r="D8781"/>
      <c r="E8781" s="1" t="str">
        <f t="shared" si="1452"/>
        <v xml:space="preserve">strunz:s04_DK  gcmin:localitycount  2509. </v>
      </c>
    </row>
    <row r="8782" spans="1:5" ht="30" x14ac:dyDescent="0.25">
      <c r="A8782" s="1" t="s">
        <v>430</v>
      </c>
      <c r="B8782" s="1" t="s">
        <v>4387</v>
      </c>
      <c r="C8782" s="1" t="s">
        <v>4554</v>
      </c>
      <c r="D8782" s="1" t="str">
        <f t="shared" ref="D8782:D8783" si="1455">""""&amp;C8782&amp;""""</f>
        <v>"Metal: Oxygen = 1:2 and similar"</v>
      </c>
      <c r="E8782" s="1" t="str">
        <f t="shared" si="1452"/>
        <v xml:space="preserve">strunz:s04_DK  strunz:groupLabel  "Metal: Oxygen = 1:2 and similar". </v>
      </c>
    </row>
    <row r="8783" spans="1:5" ht="30" x14ac:dyDescent="0.25">
      <c r="A8783" s="1" t="s">
        <v>430</v>
      </c>
      <c r="B8783" s="1" t="s">
        <v>4382</v>
      </c>
      <c r="C8783" s="1" t="s">
        <v>4523</v>
      </c>
      <c r="D8783" s="1" t="str">
        <f t="shared" si="1455"/>
        <v>"oxides, hydroxides and arsenites"</v>
      </c>
      <c r="E8783" s="1" t="str">
        <f t="shared" si="1452"/>
        <v xml:space="preserve">strunz:s04_DK  strunz:classLabel  "oxides, hydroxides and arsenites". </v>
      </c>
    </row>
    <row r="8784" spans="1:5" x14ac:dyDescent="0.25">
      <c r="A8784" t="s">
        <v>430</v>
      </c>
      <c r="B8784" t="s">
        <v>23</v>
      </c>
      <c r="C8784" t="s">
        <v>231</v>
      </c>
      <c r="D8784"/>
      <c r="E8784" s="1" t="str">
        <f t="shared" si="1452"/>
        <v xml:space="preserve">strunz:s04_DK  skos:broader  strunz:s04_D. </v>
      </c>
    </row>
    <row r="8785" spans="1:5" ht="30" x14ac:dyDescent="0.25">
      <c r="A8785" s="1" t="s">
        <v>430</v>
      </c>
      <c r="B8785" s="1" t="s">
        <v>4379</v>
      </c>
      <c r="C8785" s="1" t="s">
        <v>4572</v>
      </c>
      <c r="D8785" s="1" t="str">
        <f t="shared" ref="D8785:D8789" si="1456">""""&amp;C8785&amp;""""</f>
        <v>"04.DK"</v>
      </c>
      <c r="E8785" s="1" t="str">
        <f t="shared" si="1452"/>
        <v xml:space="preserve">strunz:s04_DK  strunz:strunzid  "04.DK". </v>
      </c>
    </row>
    <row r="8786" spans="1:5" ht="30" x14ac:dyDescent="0.25">
      <c r="A8786" s="1" t="s">
        <v>430</v>
      </c>
      <c r="B8786" s="1" t="s">
        <v>4391</v>
      </c>
      <c r="C8786" s="1" t="s">
        <v>4573</v>
      </c>
      <c r="D8786" s="1" t="str">
        <f t="shared" si="1456"/>
        <v>"With large (+- medium-sized) cations; tunnel structures"</v>
      </c>
      <c r="E8786" s="1" t="str">
        <f t="shared" si="1452"/>
        <v xml:space="preserve">strunz:s04_DK  strunz:subGroupLabel  "With large (+- medium-sized) cations; tunnel structures". </v>
      </c>
    </row>
    <row r="8787" spans="1:5" ht="30" x14ac:dyDescent="0.25">
      <c r="A8787" s="1" t="s">
        <v>430</v>
      </c>
      <c r="B8787" s="1" t="s">
        <v>17</v>
      </c>
      <c r="C8787" s="1" t="s">
        <v>4574</v>
      </c>
      <c r="D8787" s="1" t="str">
        <f t="shared" si="1456"/>
        <v>"Strunz 04.DK Oxide, Metal: Oxygen = 1:2 and similar, With large (+- medium-sized) cations; tunnel structures"</v>
      </c>
      <c r="E8787" s="1" t="str">
        <f t="shared" si="1452"/>
        <v xml:space="preserve">strunz:s04_DK  skos:prefLabel  "Strunz 04.DK Oxide, Metal: Oxygen = 1:2 and similar, With large (+- medium-sized) cations; tunnel structures". </v>
      </c>
    </row>
    <row r="8788" spans="1:5" ht="30" x14ac:dyDescent="0.25">
      <c r="A8788" s="1" t="s">
        <v>430</v>
      </c>
      <c r="B8788" s="1" t="s">
        <v>9</v>
      </c>
      <c r="C8788" s="1" t="s">
        <v>4377</v>
      </c>
      <c r="D8788" s="1" t="str">
        <f t="shared" si="1456"/>
        <v>"StrunzClass"</v>
      </c>
      <c r="E8788" s="1" t="str">
        <f t="shared" si="1452"/>
        <v xml:space="preserve">strunz:s04_DK  schema:additionalType  "StrunzClass". </v>
      </c>
    </row>
    <row r="8789" spans="1:5" ht="30" x14ac:dyDescent="0.25">
      <c r="A8789" s="1" t="s">
        <v>430</v>
      </c>
      <c r="B8789" s="1" t="s">
        <v>15</v>
      </c>
      <c r="C8789" s="1" t="s">
        <v>4574</v>
      </c>
      <c r="D8789" s="1" t="str">
        <f t="shared" si="1456"/>
        <v>"Strunz 04.DK Oxide, Metal: Oxygen = 1:2 and similar, With large (+- medium-sized) cations; tunnel structures"</v>
      </c>
      <c r="E8789" s="1" t="str">
        <f t="shared" si="1452"/>
        <v xml:space="preserve">strunz:s04_DK  rdfs:label  "Strunz 04.DK Oxide, Metal: Oxygen = 1:2 and similar, With large (+- medium-sized) cations; tunnel structures". </v>
      </c>
    </row>
    <row r="8790" spans="1:5" x14ac:dyDescent="0.25">
      <c r="A8790" t="s">
        <v>430</v>
      </c>
      <c r="B8790" t="s">
        <v>13</v>
      </c>
      <c r="C8790" t="s">
        <v>4381</v>
      </c>
      <c r="D8790"/>
      <c r="E8790" s="1" t="str">
        <f t="shared" si="1452"/>
        <v xml:space="preserve">strunz:s04_DK  skos:inScheme  strunz:conceptscheme. </v>
      </c>
    </row>
    <row r="8791" spans="1:5" x14ac:dyDescent="0.25">
      <c r="A8791" t="s">
        <v>430</v>
      </c>
      <c r="B8791" t="s">
        <v>11</v>
      </c>
      <c r="C8791" t="s">
        <v>12</v>
      </c>
      <c r="D8791"/>
      <c r="E8791" s="1" t="str">
        <f t="shared" si="1452"/>
        <v xml:space="preserve">strunz:s04_DK  rdf:type  skos:Concept. </v>
      </c>
    </row>
    <row r="8792" spans="1:5" ht="30" x14ac:dyDescent="0.25">
      <c r="A8792" s="1" t="s">
        <v>472</v>
      </c>
      <c r="B8792" s="1" t="s">
        <v>17</v>
      </c>
      <c r="C8792" s="1" t="s">
        <v>4575</v>
      </c>
      <c r="D8792" s="1" t="str">
        <f>""""&amp;C8792&amp;""""</f>
        <v>"Strunz 04.DL Oxide, Metal: Oxygen = 1:2 and similar, With large (+- medium-sized) cations; fluorite-type structures"</v>
      </c>
      <c r="E8792" s="1" t="str">
        <f t="shared" si="1452"/>
        <v xml:space="preserve">strunz:s04_DL  skos:prefLabel  "Strunz 04.DL Oxide, Metal: Oxygen = 1:2 and similar, With large (+- medium-sized) cations; fluorite-type structures". </v>
      </c>
    </row>
    <row r="8793" spans="1:5" x14ac:dyDescent="0.25">
      <c r="A8793" t="s">
        <v>472</v>
      </c>
      <c r="B8793" t="s">
        <v>11</v>
      </c>
      <c r="C8793" t="s">
        <v>12</v>
      </c>
      <c r="D8793"/>
      <c r="E8793" s="1" t="str">
        <f t="shared" si="1452"/>
        <v xml:space="preserve">strunz:s04_DL  rdf:type  skos:Concept. </v>
      </c>
    </row>
    <row r="8794" spans="1:5" ht="30" x14ac:dyDescent="0.25">
      <c r="A8794" s="1" t="s">
        <v>472</v>
      </c>
      <c r="B8794" s="1" t="s">
        <v>4379</v>
      </c>
      <c r="C8794" s="1" t="s">
        <v>4576</v>
      </c>
      <c r="D8794" s="1" t="str">
        <f t="shared" ref="D8794:D8797" si="1457">""""&amp;C8794&amp;""""</f>
        <v>"04.DL"</v>
      </c>
      <c r="E8794" s="1" t="str">
        <f t="shared" si="1452"/>
        <v xml:space="preserve">strunz:s04_DL  strunz:strunzid  "04.DL". </v>
      </c>
    </row>
    <row r="8795" spans="1:5" ht="30" x14ac:dyDescent="0.25">
      <c r="A8795" s="1" t="s">
        <v>472</v>
      </c>
      <c r="B8795" s="1" t="s">
        <v>4387</v>
      </c>
      <c r="C8795" s="1" t="s">
        <v>4554</v>
      </c>
      <c r="D8795" s="1" t="str">
        <f t="shared" si="1457"/>
        <v>"Metal: Oxygen = 1:2 and similar"</v>
      </c>
      <c r="E8795" s="1" t="str">
        <f t="shared" si="1452"/>
        <v xml:space="preserve">strunz:s04_DL  strunz:groupLabel  "Metal: Oxygen = 1:2 and similar". </v>
      </c>
    </row>
    <row r="8796" spans="1:5" ht="30" x14ac:dyDescent="0.25">
      <c r="A8796" s="1" t="s">
        <v>472</v>
      </c>
      <c r="B8796" s="1" t="s">
        <v>9</v>
      </c>
      <c r="C8796" s="1" t="s">
        <v>4377</v>
      </c>
      <c r="D8796" s="1" t="str">
        <f t="shared" si="1457"/>
        <v>"StrunzClass"</v>
      </c>
      <c r="E8796" s="1" t="str">
        <f t="shared" si="1452"/>
        <v xml:space="preserve">strunz:s04_DL  schema:additionalType  "StrunzClass". </v>
      </c>
    </row>
    <row r="8797" spans="1:5" ht="30" x14ac:dyDescent="0.25">
      <c r="A8797" s="1" t="s">
        <v>472</v>
      </c>
      <c r="B8797" s="1" t="s">
        <v>4382</v>
      </c>
      <c r="C8797" s="1" t="s">
        <v>4523</v>
      </c>
      <c r="D8797" s="1" t="str">
        <f t="shared" si="1457"/>
        <v>"oxides, hydroxides and arsenites"</v>
      </c>
      <c r="E8797" s="1" t="str">
        <f t="shared" si="1452"/>
        <v xml:space="preserve">strunz:s04_DL  strunz:classLabel  "oxides, hydroxides and arsenites". </v>
      </c>
    </row>
    <row r="8798" spans="1:5" x14ac:dyDescent="0.25">
      <c r="A8798" t="s">
        <v>472</v>
      </c>
      <c r="B8798" t="s">
        <v>23</v>
      </c>
      <c r="C8798" t="s">
        <v>231</v>
      </c>
      <c r="D8798"/>
      <c r="E8798" s="1" t="str">
        <f t="shared" si="1452"/>
        <v xml:space="preserve">strunz:s04_DL  skos:broader  strunz:s04_D. </v>
      </c>
    </row>
    <row r="8799" spans="1:5" x14ac:dyDescent="0.25">
      <c r="A8799" t="s">
        <v>472</v>
      </c>
      <c r="B8799" t="s">
        <v>4</v>
      </c>
      <c r="C8799">
        <v>7686</v>
      </c>
      <c r="D8799"/>
      <c r="E8799" s="1" t="str">
        <f t="shared" si="1452"/>
        <v xml:space="preserve">strunz:s04_DL  gcmin:localitycount  7686. </v>
      </c>
    </row>
    <row r="8800" spans="1:5" ht="30" x14ac:dyDescent="0.25">
      <c r="A8800" s="1" t="s">
        <v>472</v>
      </c>
      <c r="B8800" s="1" t="s">
        <v>15</v>
      </c>
      <c r="C8800" s="1" t="s">
        <v>4575</v>
      </c>
      <c r="D8800" s="1" t="str">
        <f t="shared" ref="D8800:D8801" si="1458">""""&amp;C8800&amp;""""</f>
        <v>"Strunz 04.DL Oxide, Metal: Oxygen = 1:2 and similar, With large (+- medium-sized) cations; fluorite-type structures"</v>
      </c>
      <c r="E8800" s="1" t="str">
        <f t="shared" si="1452"/>
        <v xml:space="preserve">strunz:s04_DL  rdfs:label  "Strunz 04.DL Oxide, Metal: Oxygen = 1:2 and similar, With large (+- medium-sized) cations; fluorite-type structures". </v>
      </c>
    </row>
    <row r="8801" spans="1:5" ht="30" x14ac:dyDescent="0.25">
      <c r="A8801" s="1" t="s">
        <v>472</v>
      </c>
      <c r="B8801" s="1" t="s">
        <v>4391</v>
      </c>
      <c r="C8801" s="1" t="s">
        <v>4577</v>
      </c>
      <c r="D8801" s="1" t="str">
        <f t="shared" si="1458"/>
        <v>"With large (+- medium-sized) cations; fluorite-type structures"</v>
      </c>
      <c r="E8801" s="1" t="str">
        <f t="shared" si="1452"/>
        <v xml:space="preserve">strunz:s04_DL  strunz:subGroupLabel  "With large (+- medium-sized) cations; fluorite-type structures". </v>
      </c>
    </row>
    <row r="8802" spans="1:5" x14ac:dyDescent="0.25">
      <c r="A8802" t="s">
        <v>472</v>
      </c>
      <c r="B8802" t="s">
        <v>13</v>
      </c>
      <c r="C8802" t="s">
        <v>4381</v>
      </c>
      <c r="D8802"/>
      <c r="E8802" s="1" t="str">
        <f t="shared" si="1452"/>
        <v xml:space="preserve">strunz:s04_DL  skos:inScheme  strunz:conceptscheme. </v>
      </c>
    </row>
    <row r="8803" spans="1:5" x14ac:dyDescent="0.25">
      <c r="A8803" t="s">
        <v>4578</v>
      </c>
      <c r="B8803" t="s">
        <v>13</v>
      </c>
      <c r="C8803" t="s">
        <v>4381</v>
      </c>
      <c r="D8803"/>
      <c r="E8803" s="1" t="str">
        <f t="shared" si="1452"/>
        <v xml:space="preserve">strunz:s04_F  skos:inScheme  strunz:conceptscheme. </v>
      </c>
    </row>
    <row r="8804" spans="1:5" ht="30" x14ac:dyDescent="0.25">
      <c r="A8804" s="1" t="s">
        <v>4578</v>
      </c>
      <c r="B8804" s="1" t="s">
        <v>9</v>
      </c>
      <c r="C8804" s="1" t="s">
        <v>4377</v>
      </c>
      <c r="D8804" s="1" t="str">
        <f t="shared" ref="D8804:D8805" si="1459">""""&amp;C8804&amp;""""</f>
        <v>"StrunzClass"</v>
      </c>
      <c r="E8804" s="1" t="str">
        <f t="shared" si="1452"/>
        <v xml:space="preserve">strunz:s04_F  schema:additionalType  "StrunzClass". </v>
      </c>
    </row>
    <row r="8805" spans="1:5" x14ac:dyDescent="0.25">
      <c r="A8805" s="1" t="s">
        <v>4578</v>
      </c>
      <c r="B8805" s="1" t="s">
        <v>4379</v>
      </c>
      <c r="C8805" s="1" t="s">
        <v>4579</v>
      </c>
      <c r="D8805" s="1" t="str">
        <f t="shared" si="1459"/>
        <v>"04.F"</v>
      </c>
      <c r="E8805" s="1" t="str">
        <f t="shared" si="1452"/>
        <v xml:space="preserve">strunz:s04_F  strunz:strunzid  "04.F". </v>
      </c>
    </row>
    <row r="8806" spans="1:5" x14ac:dyDescent="0.25">
      <c r="A8806" t="s">
        <v>4578</v>
      </c>
      <c r="B8806" t="s">
        <v>11</v>
      </c>
      <c r="C8806" t="s">
        <v>12</v>
      </c>
      <c r="D8806"/>
      <c r="E8806" s="1" t="str">
        <f t="shared" si="1452"/>
        <v xml:space="preserve">strunz:s04_F  rdf:type  skos:Concept. </v>
      </c>
    </row>
    <row r="8807" spans="1:5" ht="30" x14ac:dyDescent="0.25">
      <c r="A8807" s="1" t="s">
        <v>4578</v>
      </c>
      <c r="B8807" s="1" t="s">
        <v>4387</v>
      </c>
      <c r="C8807" s="1" t="s">
        <v>4580</v>
      </c>
      <c r="D8807" s="1" t="str">
        <f t="shared" ref="D8807:D8808" si="1460">""""&amp;C8807&amp;""""</f>
        <v>"Hydroxides (without V or U)"</v>
      </c>
      <c r="E8807" s="1" t="str">
        <f t="shared" si="1452"/>
        <v xml:space="preserve">strunz:s04_F  strunz:groupLabel  "Hydroxides (without V or U)". </v>
      </c>
    </row>
    <row r="8808" spans="1:5" ht="30" x14ac:dyDescent="0.25">
      <c r="A8808" s="1" t="s">
        <v>4578</v>
      </c>
      <c r="B8808" s="1" t="s">
        <v>4382</v>
      </c>
      <c r="C8808" s="1" t="s">
        <v>4523</v>
      </c>
      <c r="D8808" s="1" t="str">
        <f t="shared" si="1460"/>
        <v>"oxides, hydroxides and arsenites"</v>
      </c>
      <c r="E8808" s="1" t="str">
        <f t="shared" si="1452"/>
        <v xml:space="preserve">strunz:s04_F  strunz:classLabel  "oxides, hydroxides and arsenites". </v>
      </c>
    </row>
    <row r="8809" spans="1:5" x14ac:dyDescent="0.25">
      <c r="A8809" t="s">
        <v>4578</v>
      </c>
      <c r="B8809" t="s">
        <v>23</v>
      </c>
      <c r="C8809" t="s">
        <v>181</v>
      </c>
      <c r="D8809"/>
      <c r="E8809" s="1" t="str">
        <f t="shared" si="1452"/>
        <v xml:space="preserve">strunz:s04_F  skos:broader  strunz:s04. </v>
      </c>
    </row>
    <row r="8810" spans="1:5" x14ac:dyDescent="0.25">
      <c r="A8810" s="1" t="s">
        <v>4578</v>
      </c>
      <c r="B8810" s="1" t="s">
        <v>15</v>
      </c>
      <c r="C8810" s="1" t="s">
        <v>4581</v>
      </c>
      <c r="D8810" s="1" t="str">
        <f t="shared" ref="D8810:D8811" si="1461">""""&amp;C8810&amp;""""</f>
        <v>"Strunz 04.F Hydroxide (without V or U)"</v>
      </c>
      <c r="E8810" s="1" t="str">
        <f t="shared" si="1452"/>
        <v xml:space="preserve">strunz:s04_F  rdfs:label  "Strunz 04.F Hydroxide (without V or U)". </v>
      </c>
    </row>
    <row r="8811" spans="1:5" x14ac:dyDescent="0.25">
      <c r="A8811" s="1" t="s">
        <v>4578</v>
      </c>
      <c r="B8811" s="1" t="s">
        <v>17</v>
      </c>
      <c r="C8811" s="1" t="s">
        <v>4581</v>
      </c>
      <c r="D8811" s="1" t="str">
        <f t="shared" si="1461"/>
        <v>"Strunz 04.F Hydroxide (without V or U)"</v>
      </c>
      <c r="E8811" s="1" t="str">
        <f t="shared" si="1452"/>
        <v xml:space="preserve">strunz:s04_F  skos:prefLabel  "Strunz 04.F Hydroxide (without V or U)". </v>
      </c>
    </row>
    <row r="8812" spans="1:5" x14ac:dyDescent="0.25">
      <c r="A8812" t="s">
        <v>4578</v>
      </c>
      <c r="B8812" t="s">
        <v>4</v>
      </c>
      <c r="C8812">
        <v>33230</v>
      </c>
      <c r="D8812"/>
      <c r="E8812" s="1" t="str">
        <f t="shared" si="1452"/>
        <v xml:space="preserve">strunz:s04_F  gcmin:localitycount  33230. </v>
      </c>
    </row>
    <row r="8813" spans="1:5" x14ac:dyDescent="0.25">
      <c r="A8813" t="s">
        <v>358</v>
      </c>
      <c r="B8813" t="s">
        <v>4</v>
      </c>
      <c r="C8813">
        <v>11109</v>
      </c>
      <c r="D8813"/>
      <c r="E8813" s="1" t="str">
        <f t="shared" si="1452"/>
        <v xml:space="preserve">strunz:s04_FD  gcmin:localitycount  11109. </v>
      </c>
    </row>
    <row r="8814" spans="1:5" x14ac:dyDescent="0.25">
      <c r="A8814" t="s">
        <v>358</v>
      </c>
      <c r="B8814" t="s">
        <v>23</v>
      </c>
      <c r="C8814" t="s">
        <v>4578</v>
      </c>
      <c r="D8814"/>
      <c r="E8814" s="1" t="str">
        <f t="shared" si="1452"/>
        <v xml:space="preserve">strunz:s04_FD  skos:broader  strunz:s04_F. </v>
      </c>
    </row>
    <row r="8815" spans="1:5" ht="30" x14ac:dyDescent="0.25">
      <c r="A8815" s="1" t="s">
        <v>358</v>
      </c>
      <c r="B8815" s="1" t="s">
        <v>15</v>
      </c>
      <c r="C8815" s="1" t="s">
        <v>4582</v>
      </c>
      <c r="D8815" s="1" t="str">
        <f t="shared" ref="D8815:D8819" si="1462">""""&amp;C8815&amp;""""</f>
        <v>"Strunz 04.FD Hydroxide (without V or U), Hydroxides with OH, without H2O; chains of edge-sharing octahedra"</v>
      </c>
      <c r="E8815" s="1" t="str">
        <f t="shared" si="1452"/>
        <v xml:space="preserve">strunz:s04_FD  rdfs:label  "Strunz 04.FD Hydroxide (without V or U), Hydroxides with OH, without H2O; chains of edge-sharing octahedra". </v>
      </c>
    </row>
    <row r="8816" spans="1:5" ht="30" x14ac:dyDescent="0.25">
      <c r="A8816" s="1" t="s">
        <v>358</v>
      </c>
      <c r="B8816" s="1" t="s">
        <v>4379</v>
      </c>
      <c r="C8816" s="1" t="s">
        <v>4583</v>
      </c>
      <c r="D8816" s="1" t="str">
        <f t="shared" si="1462"/>
        <v>"04.FD"</v>
      </c>
      <c r="E8816" s="1" t="str">
        <f t="shared" si="1452"/>
        <v xml:space="preserve">strunz:s04_FD  strunz:strunzid  "04.FD". </v>
      </c>
    </row>
    <row r="8817" spans="1:5" ht="30" x14ac:dyDescent="0.25">
      <c r="A8817" s="1" t="s">
        <v>358</v>
      </c>
      <c r="B8817" s="1" t="s">
        <v>4391</v>
      </c>
      <c r="C8817" s="1" t="s">
        <v>4584</v>
      </c>
      <c r="D8817" s="1" t="str">
        <f t="shared" si="1462"/>
        <v>"Hydroxides with OH, without H2O; chains of edge-sharing octahedra"</v>
      </c>
      <c r="E8817" s="1" t="str">
        <f t="shared" si="1452"/>
        <v xml:space="preserve">strunz:s04_FD  strunz:subGroupLabel  "Hydroxides with OH, without H2O; chains of edge-sharing octahedra". </v>
      </c>
    </row>
    <row r="8818" spans="1:5" ht="30" x14ac:dyDescent="0.25">
      <c r="A8818" s="1" t="s">
        <v>358</v>
      </c>
      <c r="B8818" s="1" t="s">
        <v>4505</v>
      </c>
      <c r="C8818" s="1" t="b">
        <v>0</v>
      </c>
      <c r="D8818" s="1" t="str">
        <f t="shared" si="1462"/>
        <v>"FALSE"</v>
      </c>
      <c r="E8818" s="1" t="str">
        <f t="shared" si="1452"/>
        <v xml:space="preserve">strunz:s04_FD  strunz:hydrous  "FALSE". </v>
      </c>
    </row>
    <row r="8819" spans="1:5" ht="30" x14ac:dyDescent="0.25">
      <c r="A8819" s="1" t="s">
        <v>358</v>
      </c>
      <c r="B8819" s="1" t="s">
        <v>4382</v>
      </c>
      <c r="C8819" s="1" t="s">
        <v>4523</v>
      </c>
      <c r="D8819" s="1" t="str">
        <f t="shared" si="1462"/>
        <v>"oxides, hydroxides and arsenites"</v>
      </c>
      <c r="E8819" s="1" t="str">
        <f t="shared" si="1452"/>
        <v xml:space="preserve">strunz:s04_FD  strunz:classLabel  "oxides, hydroxides and arsenites". </v>
      </c>
    </row>
    <row r="8820" spans="1:5" x14ac:dyDescent="0.25">
      <c r="A8820" t="s">
        <v>358</v>
      </c>
      <c r="B8820" t="s">
        <v>11</v>
      </c>
      <c r="C8820" t="s">
        <v>12</v>
      </c>
      <c r="D8820"/>
      <c r="E8820" s="1" t="str">
        <f t="shared" si="1452"/>
        <v xml:space="preserve">strunz:s04_FD  rdf:type  skos:Concept. </v>
      </c>
    </row>
    <row r="8821" spans="1:5" x14ac:dyDescent="0.25">
      <c r="A8821" t="s">
        <v>358</v>
      </c>
      <c r="B8821" t="s">
        <v>13</v>
      </c>
      <c r="C8821" t="s">
        <v>4381</v>
      </c>
      <c r="D8821"/>
      <c r="E8821" s="1" t="str">
        <f t="shared" si="1452"/>
        <v xml:space="preserve">strunz:s04_FD  skos:inScheme  strunz:conceptscheme. </v>
      </c>
    </row>
    <row r="8822" spans="1:5" ht="30" x14ac:dyDescent="0.25">
      <c r="A8822" s="1" t="s">
        <v>358</v>
      </c>
      <c r="B8822" s="1" t="s">
        <v>4387</v>
      </c>
      <c r="C8822" s="1" t="s">
        <v>4580</v>
      </c>
      <c r="D8822" s="1" t="str">
        <f t="shared" ref="D8822:D8827" si="1463">""""&amp;C8822&amp;""""</f>
        <v>"Hydroxides (without V or U)"</v>
      </c>
      <c r="E8822" s="1" t="str">
        <f t="shared" si="1452"/>
        <v xml:space="preserve">strunz:s04_FD  strunz:groupLabel  "Hydroxides (without V or U)". </v>
      </c>
    </row>
    <row r="8823" spans="1:5" ht="30" x14ac:dyDescent="0.25">
      <c r="A8823" s="1" t="s">
        <v>358</v>
      </c>
      <c r="B8823" s="1" t="s">
        <v>17</v>
      </c>
      <c r="C8823" s="1" t="s">
        <v>4582</v>
      </c>
      <c r="D8823" s="1" t="str">
        <f t="shared" si="1463"/>
        <v>"Strunz 04.FD Hydroxide (without V or U), Hydroxides with OH, without H2O; chains of edge-sharing octahedra"</v>
      </c>
      <c r="E8823" s="1" t="str">
        <f t="shared" si="1452"/>
        <v xml:space="preserve">strunz:s04_FD  skos:prefLabel  "Strunz 04.FD Hydroxide (without V or U), Hydroxides with OH, without H2O; chains of edge-sharing octahedra". </v>
      </c>
    </row>
    <row r="8824" spans="1:5" ht="30" x14ac:dyDescent="0.25">
      <c r="A8824" s="1" t="s">
        <v>358</v>
      </c>
      <c r="B8824" s="1" t="s">
        <v>9</v>
      </c>
      <c r="C8824" s="1" t="s">
        <v>4377</v>
      </c>
      <c r="D8824" s="1" t="str">
        <f t="shared" si="1463"/>
        <v>"StrunzClass"</v>
      </c>
      <c r="E8824" s="1" t="str">
        <f t="shared" si="1452"/>
        <v xml:space="preserve">strunz:s04_FD  schema:additionalType  "StrunzClass". </v>
      </c>
    </row>
    <row r="8825" spans="1:5" ht="30" x14ac:dyDescent="0.25">
      <c r="A8825" s="1" t="s">
        <v>165</v>
      </c>
      <c r="B8825" s="1" t="s">
        <v>17</v>
      </c>
      <c r="C8825" s="1" t="s">
        <v>4585</v>
      </c>
      <c r="D8825" s="1" t="str">
        <f t="shared" si="1463"/>
        <v>"Strunz 04.FE Hydroxide (without V or U), Hydroxides with OH, without H2O; sheets of edge-sharing octahedra"</v>
      </c>
      <c r="E8825" s="1" t="str">
        <f t="shared" si="1452"/>
        <v xml:space="preserve">strunz:s04_FE  skos:prefLabel  "Strunz 04.FE Hydroxide (without V or U), Hydroxides with OH, without H2O; sheets of edge-sharing octahedra". </v>
      </c>
    </row>
    <row r="8826" spans="1:5" ht="30" x14ac:dyDescent="0.25">
      <c r="A8826" s="1" t="s">
        <v>165</v>
      </c>
      <c r="B8826" s="1" t="s">
        <v>4382</v>
      </c>
      <c r="C8826" s="1" t="s">
        <v>4523</v>
      </c>
      <c r="D8826" s="1" t="str">
        <f t="shared" si="1463"/>
        <v>"oxides, hydroxides and arsenites"</v>
      </c>
      <c r="E8826" s="1" t="str">
        <f t="shared" si="1452"/>
        <v xml:space="preserve">strunz:s04_FE  strunz:classLabel  "oxides, hydroxides and arsenites". </v>
      </c>
    </row>
    <row r="8827" spans="1:5" ht="30" x14ac:dyDescent="0.25">
      <c r="A8827" s="1" t="s">
        <v>165</v>
      </c>
      <c r="B8827" s="1" t="s">
        <v>4391</v>
      </c>
      <c r="C8827" s="1" t="s">
        <v>4586</v>
      </c>
      <c r="D8827" s="1" t="str">
        <f t="shared" si="1463"/>
        <v>"Hydroxides with OH, without H2O; sheets of edge-sharing octahedra"</v>
      </c>
      <c r="E8827" s="1" t="str">
        <f t="shared" si="1452"/>
        <v xml:space="preserve">strunz:s04_FE  strunz:subGroupLabel  "Hydroxides with OH, without H2O; sheets of edge-sharing octahedra". </v>
      </c>
    </row>
    <row r="8828" spans="1:5" x14ac:dyDescent="0.25">
      <c r="A8828" t="s">
        <v>165</v>
      </c>
      <c r="B8828" t="s">
        <v>11</v>
      </c>
      <c r="C8828" t="s">
        <v>12</v>
      </c>
      <c r="D8828"/>
      <c r="E8828" s="1" t="str">
        <f t="shared" si="1452"/>
        <v xml:space="preserve">strunz:s04_FE  rdf:type  skos:Concept. </v>
      </c>
    </row>
    <row r="8829" spans="1:5" x14ac:dyDescent="0.25">
      <c r="A8829" t="s">
        <v>165</v>
      </c>
      <c r="B8829" t="s">
        <v>4</v>
      </c>
      <c r="C8829">
        <v>3955</v>
      </c>
      <c r="D8829"/>
      <c r="E8829" s="1" t="str">
        <f t="shared" si="1452"/>
        <v xml:space="preserve">strunz:s04_FE  gcmin:localitycount  3955. </v>
      </c>
    </row>
    <row r="8830" spans="1:5" ht="30" x14ac:dyDescent="0.25">
      <c r="A8830" s="1" t="s">
        <v>165</v>
      </c>
      <c r="B8830" s="1" t="s">
        <v>4379</v>
      </c>
      <c r="C8830" s="1" t="s">
        <v>4587</v>
      </c>
      <c r="D8830" s="1" t="str">
        <f t="shared" ref="D8830:D8831" si="1464">""""&amp;C8830&amp;""""</f>
        <v>"04.FE"</v>
      </c>
      <c r="E8830" s="1" t="str">
        <f t="shared" si="1452"/>
        <v xml:space="preserve">strunz:s04_FE  strunz:strunzid  "04.FE". </v>
      </c>
    </row>
    <row r="8831" spans="1:5" ht="30" x14ac:dyDescent="0.25">
      <c r="A8831" s="1" t="s">
        <v>165</v>
      </c>
      <c r="B8831" s="1" t="s">
        <v>4505</v>
      </c>
      <c r="C8831" s="1" t="b">
        <v>0</v>
      </c>
      <c r="D8831" s="1" t="str">
        <f t="shared" si="1464"/>
        <v>"FALSE"</v>
      </c>
      <c r="E8831" s="1" t="str">
        <f t="shared" si="1452"/>
        <v xml:space="preserve">strunz:s04_FE  strunz:hydrous  "FALSE". </v>
      </c>
    </row>
    <row r="8832" spans="1:5" x14ac:dyDescent="0.25">
      <c r="A8832" t="s">
        <v>165</v>
      </c>
      <c r="B8832" t="s">
        <v>13</v>
      </c>
      <c r="C8832" t="s">
        <v>4381</v>
      </c>
      <c r="D8832"/>
      <c r="E8832" s="1" t="str">
        <f t="shared" si="1452"/>
        <v xml:space="preserve">strunz:s04_FE  skos:inScheme  strunz:conceptscheme. </v>
      </c>
    </row>
    <row r="8833" spans="1:5" ht="30" x14ac:dyDescent="0.25">
      <c r="A8833" s="1" t="s">
        <v>165</v>
      </c>
      <c r="B8833" s="1" t="s">
        <v>4387</v>
      </c>
      <c r="C8833" s="1" t="s">
        <v>4580</v>
      </c>
      <c r="D8833" s="1" t="str">
        <f>""""&amp;C8833&amp;""""</f>
        <v>"Hydroxides (without V or U)"</v>
      </c>
      <c r="E8833" s="1" t="str">
        <f t="shared" si="1452"/>
        <v xml:space="preserve">strunz:s04_FE  strunz:groupLabel  "Hydroxides (without V or U)". </v>
      </c>
    </row>
    <row r="8834" spans="1:5" x14ac:dyDescent="0.25">
      <c r="A8834" t="s">
        <v>165</v>
      </c>
      <c r="B8834" t="s">
        <v>23</v>
      </c>
      <c r="C8834" t="s">
        <v>4578</v>
      </c>
      <c r="D8834"/>
      <c r="E8834" s="1" t="str">
        <f t="shared" si="1452"/>
        <v xml:space="preserve">strunz:s04_FE  skos:broader  strunz:s04_F. </v>
      </c>
    </row>
    <row r="8835" spans="1:5" ht="30" x14ac:dyDescent="0.25">
      <c r="A8835" s="1" t="s">
        <v>165</v>
      </c>
      <c r="B8835" s="1" t="s">
        <v>15</v>
      </c>
      <c r="C8835" s="1" t="s">
        <v>4585</v>
      </c>
      <c r="D8835" s="1" t="str">
        <f t="shared" ref="D8835:D8838" si="1465">""""&amp;C8835&amp;""""</f>
        <v>"Strunz 04.FE Hydroxide (without V or U), Hydroxides with OH, without H2O; sheets of edge-sharing octahedra"</v>
      </c>
      <c r="E8835" s="1" t="str">
        <f t="shared" ref="E8835:E8898" si="1466">A8835 &amp; "  " &amp; B8835 &amp; "  " &amp; IF(ISBLANK(D8835),C8835, D8835) &amp; ". "</f>
        <v xml:space="preserve">strunz:s04_FE  rdfs:label  "Strunz 04.FE Hydroxide (without V or U), Hydroxides with OH, without H2O; sheets of edge-sharing octahedra". </v>
      </c>
    </row>
    <row r="8836" spans="1:5" ht="30" x14ac:dyDescent="0.25">
      <c r="A8836" s="1" t="s">
        <v>165</v>
      </c>
      <c r="B8836" s="1" t="s">
        <v>9</v>
      </c>
      <c r="C8836" s="1" t="s">
        <v>4377</v>
      </c>
      <c r="D8836" s="1" t="str">
        <f t="shared" si="1465"/>
        <v>"StrunzClass"</v>
      </c>
      <c r="E8836" s="1" t="str">
        <f t="shared" si="1466"/>
        <v xml:space="preserve">strunz:s04_FE  schema:additionalType  "StrunzClass". </v>
      </c>
    </row>
    <row r="8837" spans="1:5" ht="30" x14ac:dyDescent="0.25">
      <c r="A8837" s="1" t="s">
        <v>4588</v>
      </c>
      <c r="B8837" s="1" t="s">
        <v>4387</v>
      </c>
      <c r="C8837" s="1" t="s">
        <v>4589</v>
      </c>
      <c r="D8837" s="1" t="str">
        <f t="shared" si="1465"/>
        <v>"V[5,6] Vanadates"</v>
      </c>
      <c r="E8837" s="1" t="str">
        <f t="shared" si="1466"/>
        <v xml:space="preserve">strunz:s04_H  strunz:groupLabel  "V[5,6] Vanadates". </v>
      </c>
    </row>
    <row r="8838" spans="1:5" ht="30" x14ac:dyDescent="0.25">
      <c r="A8838" s="1" t="s">
        <v>4588</v>
      </c>
      <c r="B8838" s="1" t="s">
        <v>4382</v>
      </c>
      <c r="C8838" s="1" t="s">
        <v>4523</v>
      </c>
      <c r="D8838" s="1" t="str">
        <f t="shared" si="1465"/>
        <v>"oxides, hydroxides and arsenites"</v>
      </c>
      <c r="E8838" s="1" t="str">
        <f t="shared" si="1466"/>
        <v xml:space="preserve">strunz:s04_H  strunz:classLabel  "oxides, hydroxides and arsenites". </v>
      </c>
    </row>
    <row r="8839" spans="1:5" x14ac:dyDescent="0.25">
      <c r="A8839" t="s">
        <v>4588</v>
      </c>
      <c r="B8839" t="s">
        <v>13</v>
      </c>
      <c r="C8839" t="s">
        <v>4381</v>
      </c>
      <c r="D8839"/>
      <c r="E8839" s="1" t="str">
        <f t="shared" si="1466"/>
        <v xml:space="preserve">strunz:s04_H  skos:inScheme  strunz:conceptscheme. </v>
      </c>
    </row>
    <row r="8840" spans="1:5" x14ac:dyDescent="0.25">
      <c r="A8840" s="1" t="s">
        <v>4588</v>
      </c>
      <c r="B8840" s="1" t="s">
        <v>17</v>
      </c>
      <c r="C8840" s="1" t="s">
        <v>4590</v>
      </c>
      <c r="D8840" s="1" t="str">
        <f>""""&amp;C8840&amp;""""</f>
        <v>"Strunz 04.H V[5,6] Vanadate"</v>
      </c>
      <c r="E8840" s="1" t="str">
        <f t="shared" si="1466"/>
        <v xml:space="preserve">strunz:s04_H  skos:prefLabel  "Strunz 04.H V[5,6] Vanadate". </v>
      </c>
    </row>
    <row r="8841" spans="1:5" x14ac:dyDescent="0.25">
      <c r="A8841" t="s">
        <v>4588</v>
      </c>
      <c r="B8841" t="s">
        <v>23</v>
      </c>
      <c r="C8841" t="s">
        <v>181</v>
      </c>
      <c r="D8841"/>
      <c r="E8841" s="1" t="str">
        <f t="shared" si="1466"/>
        <v xml:space="preserve">strunz:s04_H  skos:broader  strunz:s04. </v>
      </c>
    </row>
    <row r="8842" spans="1:5" x14ac:dyDescent="0.25">
      <c r="A8842" t="s">
        <v>4588</v>
      </c>
      <c r="B8842" t="s">
        <v>4</v>
      </c>
      <c r="C8842">
        <v>8376</v>
      </c>
      <c r="D8842"/>
      <c r="E8842" s="1" t="str">
        <f t="shared" si="1466"/>
        <v xml:space="preserve">strunz:s04_H  gcmin:localitycount  8376. </v>
      </c>
    </row>
    <row r="8843" spans="1:5" x14ac:dyDescent="0.25">
      <c r="A8843" s="1" t="s">
        <v>4588</v>
      </c>
      <c r="B8843" s="1" t="s">
        <v>4379</v>
      </c>
      <c r="C8843" s="1" t="s">
        <v>4591</v>
      </c>
      <c r="D8843" s="1" t="str">
        <f t="shared" ref="D8843:D8845" si="1467">""""&amp;C8843&amp;""""</f>
        <v>"04.H"</v>
      </c>
      <c r="E8843" s="1" t="str">
        <f t="shared" si="1466"/>
        <v xml:space="preserve">strunz:s04_H  strunz:strunzid  "04.H". </v>
      </c>
    </row>
    <row r="8844" spans="1:5" x14ac:dyDescent="0.25">
      <c r="A8844" s="1" t="s">
        <v>4588</v>
      </c>
      <c r="B8844" s="1" t="s">
        <v>15</v>
      </c>
      <c r="C8844" s="1" t="s">
        <v>4590</v>
      </c>
      <c r="D8844" s="1" t="str">
        <f t="shared" si="1467"/>
        <v>"Strunz 04.H V[5,6] Vanadate"</v>
      </c>
      <c r="E8844" s="1" t="str">
        <f t="shared" si="1466"/>
        <v xml:space="preserve">strunz:s04_H  rdfs:label  "Strunz 04.H V[5,6] Vanadate". </v>
      </c>
    </row>
    <row r="8845" spans="1:5" ht="30" x14ac:dyDescent="0.25">
      <c r="A8845" s="1" t="s">
        <v>4588</v>
      </c>
      <c r="B8845" s="1" t="s">
        <v>9</v>
      </c>
      <c r="C8845" s="1" t="s">
        <v>4377</v>
      </c>
      <c r="D8845" s="1" t="str">
        <f t="shared" si="1467"/>
        <v>"StrunzClass"</v>
      </c>
      <c r="E8845" s="1" t="str">
        <f t="shared" si="1466"/>
        <v xml:space="preserve">strunz:s04_H  schema:additionalType  "StrunzClass". </v>
      </c>
    </row>
    <row r="8846" spans="1:5" x14ac:dyDescent="0.25">
      <c r="A8846" t="s">
        <v>4588</v>
      </c>
      <c r="B8846" t="s">
        <v>11</v>
      </c>
      <c r="C8846" t="s">
        <v>12</v>
      </c>
      <c r="D8846"/>
      <c r="E8846" s="1" t="str">
        <f t="shared" si="1466"/>
        <v xml:space="preserve">strunz:s04_H  rdf:type  skos:Concept. </v>
      </c>
    </row>
    <row r="8847" spans="1:5" ht="30" x14ac:dyDescent="0.25">
      <c r="A8847" s="1" t="s">
        <v>297</v>
      </c>
      <c r="B8847" s="1" t="s">
        <v>4387</v>
      </c>
      <c r="C8847" s="1" t="s">
        <v>4589</v>
      </c>
      <c r="D8847" s="1" t="str">
        <f t="shared" ref="D8847:D8848" si="1468">""""&amp;C8847&amp;""""</f>
        <v>"V[5,6] Vanadates"</v>
      </c>
      <c r="E8847" s="1" t="str">
        <f t="shared" si="1466"/>
        <v xml:space="preserve">strunz:s04_HB  strunz:groupLabel  "V[5,6] Vanadates". </v>
      </c>
    </row>
    <row r="8848" spans="1:5" ht="30" x14ac:dyDescent="0.25">
      <c r="A8848" s="1" t="s">
        <v>297</v>
      </c>
      <c r="B8848" s="1" t="s">
        <v>4382</v>
      </c>
      <c r="C8848" s="1" t="s">
        <v>4523</v>
      </c>
      <c r="D8848" s="1" t="str">
        <f t="shared" si="1468"/>
        <v>"oxides, hydroxides and arsenites"</v>
      </c>
      <c r="E8848" s="1" t="str">
        <f t="shared" si="1466"/>
        <v xml:space="preserve">strunz:s04_HB  strunz:classLabel  "oxides, hydroxides and arsenites". </v>
      </c>
    </row>
    <row r="8849" spans="1:5" x14ac:dyDescent="0.25">
      <c r="A8849" t="s">
        <v>297</v>
      </c>
      <c r="B8849" t="s">
        <v>4</v>
      </c>
      <c r="C8849">
        <v>4648</v>
      </c>
      <c r="D8849"/>
      <c r="E8849" s="1" t="str">
        <f t="shared" si="1466"/>
        <v xml:space="preserve">strunz:s04_HB  gcmin:localitycount  4648. </v>
      </c>
    </row>
    <row r="8850" spans="1:5" ht="30" x14ac:dyDescent="0.25">
      <c r="A8850" s="1" t="s">
        <v>297</v>
      </c>
      <c r="B8850" s="1" t="s">
        <v>15</v>
      </c>
      <c r="C8850" s="1" t="s">
        <v>4592</v>
      </c>
      <c r="D8850" s="1" t="str">
        <f t="shared" ref="D8850:D8851" si="1469">""""&amp;C8850&amp;""""</f>
        <v>"Strunz 04.HB V[5,6] Vanadate, Uranyl Sorovanodates"</v>
      </c>
      <c r="E8850" s="1" t="str">
        <f t="shared" si="1466"/>
        <v xml:space="preserve">strunz:s04_HB  rdfs:label  "Strunz 04.HB V[5,6] Vanadate, Uranyl Sorovanodates". </v>
      </c>
    </row>
    <row r="8851" spans="1:5" ht="30" x14ac:dyDescent="0.25">
      <c r="A8851" s="1" t="s">
        <v>297</v>
      </c>
      <c r="B8851" s="1" t="s">
        <v>17</v>
      </c>
      <c r="C8851" s="1" t="s">
        <v>4592</v>
      </c>
      <c r="D8851" s="1" t="str">
        <f t="shared" si="1469"/>
        <v>"Strunz 04.HB V[5,6] Vanadate, Uranyl Sorovanodates"</v>
      </c>
      <c r="E8851" s="1" t="str">
        <f t="shared" si="1466"/>
        <v xml:space="preserve">strunz:s04_HB  skos:prefLabel  "Strunz 04.HB V[5,6] Vanadate, Uranyl Sorovanodates". </v>
      </c>
    </row>
    <row r="8852" spans="1:5" x14ac:dyDescent="0.25">
      <c r="A8852" t="s">
        <v>297</v>
      </c>
      <c r="B8852" t="s">
        <v>13</v>
      </c>
      <c r="C8852" t="s">
        <v>4381</v>
      </c>
      <c r="D8852"/>
      <c r="E8852" s="1" t="str">
        <f t="shared" si="1466"/>
        <v xml:space="preserve">strunz:s04_HB  skos:inScheme  strunz:conceptscheme. </v>
      </c>
    </row>
    <row r="8853" spans="1:5" ht="30" x14ac:dyDescent="0.25">
      <c r="A8853" s="1" t="s">
        <v>297</v>
      </c>
      <c r="B8853" s="1" t="s">
        <v>4379</v>
      </c>
      <c r="C8853" s="1" t="s">
        <v>4593</v>
      </c>
      <c r="D8853" s="1" t="str">
        <f>""""&amp;C8853&amp;""""</f>
        <v>"04.HB"</v>
      </c>
      <c r="E8853" s="1" t="str">
        <f t="shared" si="1466"/>
        <v xml:space="preserve">strunz:s04_HB  strunz:strunzid  "04.HB". </v>
      </c>
    </row>
    <row r="8854" spans="1:5" x14ac:dyDescent="0.25">
      <c r="A8854" t="s">
        <v>297</v>
      </c>
      <c r="B8854" t="s">
        <v>23</v>
      </c>
      <c r="C8854" t="s">
        <v>4588</v>
      </c>
      <c r="D8854"/>
      <c r="E8854" s="1" t="str">
        <f t="shared" si="1466"/>
        <v xml:space="preserve">strunz:s04_HB  skos:broader  strunz:s04_H. </v>
      </c>
    </row>
    <row r="8855" spans="1:5" ht="30" x14ac:dyDescent="0.25">
      <c r="A8855" s="1" t="s">
        <v>297</v>
      </c>
      <c r="B8855" s="1" t="s">
        <v>9</v>
      </c>
      <c r="C8855" s="1" t="s">
        <v>4377</v>
      </c>
      <c r="D8855" s="1" t="str">
        <f t="shared" ref="D8855:D8856" si="1470">""""&amp;C8855&amp;""""</f>
        <v>"StrunzClass"</v>
      </c>
      <c r="E8855" s="1" t="str">
        <f t="shared" si="1466"/>
        <v xml:space="preserve">strunz:s04_HB  schema:additionalType  "StrunzClass". </v>
      </c>
    </row>
    <row r="8856" spans="1:5" ht="30" x14ac:dyDescent="0.25">
      <c r="A8856" s="1" t="s">
        <v>297</v>
      </c>
      <c r="B8856" s="1" t="s">
        <v>4391</v>
      </c>
      <c r="C8856" s="1" t="s">
        <v>4594</v>
      </c>
      <c r="D8856" s="1" t="str">
        <f t="shared" si="1470"/>
        <v>"Uranyl Sorovanodates"</v>
      </c>
      <c r="E8856" s="1" t="str">
        <f t="shared" si="1466"/>
        <v xml:space="preserve">strunz:s04_HB  strunz:subGroupLabel  "Uranyl Sorovanodates". </v>
      </c>
    </row>
    <row r="8857" spans="1:5" x14ac:dyDescent="0.25">
      <c r="A8857" t="s">
        <v>297</v>
      </c>
      <c r="B8857" t="s">
        <v>11</v>
      </c>
      <c r="C8857" t="s">
        <v>12</v>
      </c>
      <c r="D8857"/>
      <c r="E8857" s="1" t="str">
        <f t="shared" si="1466"/>
        <v xml:space="preserve">strunz:s04_HB  rdf:type  skos:Concept. </v>
      </c>
    </row>
    <row r="8858" spans="1:5" x14ac:dyDescent="0.25">
      <c r="A8858" t="s">
        <v>4595</v>
      </c>
      <c r="B8858" t="s">
        <v>23</v>
      </c>
      <c r="C8858" t="s">
        <v>75</v>
      </c>
      <c r="D8858"/>
      <c r="E8858" s="1" t="str">
        <f t="shared" si="1466"/>
        <v xml:space="preserve">strunz:s05  skos:broader  gsog:Mineral_Material. </v>
      </c>
    </row>
    <row r="8859" spans="1:5" x14ac:dyDescent="0.25">
      <c r="A8859" t="s">
        <v>4595</v>
      </c>
      <c r="B8859" t="s">
        <v>76</v>
      </c>
      <c r="C8859" t="s">
        <v>77</v>
      </c>
      <c r="D8859"/>
      <c r="E8859" s="1" t="str">
        <f t="shared" si="1466"/>
        <v xml:space="preserve">strunz:s05  skos:topConceptOf  gcmin:conceptScheme. </v>
      </c>
    </row>
    <row r="8860" spans="1:5" ht="30" x14ac:dyDescent="0.25">
      <c r="A8860" s="1" t="s">
        <v>4595</v>
      </c>
      <c r="B8860" s="1" t="s">
        <v>4382</v>
      </c>
      <c r="C8860" s="1" t="s">
        <v>4596</v>
      </c>
      <c r="D8860" s="1" t="str">
        <f t="shared" ref="D8860:D8861" si="1471">""""&amp;C8860&amp;""""</f>
        <v>"carbonates and nitrates"</v>
      </c>
      <c r="E8860" s="1" t="str">
        <f t="shared" si="1466"/>
        <v xml:space="preserve">strunz:s05  strunz:classLabel  "carbonates and nitrates". </v>
      </c>
    </row>
    <row r="8861" spans="1:5" x14ac:dyDescent="0.25">
      <c r="A8861" s="1" t="s">
        <v>4595</v>
      </c>
      <c r="B8861" s="1" t="s">
        <v>4379</v>
      </c>
      <c r="C8861" s="2" t="s">
        <v>4597</v>
      </c>
      <c r="D8861" s="1" t="str">
        <f t="shared" si="1471"/>
        <v>"05"</v>
      </c>
      <c r="E8861" s="1" t="str">
        <f t="shared" si="1466"/>
        <v xml:space="preserve">strunz:s05  strunz:strunzid  "05". </v>
      </c>
    </row>
    <row r="8862" spans="1:5" x14ac:dyDescent="0.25">
      <c r="A8862" t="s">
        <v>4595</v>
      </c>
      <c r="B8862" t="s">
        <v>4</v>
      </c>
      <c r="C8862">
        <v>351880</v>
      </c>
      <c r="D8862"/>
      <c r="E8862" s="1" t="str">
        <f t="shared" si="1466"/>
        <v xml:space="preserve">strunz:s05  gcmin:localitycount  351880. </v>
      </c>
    </row>
    <row r="8863" spans="1:5" ht="30" x14ac:dyDescent="0.25">
      <c r="A8863" s="1" t="s">
        <v>4595</v>
      </c>
      <c r="B8863" s="1" t="s">
        <v>9</v>
      </c>
      <c r="C8863" s="1" t="s">
        <v>4377</v>
      </c>
      <c r="D8863" s="1" t="str">
        <f t="shared" ref="D8863:D8865" si="1472">""""&amp;C8863&amp;""""</f>
        <v>"StrunzClass"</v>
      </c>
      <c r="E8863" s="1" t="str">
        <f t="shared" si="1466"/>
        <v xml:space="preserve">strunz:s05  schema:additionalType  "StrunzClass". </v>
      </c>
    </row>
    <row r="8864" spans="1:5" x14ac:dyDescent="0.25">
      <c r="A8864" s="1" t="s">
        <v>4595</v>
      </c>
      <c r="B8864" s="1" t="s">
        <v>15</v>
      </c>
      <c r="C8864" s="1" t="s">
        <v>4598</v>
      </c>
      <c r="D8864" s="1" t="str">
        <f t="shared" si="1472"/>
        <v>"Strunz Class 05 - Carbonate or Nitrate Minerals"</v>
      </c>
      <c r="E8864" s="1" t="str">
        <f t="shared" si="1466"/>
        <v xml:space="preserve">strunz:s05  rdfs:label  "Strunz Class 05 - Carbonate or Nitrate Minerals". </v>
      </c>
    </row>
    <row r="8865" spans="1:5" x14ac:dyDescent="0.25">
      <c r="A8865" s="1" t="s">
        <v>4595</v>
      </c>
      <c r="B8865" s="1" t="s">
        <v>17</v>
      </c>
      <c r="C8865" s="1" t="s">
        <v>4598</v>
      </c>
      <c r="D8865" s="1" t="str">
        <f t="shared" si="1472"/>
        <v>"Strunz Class 05 - Carbonate or Nitrate Minerals"</v>
      </c>
      <c r="E8865" s="1" t="str">
        <f t="shared" si="1466"/>
        <v xml:space="preserve">strunz:s05  skos:prefLabel  "Strunz Class 05 - Carbonate or Nitrate Minerals". </v>
      </c>
    </row>
    <row r="8866" spans="1:5" x14ac:dyDescent="0.25">
      <c r="A8866" t="s">
        <v>4595</v>
      </c>
      <c r="B8866" t="s">
        <v>11</v>
      </c>
      <c r="C8866" t="s">
        <v>12</v>
      </c>
      <c r="D8866"/>
      <c r="E8866" s="1" t="str">
        <f t="shared" si="1466"/>
        <v xml:space="preserve">strunz:s05  rdf:type  skos:Concept. </v>
      </c>
    </row>
    <row r="8867" spans="1:5" x14ac:dyDescent="0.25">
      <c r="A8867" t="s">
        <v>4595</v>
      </c>
      <c r="B8867" t="s">
        <v>76</v>
      </c>
      <c r="C8867" t="s">
        <v>4381</v>
      </c>
      <c r="D8867"/>
      <c r="E8867" s="1" t="str">
        <f t="shared" si="1466"/>
        <v xml:space="preserve">strunz:s05  skos:topConceptOf  strunz:conceptscheme. </v>
      </c>
    </row>
    <row r="8868" spans="1:5" x14ac:dyDescent="0.25">
      <c r="A8868" t="s">
        <v>4599</v>
      </c>
      <c r="B8868" t="s">
        <v>13</v>
      </c>
      <c r="C8868" t="s">
        <v>4381</v>
      </c>
      <c r="D8868"/>
      <c r="E8868" s="1" t="str">
        <f t="shared" si="1466"/>
        <v xml:space="preserve">strunz:s05_A  skos:inScheme  strunz:conceptscheme. </v>
      </c>
    </row>
    <row r="8869" spans="1:5" x14ac:dyDescent="0.25">
      <c r="A8869" s="1" t="s">
        <v>4599</v>
      </c>
      <c r="B8869" s="1" t="s">
        <v>4505</v>
      </c>
      <c r="C8869" s="1" t="b">
        <v>0</v>
      </c>
      <c r="D8869" s="1" t="str">
        <f>""""&amp;C8869&amp;""""</f>
        <v>"FALSE"</v>
      </c>
      <c r="E8869" s="1" t="str">
        <f t="shared" si="1466"/>
        <v xml:space="preserve">strunz:s05_A  strunz:hydrous  "FALSE". </v>
      </c>
    </row>
    <row r="8870" spans="1:5" x14ac:dyDescent="0.25">
      <c r="A8870" t="s">
        <v>4599</v>
      </c>
      <c r="B8870" t="s">
        <v>11</v>
      </c>
      <c r="C8870" t="s">
        <v>12</v>
      </c>
      <c r="D8870"/>
      <c r="E8870" s="1" t="str">
        <f t="shared" si="1466"/>
        <v xml:space="preserve">strunz:s05_A  rdf:type  skos:Concept. </v>
      </c>
    </row>
    <row r="8871" spans="1:5" ht="30" x14ac:dyDescent="0.25">
      <c r="A8871" s="1" t="s">
        <v>4599</v>
      </c>
      <c r="B8871" s="1" t="s">
        <v>15</v>
      </c>
      <c r="C8871" s="1" t="s">
        <v>4600</v>
      </c>
      <c r="D8871" s="1" t="str">
        <f t="shared" ref="D8871:D8873" si="1473">""""&amp;C8871&amp;""""</f>
        <v>"Strunz 05.A Carbonate without additional anions, without H2O"</v>
      </c>
      <c r="E8871" s="1" t="str">
        <f t="shared" si="1466"/>
        <v xml:space="preserve">strunz:s05_A  rdfs:label  "Strunz 05.A Carbonate without additional anions, without H2O". </v>
      </c>
    </row>
    <row r="8872" spans="1:5" ht="30" x14ac:dyDescent="0.25">
      <c r="A8872" s="1" t="s">
        <v>4599</v>
      </c>
      <c r="B8872" s="1" t="s">
        <v>4387</v>
      </c>
      <c r="C8872" s="1" t="s">
        <v>4601</v>
      </c>
      <c r="D8872" s="1" t="str">
        <f t="shared" si="1473"/>
        <v>"Carbonates without additional anions, without H2O"</v>
      </c>
      <c r="E8872" s="1" t="str">
        <f t="shared" si="1466"/>
        <v xml:space="preserve">strunz:s05_A  strunz:groupLabel  "Carbonates without additional anions, without H2O". </v>
      </c>
    </row>
    <row r="8873" spans="1:5" x14ac:dyDescent="0.25">
      <c r="A8873" s="1" t="s">
        <v>4599</v>
      </c>
      <c r="B8873" s="1" t="s">
        <v>4379</v>
      </c>
      <c r="C8873" s="1" t="s">
        <v>4602</v>
      </c>
      <c r="D8873" s="1" t="str">
        <f t="shared" si="1473"/>
        <v>"05.A"</v>
      </c>
      <c r="E8873" s="1" t="str">
        <f t="shared" si="1466"/>
        <v xml:space="preserve">strunz:s05_A  strunz:strunzid  "05.A". </v>
      </c>
    </row>
    <row r="8874" spans="1:5" x14ac:dyDescent="0.25">
      <c r="A8874" t="s">
        <v>4599</v>
      </c>
      <c r="B8874" t="s">
        <v>23</v>
      </c>
      <c r="C8874" t="s">
        <v>4595</v>
      </c>
      <c r="D8874"/>
      <c r="E8874" s="1" t="str">
        <f t="shared" si="1466"/>
        <v xml:space="preserve">strunz:s05_A  skos:broader  strunz:s05. </v>
      </c>
    </row>
    <row r="8875" spans="1:5" ht="30" x14ac:dyDescent="0.25">
      <c r="A8875" s="1" t="s">
        <v>4599</v>
      </c>
      <c r="B8875" s="1" t="s">
        <v>4382</v>
      </c>
      <c r="C8875" s="1" t="s">
        <v>4596</v>
      </c>
      <c r="D8875" s="1" t="str">
        <f t="shared" ref="D8875:D8876" si="1474">""""&amp;C8875&amp;""""</f>
        <v>"carbonates and nitrates"</v>
      </c>
      <c r="E8875" s="1" t="str">
        <f t="shared" si="1466"/>
        <v xml:space="preserve">strunz:s05_A  strunz:classLabel  "carbonates and nitrates". </v>
      </c>
    </row>
    <row r="8876" spans="1:5" ht="30" x14ac:dyDescent="0.25">
      <c r="A8876" s="1" t="s">
        <v>4599</v>
      </c>
      <c r="B8876" s="1" t="s">
        <v>17</v>
      </c>
      <c r="C8876" s="1" t="s">
        <v>4600</v>
      </c>
      <c r="D8876" s="1" t="str">
        <f t="shared" si="1474"/>
        <v>"Strunz 05.A Carbonate without additional anions, without H2O"</v>
      </c>
      <c r="E8876" s="1" t="str">
        <f t="shared" si="1466"/>
        <v xml:space="preserve">strunz:s05_A  skos:prefLabel  "Strunz 05.A Carbonate without additional anions, without H2O". </v>
      </c>
    </row>
    <row r="8877" spans="1:5" x14ac:dyDescent="0.25">
      <c r="A8877" t="s">
        <v>4599</v>
      </c>
      <c r="B8877" t="s">
        <v>4</v>
      </c>
      <c r="C8877">
        <v>165490</v>
      </c>
      <c r="D8877"/>
      <c r="E8877" s="1" t="str">
        <f t="shared" si="1466"/>
        <v xml:space="preserve">strunz:s05_A  gcmin:localitycount  165490. </v>
      </c>
    </row>
    <row r="8878" spans="1:5" ht="30" x14ac:dyDescent="0.25">
      <c r="A8878" s="1" t="s">
        <v>4599</v>
      </c>
      <c r="B8878" s="1" t="s">
        <v>9</v>
      </c>
      <c r="C8878" s="1" t="s">
        <v>4377</v>
      </c>
      <c r="D8878" s="1" t="str">
        <f t="shared" ref="D8878:D8880" si="1475">""""&amp;C8878&amp;""""</f>
        <v>"StrunzClass"</v>
      </c>
      <c r="E8878" s="1" t="str">
        <f t="shared" si="1466"/>
        <v xml:space="preserve">strunz:s05_A  schema:additionalType  "StrunzClass". </v>
      </c>
    </row>
    <row r="8879" spans="1:5" ht="30" x14ac:dyDescent="0.25">
      <c r="A8879" s="1" t="s">
        <v>101</v>
      </c>
      <c r="B8879" s="1" t="s">
        <v>17</v>
      </c>
      <c r="C8879" s="1" t="s">
        <v>4603</v>
      </c>
      <c r="D8879" s="1" t="str">
        <f t="shared" si="1475"/>
        <v>"Strunz 05.AB Carbonate without additional anions, without H2O, Alkali-earth (and other M2+) carbonates"</v>
      </c>
      <c r="E8879" s="1" t="str">
        <f t="shared" si="1466"/>
        <v xml:space="preserve">strunz:s05_AB  skos:prefLabel  "Strunz 05.AB Carbonate without additional anions, without H2O, Alkali-earth (and other M2+) carbonates". </v>
      </c>
    </row>
    <row r="8880" spans="1:5" ht="30" x14ac:dyDescent="0.25">
      <c r="A8880" s="1" t="s">
        <v>101</v>
      </c>
      <c r="B8880" s="1" t="s">
        <v>4382</v>
      </c>
      <c r="C8880" s="1" t="s">
        <v>4596</v>
      </c>
      <c r="D8880" s="1" t="str">
        <f t="shared" si="1475"/>
        <v>"carbonates and nitrates"</v>
      </c>
      <c r="E8880" s="1" t="str">
        <f t="shared" si="1466"/>
        <v xml:space="preserve">strunz:s05_AB  strunz:classLabel  "carbonates and nitrates". </v>
      </c>
    </row>
    <row r="8881" spans="1:5" x14ac:dyDescent="0.25">
      <c r="A8881" t="s">
        <v>101</v>
      </c>
      <c r="B8881" t="s">
        <v>23</v>
      </c>
      <c r="C8881" t="s">
        <v>4599</v>
      </c>
      <c r="D8881"/>
      <c r="E8881" s="1" t="str">
        <f t="shared" si="1466"/>
        <v xml:space="preserve">strunz:s05_AB  skos:broader  strunz:s05_A. </v>
      </c>
    </row>
    <row r="8882" spans="1:5" x14ac:dyDescent="0.25">
      <c r="A8882" t="s">
        <v>101</v>
      </c>
      <c r="B8882" t="s">
        <v>11</v>
      </c>
      <c r="C8882" t="s">
        <v>12</v>
      </c>
      <c r="D8882"/>
      <c r="E8882" s="1" t="str">
        <f t="shared" si="1466"/>
        <v xml:space="preserve">strunz:s05_AB  rdf:type  skos:Concept. </v>
      </c>
    </row>
    <row r="8883" spans="1:5" ht="30" x14ac:dyDescent="0.25">
      <c r="A8883" s="1" t="s">
        <v>101</v>
      </c>
      <c r="B8883" s="1" t="s">
        <v>4387</v>
      </c>
      <c r="C8883" s="1" t="s">
        <v>4601</v>
      </c>
      <c r="D8883" s="1" t="str">
        <f>""""&amp;C8883&amp;""""</f>
        <v>"Carbonates without additional anions, without H2O"</v>
      </c>
      <c r="E8883" s="1" t="str">
        <f t="shared" si="1466"/>
        <v xml:space="preserve">strunz:s05_AB  strunz:groupLabel  "Carbonates without additional anions, without H2O". </v>
      </c>
    </row>
    <row r="8884" spans="1:5" x14ac:dyDescent="0.25">
      <c r="A8884" t="s">
        <v>101</v>
      </c>
      <c r="B8884" t="s">
        <v>4</v>
      </c>
      <c r="C8884">
        <v>87808</v>
      </c>
      <c r="D8884"/>
      <c r="E8884" s="1" t="str">
        <f t="shared" si="1466"/>
        <v xml:space="preserve">strunz:s05_AB  gcmin:localitycount  87808. </v>
      </c>
    </row>
    <row r="8885" spans="1:5" x14ac:dyDescent="0.25">
      <c r="A8885" t="s">
        <v>101</v>
      </c>
      <c r="B8885" t="s">
        <v>13</v>
      </c>
      <c r="C8885" t="s">
        <v>4381</v>
      </c>
      <c r="D8885"/>
      <c r="E8885" s="1" t="str">
        <f t="shared" si="1466"/>
        <v xml:space="preserve">strunz:s05_AB  skos:inScheme  strunz:conceptscheme. </v>
      </c>
    </row>
    <row r="8886" spans="1:5" ht="30" x14ac:dyDescent="0.25">
      <c r="A8886" s="1" t="s">
        <v>101</v>
      </c>
      <c r="B8886" s="1" t="s">
        <v>9</v>
      </c>
      <c r="C8886" s="1" t="s">
        <v>4377</v>
      </c>
      <c r="D8886" s="1" t="str">
        <f t="shared" ref="D8886:D8890" si="1476">""""&amp;C8886&amp;""""</f>
        <v>"StrunzClass"</v>
      </c>
      <c r="E8886" s="1" t="str">
        <f t="shared" si="1466"/>
        <v xml:space="preserve">strunz:s05_AB  schema:additionalType  "StrunzClass". </v>
      </c>
    </row>
    <row r="8887" spans="1:5" ht="30" x14ac:dyDescent="0.25">
      <c r="A8887" s="1" t="s">
        <v>101</v>
      </c>
      <c r="B8887" s="1" t="s">
        <v>4391</v>
      </c>
      <c r="C8887" s="1" t="s">
        <v>4604</v>
      </c>
      <c r="D8887" s="1" t="str">
        <f t="shared" si="1476"/>
        <v>"Alkali-earth (and other M2+) carbonates"</v>
      </c>
      <c r="E8887" s="1" t="str">
        <f t="shared" si="1466"/>
        <v xml:space="preserve">strunz:s05_AB  strunz:subGroupLabel  "Alkali-earth (and other M2+) carbonates". </v>
      </c>
    </row>
    <row r="8888" spans="1:5" ht="30" x14ac:dyDescent="0.25">
      <c r="A8888" s="1" t="s">
        <v>101</v>
      </c>
      <c r="B8888" s="1" t="s">
        <v>15</v>
      </c>
      <c r="C8888" s="1" t="s">
        <v>4603</v>
      </c>
      <c r="D8888" s="1" t="str">
        <f t="shared" si="1476"/>
        <v>"Strunz 05.AB Carbonate without additional anions, without H2O, Alkali-earth (and other M2+) carbonates"</v>
      </c>
      <c r="E8888" s="1" t="str">
        <f t="shared" si="1466"/>
        <v xml:space="preserve">strunz:s05_AB  rdfs:label  "Strunz 05.AB Carbonate without additional anions, without H2O, Alkali-earth (and other M2+) carbonates". </v>
      </c>
    </row>
    <row r="8889" spans="1:5" ht="30" x14ac:dyDescent="0.25">
      <c r="A8889" s="1" t="s">
        <v>101</v>
      </c>
      <c r="B8889" s="1" t="s">
        <v>4379</v>
      </c>
      <c r="C8889" s="1" t="s">
        <v>4605</v>
      </c>
      <c r="D8889" s="1" t="str">
        <f t="shared" si="1476"/>
        <v>"05.AB"</v>
      </c>
      <c r="E8889" s="1" t="str">
        <f t="shared" si="1466"/>
        <v xml:space="preserve">strunz:s05_AB  strunz:strunzid  "05.AB". </v>
      </c>
    </row>
    <row r="8890" spans="1:5" ht="30" x14ac:dyDescent="0.25">
      <c r="A8890" s="1" t="s">
        <v>101</v>
      </c>
      <c r="B8890" s="1" t="s">
        <v>4505</v>
      </c>
      <c r="C8890" s="1" t="b">
        <v>0</v>
      </c>
      <c r="D8890" s="1" t="str">
        <f t="shared" si="1476"/>
        <v>"FALSE"</v>
      </c>
      <c r="E8890" s="1" t="str">
        <f t="shared" si="1466"/>
        <v xml:space="preserve">strunz:s05_AB  strunz:hydrous  "FALSE". </v>
      </c>
    </row>
    <row r="8891" spans="1:5" x14ac:dyDescent="0.25">
      <c r="A8891" t="s">
        <v>4606</v>
      </c>
      <c r="B8891" t="s">
        <v>13</v>
      </c>
      <c r="C8891" t="s">
        <v>4381</v>
      </c>
      <c r="D8891"/>
      <c r="E8891" s="1" t="str">
        <f t="shared" si="1466"/>
        <v xml:space="preserve">strunz:s05_B  skos:inScheme  strunz:conceptscheme. </v>
      </c>
    </row>
    <row r="8892" spans="1:5" ht="30" x14ac:dyDescent="0.25">
      <c r="A8892" s="1" t="s">
        <v>4606</v>
      </c>
      <c r="B8892" s="1" t="s">
        <v>4387</v>
      </c>
      <c r="C8892" s="1" t="s">
        <v>4607</v>
      </c>
      <c r="D8892" s="1" t="str">
        <f>""""&amp;C8892&amp;""""</f>
        <v>"Carbonates with additional anions, without H2O"</v>
      </c>
      <c r="E8892" s="1" t="str">
        <f t="shared" si="1466"/>
        <v xml:space="preserve">strunz:s05_B  strunz:groupLabel  "Carbonates with additional anions, without H2O". </v>
      </c>
    </row>
    <row r="8893" spans="1:5" x14ac:dyDescent="0.25">
      <c r="A8893" t="s">
        <v>4606</v>
      </c>
      <c r="B8893" t="s">
        <v>11</v>
      </c>
      <c r="C8893" t="s">
        <v>12</v>
      </c>
      <c r="D8893"/>
      <c r="E8893" s="1" t="str">
        <f t="shared" si="1466"/>
        <v xml:space="preserve">strunz:s05_B  rdf:type  skos:Concept. </v>
      </c>
    </row>
    <row r="8894" spans="1:5" ht="30" x14ac:dyDescent="0.25">
      <c r="A8894" s="1" t="s">
        <v>4606</v>
      </c>
      <c r="B8894" s="1" t="s">
        <v>9</v>
      </c>
      <c r="C8894" s="1" t="s">
        <v>4377</v>
      </c>
      <c r="D8894" s="1" t="str">
        <f t="shared" ref="D8894:D8895" si="1477">""""&amp;C8894&amp;""""</f>
        <v>"StrunzClass"</v>
      </c>
      <c r="E8894" s="1" t="str">
        <f t="shared" si="1466"/>
        <v xml:space="preserve">strunz:s05_B  schema:additionalType  "StrunzClass". </v>
      </c>
    </row>
    <row r="8895" spans="1:5" ht="30" x14ac:dyDescent="0.25">
      <c r="A8895" s="1" t="s">
        <v>4606</v>
      </c>
      <c r="B8895" s="1" t="s">
        <v>4382</v>
      </c>
      <c r="C8895" s="1" t="s">
        <v>4596</v>
      </c>
      <c r="D8895" s="1" t="str">
        <f t="shared" si="1477"/>
        <v>"carbonates and nitrates"</v>
      </c>
      <c r="E8895" s="1" t="str">
        <f t="shared" si="1466"/>
        <v xml:space="preserve">strunz:s05_B  strunz:classLabel  "carbonates and nitrates". </v>
      </c>
    </row>
    <row r="8896" spans="1:5" x14ac:dyDescent="0.25">
      <c r="A8896" t="s">
        <v>4606</v>
      </c>
      <c r="B8896" t="s">
        <v>4</v>
      </c>
      <c r="C8896">
        <v>71488</v>
      </c>
      <c r="D8896"/>
      <c r="E8896" s="1" t="str">
        <f t="shared" si="1466"/>
        <v xml:space="preserve">strunz:s05_B  gcmin:localitycount  71488. </v>
      </c>
    </row>
    <row r="8897" spans="1:5" x14ac:dyDescent="0.25">
      <c r="A8897" s="1" t="s">
        <v>4606</v>
      </c>
      <c r="B8897" s="1" t="s">
        <v>4379</v>
      </c>
      <c r="C8897" s="1" t="s">
        <v>4608</v>
      </c>
      <c r="D8897" s="1" t="str">
        <f t="shared" ref="D8897:D8900" si="1478">""""&amp;C8897&amp;""""</f>
        <v>"05.B"</v>
      </c>
      <c r="E8897" s="1" t="str">
        <f t="shared" si="1466"/>
        <v xml:space="preserve">strunz:s05_B  strunz:strunzid  "05.B". </v>
      </c>
    </row>
    <row r="8898" spans="1:5" ht="30" x14ac:dyDescent="0.25">
      <c r="A8898" s="1" t="s">
        <v>4606</v>
      </c>
      <c r="B8898" s="1" t="s">
        <v>17</v>
      </c>
      <c r="C8898" s="1" t="s">
        <v>4609</v>
      </c>
      <c r="D8898" s="1" t="str">
        <f t="shared" si="1478"/>
        <v>"Strunz 05.B Carbonate with additional anions, without H2O"</v>
      </c>
      <c r="E8898" s="1" t="str">
        <f t="shared" si="1466"/>
        <v xml:space="preserve">strunz:s05_B  skos:prefLabel  "Strunz 05.B Carbonate with additional anions, without H2O". </v>
      </c>
    </row>
    <row r="8899" spans="1:5" x14ac:dyDescent="0.25">
      <c r="A8899" s="1" t="s">
        <v>4606</v>
      </c>
      <c r="B8899" s="1" t="s">
        <v>4505</v>
      </c>
      <c r="C8899" s="1" t="b">
        <v>0</v>
      </c>
      <c r="D8899" s="1" t="str">
        <f t="shared" si="1478"/>
        <v>"FALSE"</v>
      </c>
      <c r="E8899" s="1" t="str">
        <f t="shared" ref="E8899:E8962" si="1479">A8899 &amp; "  " &amp; B8899 &amp; "  " &amp; IF(ISBLANK(D8899),C8899, D8899) &amp; ". "</f>
        <v xml:space="preserve">strunz:s05_B  strunz:hydrous  "FALSE". </v>
      </c>
    </row>
    <row r="8900" spans="1:5" ht="30" x14ac:dyDescent="0.25">
      <c r="A8900" s="1" t="s">
        <v>4606</v>
      </c>
      <c r="B8900" s="1" t="s">
        <v>15</v>
      </c>
      <c r="C8900" s="1" t="s">
        <v>4609</v>
      </c>
      <c r="D8900" s="1" t="str">
        <f t="shared" si="1478"/>
        <v>"Strunz 05.B Carbonate with additional anions, without H2O"</v>
      </c>
      <c r="E8900" s="1" t="str">
        <f t="shared" si="1479"/>
        <v xml:space="preserve">strunz:s05_B  rdfs:label  "Strunz 05.B Carbonate with additional anions, without H2O". </v>
      </c>
    </row>
    <row r="8901" spans="1:5" x14ac:dyDescent="0.25">
      <c r="A8901" t="s">
        <v>4606</v>
      </c>
      <c r="B8901" t="s">
        <v>23</v>
      </c>
      <c r="C8901" t="s">
        <v>4595</v>
      </c>
      <c r="D8901"/>
      <c r="E8901" s="1" t="str">
        <f t="shared" si="1479"/>
        <v xml:space="preserve">strunz:s05_B  skos:broader  strunz:s05. </v>
      </c>
    </row>
    <row r="8902" spans="1:5" x14ac:dyDescent="0.25">
      <c r="A8902" t="s">
        <v>226</v>
      </c>
      <c r="B8902" t="s">
        <v>4</v>
      </c>
      <c r="C8902">
        <v>39468</v>
      </c>
      <c r="D8902"/>
      <c r="E8902" s="1" t="str">
        <f t="shared" si="1479"/>
        <v xml:space="preserve">strunz:s05_BA  gcmin:localitycount  39468. </v>
      </c>
    </row>
    <row r="8903" spans="1:5" ht="30" x14ac:dyDescent="0.25">
      <c r="A8903" s="1" t="s">
        <v>226</v>
      </c>
      <c r="B8903" s="1" t="s">
        <v>4379</v>
      </c>
      <c r="C8903" s="1" t="s">
        <v>4610</v>
      </c>
      <c r="D8903" s="1" t="str">
        <f>""""&amp;C8903&amp;""""</f>
        <v>"05.BA"</v>
      </c>
      <c r="E8903" s="1" t="str">
        <f t="shared" si="1479"/>
        <v xml:space="preserve">strunz:s05_BA  strunz:strunzid  "05.BA". </v>
      </c>
    </row>
    <row r="8904" spans="1:5" x14ac:dyDescent="0.25">
      <c r="A8904" t="s">
        <v>226</v>
      </c>
      <c r="B8904" t="s">
        <v>11</v>
      </c>
      <c r="C8904" t="s">
        <v>12</v>
      </c>
      <c r="D8904"/>
      <c r="E8904" s="1" t="str">
        <f t="shared" si="1479"/>
        <v xml:space="preserve">strunz:s05_BA  rdf:type  skos:Concept. </v>
      </c>
    </row>
    <row r="8905" spans="1:5" x14ac:dyDescent="0.25">
      <c r="A8905" t="s">
        <v>226</v>
      </c>
      <c r="B8905" t="s">
        <v>13</v>
      </c>
      <c r="C8905" t="s">
        <v>4381</v>
      </c>
      <c r="D8905"/>
      <c r="E8905" s="1" t="str">
        <f t="shared" si="1479"/>
        <v xml:space="preserve">strunz:s05_BA  skos:inScheme  strunz:conceptscheme. </v>
      </c>
    </row>
    <row r="8906" spans="1:5" ht="30" x14ac:dyDescent="0.25">
      <c r="A8906" s="1" t="s">
        <v>226</v>
      </c>
      <c r="B8906" s="1" t="s">
        <v>15</v>
      </c>
      <c r="C8906" s="1" t="s">
        <v>4611</v>
      </c>
      <c r="D8906" s="1" t="str">
        <f t="shared" ref="D8906:D8912" si="1480">""""&amp;C8906&amp;""""</f>
        <v>"Strunz 05.BA Carbonate with additional anions, without H2O, With Cu, Co, Ni, Zn, Mg, Mn"</v>
      </c>
      <c r="E8906" s="1" t="str">
        <f t="shared" si="1479"/>
        <v xml:space="preserve">strunz:s05_BA  rdfs:label  "Strunz 05.BA Carbonate with additional anions, without H2O, With Cu, Co, Ni, Zn, Mg, Mn". </v>
      </c>
    </row>
    <row r="8907" spans="1:5" ht="30" x14ac:dyDescent="0.25">
      <c r="A8907" s="1" t="s">
        <v>226</v>
      </c>
      <c r="B8907" s="1" t="s">
        <v>9</v>
      </c>
      <c r="C8907" s="1" t="s">
        <v>4377</v>
      </c>
      <c r="D8907" s="1" t="str">
        <f t="shared" si="1480"/>
        <v>"StrunzClass"</v>
      </c>
      <c r="E8907" s="1" t="str">
        <f t="shared" si="1479"/>
        <v xml:space="preserve">strunz:s05_BA  schema:additionalType  "StrunzClass". </v>
      </c>
    </row>
    <row r="8908" spans="1:5" ht="30" x14ac:dyDescent="0.25">
      <c r="A8908" s="1" t="s">
        <v>226</v>
      </c>
      <c r="B8908" s="1" t="s">
        <v>4382</v>
      </c>
      <c r="C8908" s="1" t="s">
        <v>4596</v>
      </c>
      <c r="D8908" s="1" t="str">
        <f t="shared" si="1480"/>
        <v>"carbonates and nitrates"</v>
      </c>
      <c r="E8908" s="1" t="str">
        <f t="shared" si="1479"/>
        <v xml:space="preserve">strunz:s05_BA  strunz:classLabel  "carbonates and nitrates". </v>
      </c>
    </row>
    <row r="8909" spans="1:5" ht="30" x14ac:dyDescent="0.25">
      <c r="A8909" s="1" t="s">
        <v>226</v>
      </c>
      <c r="B8909" s="1" t="s">
        <v>4505</v>
      </c>
      <c r="C8909" s="1" t="b">
        <v>0</v>
      </c>
      <c r="D8909" s="1" t="str">
        <f t="shared" si="1480"/>
        <v>"FALSE"</v>
      </c>
      <c r="E8909" s="1" t="str">
        <f t="shared" si="1479"/>
        <v xml:space="preserve">strunz:s05_BA  strunz:hydrous  "FALSE". </v>
      </c>
    </row>
    <row r="8910" spans="1:5" ht="30" x14ac:dyDescent="0.25">
      <c r="A8910" s="1" t="s">
        <v>226</v>
      </c>
      <c r="B8910" s="1" t="s">
        <v>4391</v>
      </c>
      <c r="C8910" s="1" t="s">
        <v>4612</v>
      </c>
      <c r="D8910" s="1" t="str">
        <f t="shared" si="1480"/>
        <v>"With Cu, Co, Ni, Zn, Mg, Mn"</v>
      </c>
      <c r="E8910" s="1" t="str">
        <f t="shared" si="1479"/>
        <v xml:space="preserve">strunz:s05_BA  strunz:subGroupLabel  "With Cu, Co, Ni, Zn, Mg, Mn". </v>
      </c>
    </row>
    <row r="8911" spans="1:5" ht="30" x14ac:dyDescent="0.25">
      <c r="A8911" s="1" t="s">
        <v>226</v>
      </c>
      <c r="B8911" s="1" t="s">
        <v>17</v>
      </c>
      <c r="C8911" s="1" t="s">
        <v>4611</v>
      </c>
      <c r="D8911" s="1" t="str">
        <f t="shared" si="1480"/>
        <v>"Strunz 05.BA Carbonate with additional anions, without H2O, With Cu, Co, Ni, Zn, Mg, Mn"</v>
      </c>
      <c r="E8911" s="1" t="str">
        <f t="shared" si="1479"/>
        <v xml:space="preserve">strunz:s05_BA  skos:prefLabel  "Strunz 05.BA Carbonate with additional anions, without H2O, With Cu, Co, Ni, Zn, Mg, Mn". </v>
      </c>
    </row>
    <row r="8912" spans="1:5" ht="30" x14ac:dyDescent="0.25">
      <c r="A8912" s="1" t="s">
        <v>226</v>
      </c>
      <c r="B8912" s="1" t="s">
        <v>4387</v>
      </c>
      <c r="C8912" s="1" t="s">
        <v>4607</v>
      </c>
      <c r="D8912" s="1" t="str">
        <f t="shared" si="1480"/>
        <v>"Carbonates with additional anions, without H2O"</v>
      </c>
      <c r="E8912" s="1" t="str">
        <f t="shared" si="1479"/>
        <v xml:space="preserve">strunz:s05_BA  strunz:groupLabel  "Carbonates with additional anions, without H2O". </v>
      </c>
    </row>
    <row r="8913" spans="1:5" x14ac:dyDescent="0.25">
      <c r="A8913" t="s">
        <v>226</v>
      </c>
      <c r="B8913" t="s">
        <v>23</v>
      </c>
      <c r="C8913" t="s">
        <v>4606</v>
      </c>
      <c r="D8913"/>
      <c r="E8913" s="1" t="str">
        <f t="shared" si="1479"/>
        <v xml:space="preserve">strunz:s05_BA  skos:broader  strunz:s05_B. </v>
      </c>
    </row>
    <row r="8914" spans="1:5" ht="30" x14ac:dyDescent="0.25">
      <c r="A8914" s="1" t="s">
        <v>1234</v>
      </c>
      <c r="B8914" s="1" t="s">
        <v>15</v>
      </c>
      <c r="C8914" s="1" t="s">
        <v>4613</v>
      </c>
      <c r="D8914" s="1" t="str">
        <f t="shared" ref="D8914:D8915" si="1481">""""&amp;C8914&amp;""""</f>
        <v>"Strunz 05.BE Carbonate with additional anions, without H2O, With Pb, Bi"</v>
      </c>
      <c r="E8914" s="1" t="str">
        <f t="shared" si="1479"/>
        <v xml:space="preserve">strunz:s05_BE  rdfs:label  "Strunz 05.BE Carbonate with additional anions, without H2O, With Pb, Bi". </v>
      </c>
    </row>
    <row r="8915" spans="1:5" ht="30" x14ac:dyDescent="0.25">
      <c r="A8915" s="1" t="s">
        <v>1234</v>
      </c>
      <c r="B8915" s="1" t="s">
        <v>4505</v>
      </c>
      <c r="C8915" s="1" t="b">
        <v>0</v>
      </c>
      <c r="D8915" s="1" t="str">
        <f t="shared" si="1481"/>
        <v>"FALSE"</v>
      </c>
      <c r="E8915" s="1" t="str">
        <f t="shared" si="1479"/>
        <v xml:space="preserve">strunz:s05_BE  strunz:hydrous  "FALSE". </v>
      </c>
    </row>
    <row r="8916" spans="1:5" x14ac:dyDescent="0.25">
      <c r="A8916" t="s">
        <v>1234</v>
      </c>
      <c r="B8916" t="s">
        <v>13</v>
      </c>
      <c r="C8916" t="s">
        <v>4381</v>
      </c>
      <c r="D8916"/>
      <c r="E8916" s="1" t="str">
        <f t="shared" si="1479"/>
        <v xml:space="preserve">strunz:s05_BE  skos:inScheme  strunz:conceptscheme. </v>
      </c>
    </row>
    <row r="8917" spans="1:5" ht="30" x14ac:dyDescent="0.25">
      <c r="A8917" s="1" t="s">
        <v>1234</v>
      </c>
      <c r="B8917" s="1" t="s">
        <v>4382</v>
      </c>
      <c r="C8917" s="1" t="s">
        <v>4596</v>
      </c>
      <c r="D8917" s="1" t="str">
        <f>""""&amp;C8917&amp;""""</f>
        <v>"carbonates and nitrates"</v>
      </c>
      <c r="E8917" s="1" t="str">
        <f t="shared" si="1479"/>
        <v xml:space="preserve">strunz:s05_BE  strunz:classLabel  "carbonates and nitrates". </v>
      </c>
    </row>
    <row r="8918" spans="1:5" x14ac:dyDescent="0.25">
      <c r="A8918" t="s">
        <v>1234</v>
      </c>
      <c r="B8918" t="s">
        <v>4</v>
      </c>
      <c r="C8918">
        <v>1528</v>
      </c>
      <c r="D8918"/>
      <c r="E8918" s="1" t="str">
        <f t="shared" si="1479"/>
        <v xml:space="preserve">strunz:s05_BE  gcmin:localitycount  1528. </v>
      </c>
    </row>
    <row r="8919" spans="1:5" ht="30" x14ac:dyDescent="0.25">
      <c r="A8919" s="1" t="s">
        <v>1234</v>
      </c>
      <c r="B8919" s="1" t="s">
        <v>4379</v>
      </c>
      <c r="C8919" s="1" t="s">
        <v>4614</v>
      </c>
      <c r="D8919" s="1" t="str">
        <f>""""&amp;C8919&amp;""""</f>
        <v>"05.BE"</v>
      </c>
      <c r="E8919" s="1" t="str">
        <f t="shared" si="1479"/>
        <v xml:space="preserve">strunz:s05_BE  strunz:strunzid  "05.BE". </v>
      </c>
    </row>
    <row r="8920" spans="1:5" x14ac:dyDescent="0.25">
      <c r="A8920" t="s">
        <v>1234</v>
      </c>
      <c r="B8920" t="s">
        <v>11</v>
      </c>
      <c r="C8920" t="s">
        <v>12</v>
      </c>
      <c r="D8920"/>
      <c r="E8920" s="1" t="str">
        <f t="shared" si="1479"/>
        <v xml:space="preserve">strunz:s05_BE  rdf:type  skos:Concept. </v>
      </c>
    </row>
    <row r="8921" spans="1:5" x14ac:dyDescent="0.25">
      <c r="A8921" t="s">
        <v>1234</v>
      </c>
      <c r="B8921" t="s">
        <v>23</v>
      </c>
      <c r="C8921" t="s">
        <v>4606</v>
      </c>
      <c r="D8921"/>
      <c r="E8921" s="1" t="str">
        <f t="shared" si="1479"/>
        <v xml:space="preserve">strunz:s05_BE  skos:broader  strunz:s05_B. </v>
      </c>
    </row>
    <row r="8922" spans="1:5" ht="30" x14ac:dyDescent="0.25">
      <c r="A8922" s="1" t="s">
        <v>1234</v>
      </c>
      <c r="B8922" s="1" t="s">
        <v>4391</v>
      </c>
      <c r="C8922" s="1" t="s">
        <v>4615</v>
      </c>
      <c r="D8922" s="1" t="str">
        <f t="shared" ref="D8922:D8926" si="1482">""""&amp;C8922&amp;""""</f>
        <v>"With Pb, Bi"</v>
      </c>
      <c r="E8922" s="1" t="str">
        <f t="shared" si="1479"/>
        <v xml:space="preserve">strunz:s05_BE  strunz:subGroupLabel  "With Pb, Bi". </v>
      </c>
    </row>
    <row r="8923" spans="1:5" ht="30" x14ac:dyDescent="0.25">
      <c r="A8923" s="1" t="s">
        <v>1234</v>
      </c>
      <c r="B8923" s="1" t="s">
        <v>4387</v>
      </c>
      <c r="C8923" s="1" t="s">
        <v>4607</v>
      </c>
      <c r="D8923" s="1" t="str">
        <f t="shared" si="1482"/>
        <v>"Carbonates with additional anions, without H2O"</v>
      </c>
      <c r="E8923" s="1" t="str">
        <f t="shared" si="1479"/>
        <v xml:space="preserve">strunz:s05_BE  strunz:groupLabel  "Carbonates with additional anions, without H2O". </v>
      </c>
    </row>
    <row r="8924" spans="1:5" ht="30" x14ac:dyDescent="0.25">
      <c r="A8924" s="1" t="s">
        <v>1234</v>
      </c>
      <c r="B8924" s="1" t="s">
        <v>9</v>
      </c>
      <c r="C8924" s="1" t="s">
        <v>4377</v>
      </c>
      <c r="D8924" s="1" t="str">
        <f t="shared" si="1482"/>
        <v>"StrunzClass"</v>
      </c>
      <c r="E8924" s="1" t="str">
        <f t="shared" si="1479"/>
        <v xml:space="preserve">strunz:s05_BE  schema:additionalType  "StrunzClass". </v>
      </c>
    </row>
    <row r="8925" spans="1:5" ht="30" x14ac:dyDescent="0.25">
      <c r="A8925" s="1" t="s">
        <v>1234</v>
      </c>
      <c r="B8925" s="1" t="s">
        <v>17</v>
      </c>
      <c r="C8925" s="1" t="s">
        <v>4613</v>
      </c>
      <c r="D8925" s="1" t="str">
        <f t="shared" si="1482"/>
        <v>"Strunz 05.BE Carbonate with additional anions, without H2O, With Pb, Bi"</v>
      </c>
      <c r="E8925" s="1" t="str">
        <f t="shared" si="1479"/>
        <v xml:space="preserve">strunz:s05_BE  skos:prefLabel  "Strunz 05.BE Carbonate with additional anions, without H2O, With Pb, Bi". </v>
      </c>
    </row>
    <row r="8926" spans="1:5" ht="30" x14ac:dyDescent="0.25">
      <c r="A8926" s="1" t="s">
        <v>155</v>
      </c>
      <c r="B8926" s="1" t="s">
        <v>4382</v>
      </c>
      <c r="C8926" s="1" t="s">
        <v>4616</v>
      </c>
      <c r="D8926" s="1" t="str">
        <f t="shared" si="1482"/>
        <v>"sulfates, chromates, molybdates and tungstates"</v>
      </c>
      <c r="E8926" s="1" t="str">
        <f t="shared" si="1479"/>
        <v xml:space="preserve">strunz:s07  strunz:classLabel  "sulfates, chromates, molybdates and tungstates". </v>
      </c>
    </row>
    <row r="8927" spans="1:5" x14ac:dyDescent="0.25">
      <c r="A8927" t="s">
        <v>155</v>
      </c>
      <c r="B8927" t="s">
        <v>11</v>
      </c>
      <c r="C8927" t="s">
        <v>12</v>
      </c>
      <c r="D8927"/>
      <c r="E8927" s="1" t="str">
        <f t="shared" si="1479"/>
        <v xml:space="preserve">strunz:s07  rdf:type  skos:Concept. </v>
      </c>
    </row>
    <row r="8928" spans="1:5" ht="30" x14ac:dyDescent="0.25">
      <c r="A8928" s="1" t="s">
        <v>155</v>
      </c>
      <c r="B8928" s="1" t="s">
        <v>15</v>
      </c>
      <c r="C8928" s="1" t="s">
        <v>4617</v>
      </c>
      <c r="D8928" s="1" t="str">
        <f t="shared" ref="D8928:D8929" si="1483">""""&amp;C8928&amp;""""</f>
        <v>"Strunz Class 07 - Sulfate, Chromate, Molybdate etc. Minerals"</v>
      </c>
      <c r="E8928" s="1" t="str">
        <f t="shared" si="1479"/>
        <v xml:space="preserve">strunz:s07  rdfs:label  "Strunz Class 07 - Sulfate, Chromate, Molybdate etc. Minerals". </v>
      </c>
    </row>
    <row r="8929" spans="1:5" ht="30" x14ac:dyDescent="0.25">
      <c r="A8929" s="1" t="s">
        <v>155</v>
      </c>
      <c r="B8929" s="1" t="s">
        <v>9</v>
      </c>
      <c r="C8929" s="1" t="s">
        <v>4377</v>
      </c>
      <c r="D8929" s="1" t="str">
        <f t="shared" si="1483"/>
        <v>"StrunzClass"</v>
      </c>
      <c r="E8929" s="1" t="str">
        <f t="shared" si="1479"/>
        <v xml:space="preserve">strunz:s07  schema:additionalType  "StrunzClass". </v>
      </c>
    </row>
    <row r="8930" spans="1:5" x14ac:dyDescent="0.25">
      <c r="A8930" t="s">
        <v>155</v>
      </c>
      <c r="B8930" t="s">
        <v>23</v>
      </c>
      <c r="C8930" t="s">
        <v>75</v>
      </c>
      <c r="D8930"/>
      <c r="E8930" s="1" t="str">
        <f t="shared" si="1479"/>
        <v xml:space="preserve">strunz:s07  skos:broader  gsog:Mineral_Material. </v>
      </c>
    </row>
    <row r="8931" spans="1:5" x14ac:dyDescent="0.25">
      <c r="A8931" t="s">
        <v>155</v>
      </c>
      <c r="B8931" t="s">
        <v>4</v>
      </c>
      <c r="C8931">
        <v>157528</v>
      </c>
      <c r="D8931"/>
      <c r="E8931" s="1" t="str">
        <f t="shared" si="1479"/>
        <v xml:space="preserve">strunz:s07  gcmin:localitycount  157528. </v>
      </c>
    </row>
    <row r="8932" spans="1:5" x14ac:dyDescent="0.25">
      <c r="A8932" s="1" t="s">
        <v>155</v>
      </c>
      <c r="B8932" s="1" t="s">
        <v>4379</v>
      </c>
      <c r="C8932" s="2" t="s">
        <v>4618</v>
      </c>
      <c r="D8932" s="1" t="str">
        <f>""""&amp;C8932&amp;""""</f>
        <v>"07"</v>
      </c>
      <c r="E8932" s="1" t="str">
        <f t="shared" si="1479"/>
        <v xml:space="preserve">strunz:s07  strunz:strunzid  "07". </v>
      </c>
    </row>
    <row r="8933" spans="1:5" x14ac:dyDescent="0.25">
      <c r="A8933" t="s">
        <v>155</v>
      </c>
      <c r="B8933" t="s">
        <v>76</v>
      </c>
      <c r="C8933" t="s">
        <v>4381</v>
      </c>
      <c r="D8933"/>
      <c r="E8933" s="1" t="str">
        <f t="shared" si="1479"/>
        <v xml:space="preserve">strunz:s07  skos:topConceptOf  strunz:conceptscheme. </v>
      </c>
    </row>
    <row r="8934" spans="1:5" x14ac:dyDescent="0.25">
      <c r="A8934" t="s">
        <v>155</v>
      </c>
      <c r="B8934" t="s">
        <v>76</v>
      </c>
      <c r="C8934" t="s">
        <v>77</v>
      </c>
      <c r="D8934"/>
      <c r="E8934" s="1" t="str">
        <f t="shared" si="1479"/>
        <v xml:space="preserve">strunz:s07  skos:topConceptOf  gcmin:conceptScheme. </v>
      </c>
    </row>
    <row r="8935" spans="1:5" ht="30" x14ac:dyDescent="0.25">
      <c r="A8935" s="1" t="s">
        <v>155</v>
      </c>
      <c r="B8935" s="1" t="s">
        <v>17</v>
      </c>
      <c r="C8935" s="1" t="s">
        <v>4617</v>
      </c>
      <c r="D8935" s="1" t="str">
        <f t="shared" ref="D8935:D8938" si="1484">""""&amp;C8935&amp;""""</f>
        <v>"Strunz Class 07 - Sulfate, Chromate, Molybdate etc. Minerals"</v>
      </c>
      <c r="E8935" s="1" t="str">
        <f t="shared" si="1479"/>
        <v xml:space="preserve">strunz:s07  skos:prefLabel  "Strunz Class 07 - Sulfate, Chromate, Molybdate etc. Minerals". </v>
      </c>
    </row>
    <row r="8936" spans="1:5" ht="30" x14ac:dyDescent="0.25">
      <c r="A8936" s="1" t="s">
        <v>4619</v>
      </c>
      <c r="B8936" s="1" t="s">
        <v>4387</v>
      </c>
      <c r="C8936" s="1" t="s">
        <v>4620</v>
      </c>
      <c r="D8936" s="1" t="str">
        <f t="shared" si="1484"/>
        <v>"Sulfates (selenates, etc.) without additional anions, without H2O"</v>
      </c>
      <c r="E8936" s="1" t="str">
        <f t="shared" si="1479"/>
        <v xml:space="preserve">strunz:s07_A  strunz:groupLabel  "Sulfates (selenates, etc.) without additional anions, without H2O". </v>
      </c>
    </row>
    <row r="8937" spans="1:5" ht="30" x14ac:dyDescent="0.25">
      <c r="A8937" s="1" t="s">
        <v>4619</v>
      </c>
      <c r="B8937" s="1" t="s">
        <v>4382</v>
      </c>
      <c r="C8937" s="1" t="s">
        <v>4616</v>
      </c>
      <c r="D8937" s="1" t="str">
        <f t="shared" si="1484"/>
        <v>"sulfates, chromates, molybdates and tungstates"</v>
      </c>
      <c r="E8937" s="1" t="str">
        <f t="shared" si="1479"/>
        <v xml:space="preserve">strunz:s07_A  strunz:classLabel  "sulfates, chromates, molybdates and tungstates". </v>
      </c>
    </row>
    <row r="8938" spans="1:5" x14ac:dyDescent="0.25">
      <c r="A8938" s="1" t="s">
        <v>4619</v>
      </c>
      <c r="B8938" s="1" t="s">
        <v>4505</v>
      </c>
      <c r="C8938" s="1" t="b">
        <v>0</v>
      </c>
      <c r="D8938" s="1" t="str">
        <f t="shared" si="1484"/>
        <v>"FALSE"</v>
      </c>
      <c r="E8938" s="1" t="str">
        <f t="shared" si="1479"/>
        <v xml:space="preserve">strunz:s07_A  strunz:hydrous  "FALSE". </v>
      </c>
    </row>
    <row r="8939" spans="1:5" x14ac:dyDescent="0.25">
      <c r="A8939" t="s">
        <v>4619</v>
      </c>
      <c r="B8939" t="s">
        <v>4</v>
      </c>
      <c r="C8939">
        <v>24948</v>
      </c>
      <c r="D8939"/>
      <c r="E8939" s="1" t="str">
        <f t="shared" si="1479"/>
        <v xml:space="preserve">strunz:s07_A  gcmin:localitycount  24948. </v>
      </c>
    </row>
    <row r="8940" spans="1:5" x14ac:dyDescent="0.25">
      <c r="A8940" t="s">
        <v>4619</v>
      </c>
      <c r="B8940" t="s">
        <v>23</v>
      </c>
      <c r="C8940" t="s">
        <v>155</v>
      </c>
      <c r="D8940"/>
      <c r="E8940" s="1" t="str">
        <f t="shared" si="1479"/>
        <v xml:space="preserve">strunz:s07_A  skos:broader  strunz:s07. </v>
      </c>
    </row>
    <row r="8941" spans="1:5" ht="30" x14ac:dyDescent="0.25">
      <c r="A8941" s="1" t="s">
        <v>4619</v>
      </c>
      <c r="B8941" s="1" t="s">
        <v>9</v>
      </c>
      <c r="C8941" s="1" t="s">
        <v>4377</v>
      </c>
      <c r="D8941" s="1" t="str">
        <f t="shared" ref="D8941:D8942" si="1485">""""&amp;C8941&amp;""""</f>
        <v>"StrunzClass"</v>
      </c>
      <c r="E8941" s="1" t="str">
        <f t="shared" si="1479"/>
        <v xml:space="preserve">strunz:s07_A  schema:additionalType  "StrunzClass". </v>
      </c>
    </row>
    <row r="8942" spans="1:5" x14ac:dyDescent="0.25">
      <c r="A8942" s="1" t="s">
        <v>4619</v>
      </c>
      <c r="B8942" s="1" t="s">
        <v>4379</v>
      </c>
      <c r="C8942" s="1" t="s">
        <v>4621</v>
      </c>
      <c r="D8942" s="1" t="str">
        <f t="shared" si="1485"/>
        <v>"07.A"</v>
      </c>
      <c r="E8942" s="1" t="str">
        <f t="shared" si="1479"/>
        <v xml:space="preserve">strunz:s07_A  strunz:strunzid  "07.A". </v>
      </c>
    </row>
    <row r="8943" spans="1:5" x14ac:dyDescent="0.25">
      <c r="A8943" t="s">
        <v>4619</v>
      </c>
      <c r="B8943" t="s">
        <v>13</v>
      </c>
      <c r="C8943" t="s">
        <v>4381</v>
      </c>
      <c r="D8943"/>
      <c r="E8943" s="1" t="str">
        <f t="shared" si="1479"/>
        <v xml:space="preserve">strunz:s07_A  skos:inScheme  strunz:conceptscheme. </v>
      </c>
    </row>
    <row r="8944" spans="1:5" x14ac:dyDescent="0.25">
      <c r="A8944" t="s">
        <v>4619</v>
      </c>
      <c r="B8944" t="s">
        <v>11</v>
      </c>
      <c r="C8944" t="s">
        <v>12</v>
      </c>
      <c r="D8944"/>
      <c r="E8944" s="1" t="str">
        <f t="shared" si="1479"/>
        <v xml:space="preserve">strunz:s07_A  rdf:type  skos:Concept. </v>
      </c>
    </row>
    <row r="8945" spans="1:5" ht="30" x14ac:dyDescent="0.25">
      <c r="A8945" s="1" t="s">
        <v>4619</v>
      </c>
      <c r="B8945" s="1" t="s">
        <v>15</v>
      </c>
      <c r="C8945" s="1" t="s">
        <v>4622</v>
      </c>
      <c r="D8945" s="1" t="str">
        <f t="shared" ref="D8945:D8949" si="1486">""""&amp;C8945&amp;""""</f>
        <v>"Strunz 07.A Sulfate, selenate, etc. without additional anions, without H2O"</v>
      </c>
      <c r="E8945" s="1" t="str">
        <f t="shared" si="1479"/>
        <v xml:space="preserve">strunz:s07_A  rdfs:label  "Strunz 07.A Sulfate, selenate, etc. without additional anions, without H2O". </v>
      </c>
    </row>
    <row r="8946" spans="1:5" ht="30" x14ac:dyDescent="0.25">
      <c r="A8946" s="1" t="s">
        <v>4619</v>
      </c>
      <c r="B8946" s="1" t="s">
        <v>17</v>
      </c>
      <c r="C8946" s="1" t="s">
        <v>4622</v>
      </c>
      <c r="D8946" s="1" t="str">
        <f t="shared" si="1486"/>
        <v>"Strunz 07.A Sulfate, selenate, etc. without additional anions, without H2O"</v>
      </c>
      <c r="E8946" s="1" t="str">
        <f t="shared" si="1479"/>
        <v xml:space="preserve">strunz:s07_A  skos:prefLabel  "Strunz 07.A Sulfate, selenate, etc. without additional anions, without H2O". </v>
      </c>
    </row>
    <row r="8947" spans="1:5" ht="30" x14ac:dyDescent="0.25">
      <c r="A8947" s="1" t="s">
        <v>836</v>
      </c>
      <c r="B8947" s="1" t="s">
        <v>17</v>
      </c>
      <c r="C8947" s="1" t="s">
        <v>4623</v>
      </c>
      <c r="D8947" s="1" t="str">
        <f t="shared" si="1486"/>
        <v>"Strunz 07.AD Sulfate, selenate, etc. without additional anions, without H2O, With only large cations"</v>
      </c>
      <c r="E8947" s="1" t="str">
        <f t="shared" si="1479"/>
        <v xml:space="preserve">strunz:s07_AD  skos:prefLabel  "Strunz 07.AD Sulfate, selenate, etc. without additional anions, without H2O, With only large cations". </v>
      </c>
    </row>
    <row r="8948" spans="1:5" ht="30" x14ac:dyDescent="0.25">
      <c r="A8948" s="1" t="s">
        <v>836</v>
      </c>
      <c r="B8948" s="1" t="s">
        <v>4505</v>
      </c>
      <c r="C8948" s="1" t="b">
        <v>0</v>
      </c>
      <c r="D8948" s="1" t="str">
        <f t="shared" si="1486"/>
        <v>"FALSE"</v>
      </c>
      <c r="E8948" s="1" t="str">
        <f t="shared" si="1479"/>
        <v xml:space="preserve">strunz:s07_AD  strunz:hydrous  "FALSE". </v>
      </c>
    </row>
    <row r="8949" spans="1:5" ht="30" x14ac:dyDescent="0.25">
      <c r="A8949" s="1" t="s">
        <v>836</v>
      </c>
      <c r="B8949" s="1" t="s">
        <v>4391</v>
      </c>
      <c r="C8949" s="1" t="s">
        <v>4624</v>
      </c>
      <c r="D8949" s="1" t="str">
        <f t="shared" si="1486"/>
        <v>"With only large cations"</v>
      </c>
      <c r="E8949" s="1" t="str">
        <f t="shared" si="1479"/>
        <v xml:space="preserve">strunz:s07_AD  strunz:subGroupLabel  "With only large cations". </v>
      </c>
    </row>
    <row r="8950" spans="1:5" x14ac:dyDescent="0.25">
      <c r="A8950" t="s">
        <v>836</v>
      </c>
      <c r="B8950" t="s">
        <v>23</v>
      </c>
      <c r="C8950" t="s">
        <v>4619</v>
      </c>
      <c r="D8950"/>
      <c r="E8950" s="1" t="str">
        <f t="shared" si="1479"/>
        <v xml:space="preserve">strunz:s07_AD  skos:broader  strunz:s07_A. </v>
      </c>
    </row>
    <row r="8951" spans="1:5" ht="30" x14ac:dyDescent="0.25">
      <c r="A8951" s="1" t="s">
        <v>836</v>
      </c>
      <c r="B8951" s="1" t="s">
        <v>9</v>
      </c>
      <c r="C8951" s="1" t="s">
        <v>4377</v>
      </c>
      <c r="D8951" s="1" t="str">
        <f t="shared" ref="D8951:D8953" si="1487">""""&amp;C8951&amp;""""</f>
        <v>"StrunzClass"</v>
      </c>
      <c r="E8951" s="1" t="str">
        <f t="shared" si="1479"/>
        <v xml:space="preserve">strunz:s07_AD  schema:additionalType  "StrunzClass". </v>
      </c>
    </row>
    <row r="8952" spans="1:5" ht="30" x14ac:dyDescent="0.25">
      <c r="A8952" s="1" t="s">
        <v>836</v>
      </c>
      <c r="B8952" s="1" t="s">
        <v>4387</v>
      </c>
      <c r="C8952" s="1" t="s">
        <v>4620</v>
      </c>
      <c r="D8952" s="1" t="str">
        <f t="shared" si="1487"/>
        <v>"Sulfates (selenates, etc.) without additional anions, without H2O"</v>
      </c>
      <c r="E8952" s="1" t="str">
        <f t="shared" si="1479"/>
        <v xml:space="preserve">strunz:s07_AD  strunz:groupLabel  "Sulfates (selenates, etc.) without additional anions, without H2O". </v>
      </c>
    </row>
    <row r="8953" spans="1:5" ht="30" x14ac:dyDescent="0.25">
      <c r="A8953" s="1" t="s">
        <v>836</v>
      </c>
      <c r="B8953" s="1" t="s">
        <v>4382</v>
      </c>
      <c r="C8953" s="1" t="s">
        <v>4616</v>
      </c>
      <c r="D8953" s="1" t="str">
        <f t="shared" si="1487"/>
        <v>"sulfates, chromates, molybdates and tungstates"</v>
      </c>
      <c r="E8953" s="1" t="str">
        <f t="shared" si="1479"/>
        <v xml:space="preserve">strunz:s07_AD  strunz:classLabel  "sulfates, chromates, molybdates and tungstates". </v>
      </c>
    </row>
    <row r="8954" spans="1:5" x14ac:dyDescent="0.25">
      <c r="A8954" t="s">
        <v>836</v>
      </c>
      <c r="B8954" t="s">
        <v>4</v>
      </c>
      <c r="C8954">
        <v>21583</v>
      </c>
      <c r="D8954"/>
      <c r="E8954" s="1" t="str">
        <f t="shared" si="1479"/>
        <v xml:space="preserve">strunz:s07_AD  gcmin:localitycount  21583. </v>
      </c>
    </row>
    <row r="8955" spans="1:5" ht="30" x14ac:dyDescent="0.25">
      <c r="A8955" s="1" t="s">
        <v>836</v>
      </c>
      <c r="B8955" s="1" t="s">
        <v>15</v>
      </c>
      <c r="C8955" s="1" t="s">
        <v>4623</v>
      </c>
      <c r="D8955" s="1" t="str">
        <f>""""&amp;C8955&amp;""""</f>
        <v>"Strunz 07.AD Sulfate, selenate, etc. without additional anions, without H2O, With only large cations"</v>
      </c>
      <c r="E8955" s="1" t="str">
        <f t="shared" si="1479"/>
        <v xml:space="preserve">strunz:s07_AD  rdfs:label  "Strunz 07.AD Sulfate, selenate, etc. without additional anions, without H2O, With only large cations". </v>
      </c>
    </row>
    <row r="8956" spans="1:5" x14ac:dyDescent="0.25">
      <c r="A8956" t="s">
        <v>836</v>
      </c>
      <c r="B8956" t="s">
        <v>11</v>
      </c>
      <c r="C8956" t="s">
        <v>12</v>
      </c>
      <c r="D8956"/>
      <c r="E8956" s="1" t="str">
        <f t="shared" si="1479"/>
        <v xml:space="preserve">strunz:s07_AD  rdf:type  skos:Concept. </v>
      </c>
    </row>
    <row r="8957" spans="1:5" x14ac:dyDescent="0.25">
      <c r="A8957" t="s">
        <v>836</v>
      </c>
      <c r="B8957" t="s">
        <v>13</v>
      </c>
      <c r="C8957" t="s">
        <v>4381</v>
      </c>
      <c r="D8957"/>
      <c r="E8957" s="1" t="str">
        <f t="shared" si="1479"/>
        <v xml:space="preserve">strunz:s07_AD  skos:inScheme  strunz:conceptscheme. </v>
      </c>
    </row>
    <row r="8958" spans="1:5" ht="30" x14ac:dyDescent="0.25">
      <c r="A8958" s="1" t="s">
        <v>836</v>
      </c>
      <c r="B8958" s="1" t="s">
        <v>4379</v>
      </c>
      <c r="C8958" s="1" t="s">
        <v>4625</v>
      </c>
      <c r="D8958" s="1" t="str">
        <f>""""&amp;C8958&amp;""""</f>
        <v>"07.AD"</v>
      </c>
      <c r="E8958" s="1" t="str">
        <f t="shared" si="1479"/>
        <v xml:space="preserve">strunz:s07_AD  strunz:strunzid  "07.AD". </v>
      </c>
    </row>
    <row r="8959" spans="1:5" x14ac:dyDescent="0.25">
      <c r="A8959" t="s">
        <v>4626</v>
      </c>
      <c r="B8959" t="s">
        <v>11</v>
      </c>
      <c r="C8959" t="s">
        <v>12</v>
      </c>
      <c r="D8959"/>
      <c r="E8959" s="1" t="str">
        <f t="shared" si="1479"/>
        <v xml:space="preserve">strunz:s07_B  rdf:type  skos:Concept. </v>
      </c>
    </row>
    <row r="8960" spans="1:5" x14ac:dyDescent="0.25">
      <c r="A8960" t="s">
        <v>4626</v>
      </c>
      <c r="B8960" t="s">
        <v>23</v>
      </c>
      <c r="C8960" t="s">
        <v>155</v>
      </c>
      <c r="D8960"/>
      <c r="E8960" s="1" t="str">
        <f t="shared" si="1479"/>
        <v xml:space="preserve">strunz:s07_B  skos:broader  strunz:s07. </v>
      </c>
    </row>
    <row r="8961" spans="1:5" x14ac:dyDescent="0.25">
      <c r="A8961" t="s">
        <v>4626</v>
      </c>
      <c r="B8961" t="s">
        <v>13</v>
      </c>
      <c r="C8961" t="s">
        <v>4381</v>
      </c>
      <c r="D8961"/>
      <c r="E8961" s="1" t="str">
        <f t="shared" si="1479"/>
        <v xml:space="preserve">strunz:s07_B  skos:inScheme  strunz:conceptscheme. </v>
      </c>
    </row>
    <row r="8962" spans="1:5" ht="30" x14ac:dyDescent="0.25">
      <c r="A8962" s="1" t="s">
        <v>4626</v>
      </c>
      <c r="B8962" s="1" t="s">
        <v>15</v>
      </c>
      <c r="C8962" s="1" t="s">
        <v>4627</v>
      </c>
      <c r="D8962" s="1" t="str">
        <f t="shared" ref="D8962:D8966" si="1488">""""&amp;C8962&amp;""""</f>
        <v>"Strunz 07.B Sulfate, selenate, etc. with additional anions, without H2O"</v>
      </c>
      <c r="E8962" s="1" t="str">
        <f t="shared" si="1479"/>
        <v xml:space="preserve">strunz:s07_B  rdfs:label  "Strunz 07.B Sulfate, selenate, etc. with additional anions, without H2O". </v>
      </c>
    </row>
    <row r="8963" spans="1:5" x14ac:dyDescent="0.25">
      <c r="A8963" s="1" t="s">
        <v>4626</v>
      </c>
      <c r="B8963" s="1" t="s">
        <v>4505</v>
      </c>
      <c r="C8963" s="1" t="b">
        <v>0</v>
      </c>
      <c r="D8963" s="1" t="str">
        <f t="shared" si="1488"/>
        <v>"FALSE"</v>
      </c>
      <c r="E8963" s="1" t="str">
        <f t="shared" ref="E8963:E9026" si="1489">A8963 &amp; "  " &amp; B8963 &amp; "  " &amp; IF(ISBLANK(D8963),C8963, D8963) &amp; ". "</f>
        <v xml:space="preserve">strunz:s07_B  strunz:hydrous  "FALSE". </v>
      </c>
    </row>
    <row r="8964" spans="1:5" x14ac:dyDescent="0.25">
      <c r="A8964" s="1" t="s">
        <v>4626</v>
      </c>
      <c r="B8964" s="1" t="s">
        <v>4379</v>
      </c>
      <c r="C8964" s="1" t="s">
        <v>4628</v>
      </c>
      <c r="D8964" s="1" t="str">
        <f t="shared" si="1488"/>
        <v>"07.B"</v>
      </c>
      <c r="E8964" s="1" t="str">
        <f t="shared" si="1489"/>
        <v xml:space="preserve">strunz:s07_B  strunz:strunzid  "07.B". </v>
      </c>
    </row>
    <row r="8965" spans="1:5" ht="30" x14ac:dyDescent="0.25">
      <c r="A8965" s="1" t="s">
        <v>4626</v>
      </c>
      <c r="B8965" s="1" t="s">
        <v>17</v>
      </c>
      <c r="C8965" s="1" t="s">
        <v>4627</v>
      </c>
      <c r="D8965" s="1" t="str">
        <f t="shared" si="1488"/>
        <v>"Strunz 07.B Sulfate, selenate, etc. with additional anions, without H2O"</v>
      </c>
      <c r="E8965" s="1" t="str">
        <f t="shared" si="1489"/>
        <v xml:space="preserve">strunz:s07_B  skos:prefLabel  "Strunz 07.B Sulfate, selenate, etc. with additional anions, without H2O". </v>
      </c>
    </row>
    <row r="8966" spans="1:5" ht="30" x14ac:dyDescent="0.25">
      <c r="A8966" s="1" t="s">
        <v>4626</v>
      </c>
      <c r="B8966" s="1" t="s">
        <v>4382</v>
      </c>
      <c r="C8966" s="1" t="s">
        <v>4616</v>
      </c>
      <c r="D8966" s="1" t="str">
        <f t="shared" si="1488"/>
        <v>"sulfates, chromates, molybdates and tungstates"</v>
      </c>
      <c r="E8966" s="1" t="str">
        <f t="shared" si="1489"/>
        <v xml:space="preserve">strunz:s07_B  strunz:classLabel  "sulfates, chromates, molybdates and tungstates". </v>
      </c>
    </row>
    <row r="8967" spans="1:5" x14ac:dyDescent="0.25">
      <c r="A8967" t="s">
        <v>4626</v>
      </c>
      <c r="B8967" t="s">
        <v>4</v>
      </c>
      <c r="C8967">
        <v>21808</v>
      </c>
      <c r="D8967"/>
      <c r="E8967" s="1" t="str">
        <f t="shared" si="1489"/>
        <v xml:space="preserve">strunz:s07_B  gcmin:localitycount  21808. </v>
      </c>
    </row>
    <row r="8968" spans="1:5" ht="30" x14ac:dyDescent="0.25">
      <c r="A8968" s="1" t="s">
        <v>4626</v>
      </c>
      <c r="B8968" s="1" t="s">
        <v>9</v>
      </c>
      <c r="C8968" s="1" t="s">
        <v>4377</v>
      </c>
      <c r="D8968" s="1" t="str">
        <f t="shared" ref="D8968:D8974" si="1490">""""&amp;C8968&amp;""""</f>
        <v>"StrunzClass"</v>
      </c>
      <c r="E8968" s="1" t="str">
        <f t="shared" si="1489"/>
        <v xml:space="preserve">strunz:s07_B  schema:additionalType  "StrunzClass". </v>
      </c>
    </row>
    <row r="8969" spans="1:5" ht="30" x14ac:dyDescent="0.25">
      <c r="A8969" s="1" t="s">
        <v>4626</v>
      </c>
      <c r="B8969" s="1" t="s">
        <v>4387</v>
      </c>
      <c r="C8969" s="1" t="s">
        <v>4629</v>
      </c>
      <c r="D8969" s="1" t="str">
        <f t="shared" si="1490"/>
        <v>"Sulfates (selenates, etc.) with additional anions, without H2O"</v>
      </c>
      <c r="E8969" s="1" t="str">
        <f t="shared" si="1489"/>
        <v xml:space="preserve">strunz:s07_B  strunz:groupLabel  "Sulfates (selenates, etc.) with additional anions, without H2O". </v>
      </c>
    </row>
    <row r="8970" spans="1:5" ht="30" x14ac:dyDescent="0.25">
      <c r="A8970" s="1" t="s">
        <v>1332</v>
      </c>
      <c r="B8970" s="1" t="s">
        <v>15</v>
      </c>
      <c r="C8970" s="1" t="s">
        <v>4630</v>
      </c>
      <c r="D8970" s="1" t="str">
        <f t="shared" si="1490"/>
        <v>"Strunz 07.BB Sulfate, selenate, etc. with additional anions, without H2O, With medium-sized cations"</v>
      </c>
      <c r="E8970" s="1" t="str">
        <f t="shared" si="1489"/>
        <v xml:space="preserve">strunz:s07_BB  rdfs:label  "Strunz 07.BB Sulfate, selenate, etc. with additional anions, without H2O, With medium-sized cations". </v>
      </c>
    </row>
    <row r="8971" spans="1:5" ht="30" x14ac:dyDescent="0.25">
      <c r="A8971" s="1" t="s">
        <v>1332</v>
      </c>
      <c r="B8971" s="1" t="s">
        <v>4379</v>
      </c>
      <c r="C8971" s="1" t="s">
        <v>4631</v>
      </c>
      <c r="D8971" s="1" t="str">
        <f t="shared" si="1490"/>
        <v>"07.BB"</v>
      </c>
      <c r="E8971" s="1" t="str">
        <f t="shared" si="1489"/>
        <v xml:space="preserve">strunz:s07_BB  strunz:strunzid  "07.BB". </v>
      </c>
    </row>
    <row r="8972" spans="1:5" ht="30" x14ac:dyDescent="0.25">
      <c r="A8972" s="1" t="s">
        <v>1332</v>
      </c>
      <c r="B8972" s="1" t="s">
        <v>9</v>
      </c>
      <c r="C8972" s="1" t="s">
        <v>4377</v>
      </c>
      <c r="D8972" s="1" t="str">
        <f t="shared" si="1490"/>
        <v>"StrunzClass"</v>
      </c>
      <c r="E8972" s="1" t="str">
        <f t="shared" si="1489"/>
        <v xml:space="preserve">strunz:s07_BB  schema:additionalType  "StrunzClass". </v>
      </c>
    </row>
    <row r="8973" spans="1:5" ht="30" x14ac:dyDescent="0.25">
      <c r="A8973" s="1" t="s">
        <v>1332</v>
      </c>
      <c r="B8973" s="1" t="s">
        <v>4387</v>
      </c>
      <c r="C8973" s="1" t="s">
        <v>4629</v>
      </c>
      <c r="D8973" s="1" t="str">
        <f t="shared" si="1490"/>
        <v>"Sulfates (selenates, etc.) with additional anions, without H2O"</v>
      </c>
      <c r="E8973" s="1" t="str">
        <f t="shared" si="1489"/>
        <v xml:space="preserve">strunz:s07_BB  strunz:groupLabel  "Sulfates (selenates, etc.) with additional anions, without H2O". </v>
      </c>
    </row>
    <row r="8974" spans="1:5" ht="30" x14ac:dyDescent="0.25">
      <c r="A8974" s="1" t="s">
        <v>1332</v>
      </c>
      <c r="B8974" s="1" t="s">
        <v>17</v>
      </c>
      <c r="C8974" s="1" t="s">
        <v>4630</v>
      </c>
      <c r="D8974" s="1" t="str">
        <f t="shared" si="1490"/>
        <v>"Strunz 07.BB Sulfate, selenate, etc. with additional anions, without H2O, With medium-sized cations"</v>
      </c>
      <c r="E8974" s="1" t="str">
        <f t="shared" si="1489"/>
        <v xml:space="preserve">strunz:s07_BB  skos:prefLabel  "Strunz 07.BB Sulfate, selenate, etc. with additional anions, without H2O, With medium-sized cations". </v>
      </c>
    </row>
    <row r="8975" spans="1:5" x14ac:dyDescent="0.25">
      <c r="A8975" t="s">
        <v>1332</v>
      </c>
      <c r="B8975" t="s">
        <v>13</v>
      </c>
      <c r="C8975" t="s">
        <v>4381</v>
      </c>
      <c r="D8975"/>
      <c r="E8975" s="1" t="str">
        <f t="shared" si="1489"/>
        <v xml:space="preserve">strunz:s07_BB  skos:inScheme  strunz:conceptscheme. </v>
      </c>
    </row>
    <row r="8976" spans="1:5" ht="30" x14ac:dyDescent="0.25">
      <c r="A8976" s="1" t="s">
        <v>1332</v>
      </c>
      <c r="B8976" s="1" t="s">
        <v>4382</v>
      </c>
      <c r="C8976" s="1" t="s">
        <v>4616</v>
      </c>
      <c r="D8976" s="1" t="str">
        <f>""""&amp;C8976&amp;""""</f>
        <v>"sulfates, chromates, molybdates and tungstates"</v>
      </c>
      <c r="E8976" s="1" t="str">
        <f t="shared" si="1489"/>
        <v xml:space="preserve">strunz:s07_BB  strunz:classLabel  "sulfates, chromates, molybdates and tungstates". </v>
      </c>
    </row>
    <row r="8977" spans="1:5" x14ac:dyDescent="0.25">
      <c r="A8977" t="s">
        <v>1332</v>
      </c>
      <c r="B8977" t="s">
        <v>4</v>
      </c>
      <c r="C8977">
        <v>2475</v>
      </c>
      <c r="D8977"/>
      <c r="E8977" s="1" t="str">
        <f t="shared" si="1489"/>
        <v xml:space="preserve">strunz:s07_BB  gcmin:localitycount  2475. </v>
      </c>
    </row>
    <row r="8978" spans="1:5" ht="30" x14ac:dyDescent="0.25">
      <c r="A8978" s="1" t="s">
        <v>1332</v>
      </c>
      <c r="B8978" s="1" t="s">
        <v>4505</v>
      </c>
      <c r="C8978" s="1" t="b">
        <v>0</v>
      </c>
      <c r="D8978" s="1" t="str">
        <f>""""&amp;C8978&amp;""""</f>
        <v>"FALSE"</v>
      </c>
      <c r="E8978" s="1" t="str">
        <f t="shared" si="1489"/>
        <v xml:space="preserve">strunz:s07_BB  strunz:hydrous  "FALSE". </v>
      </c>
    </row>
    <row r="8979" spans="1:5" x14ac:dyDescent="0.25">
      <c r="A8979" t="s">
        <v>1332</v>
      </c>
      <c r="B8979" t="s">
        <v>23</v>
      </c>
      <c r="C8979" t="s">
        <v>4626</v>
      </c>
      <c r="D8979"/>
      <c r="E8979" s="1" t="str">
        <f t="shared" si="1489"/>
        <v xml:space="preserve">strunz:s07_BB  skos:broader  strunz:s07_B. </v>
      </c>
    </row>
    <row r="8980" spans="1:5" ht="30" x14ac:dyDescent="0.25">
      <c r="A8980" s="1" t="s">
        <v>1332</v>
      </c>
      <c r="B8980" s="1" t="s">
        <v>4391</v>
      </c>
      <c r="C8980" s="1" t="s">
        <v>4548</v>
      </c>
      <c r="D8980" s="1" t="str">
        <f>""""&amp;C8980&amp;""""</f>
        <v>"With medium-sized cations"</v>
      </c>
      <c r="E8980" s="1" t="str">
        <f t="shared" si="1489"/>
        <v xml:space="preserve">strunz:s07_BB  strunz:subGroupLabel  "With medium-sized cations". </v>
      </c>
    </row>
    <row r="8981" spans="1:5" x14ac:dyDescent="0.25">
      <c r="A8981" t="s">
        <v>1332</v>
      </c>
      <c r="B8981" t="s">
        <v>11</v>
      </c>
      <c r="C8981" t="s">
        <v>12</v>
      </c>
      <c r="D8981"/>
      <c r="E8981" s="1" t="str">
        <f t="shared" si="1489"/>
        <v xml:space="preserve">strunz:s07_BB  rdf:type  skos:Concept. </v>
      </c>
    </row>
    <row r="8982" spans="1:5" x14ac:dyDescent="0.25">
      <c r="A8982" t="s">
        <v>305</v>
      </c>
      <c r="B8982" t="s">
        <v>23</v>
      </c>
      <c r="C8982" t="s">
        <v>4626</v>
      </c>
      <c r="D8982"/>
      <c r="E8982" s="1" t="str">
        <f t="shared" si="1489"/>
        <v xml:space="preserve">strunz:s07_BC  skos:broader  strunz:s07_B. </v>
      </c>
    </row>
    <row r="8983" spans="1:5" x14ac:dyDescent="0.25">
      <c r="A8983" t="s">
        <v>305</v>
      </c>
      <c r="B8983" t="s">
        <v>11</v>
      </c>
      <c r="C8983" t="s">
        <v>12</v>
      </c>
      <c r="D8983"/>
      <c r="E8983" s="1" t="str">
        <f t="shared" si="1489"/>
        <v xml:space="preserve">strunz:s07_BC  rdf:type  skos:Concept. </v>
      </c>
    </row>
    <row r="8984" spans="1:5" ht="30" x14ac:dyDescent="0.25">
      <c r="A8984" s="1" t="s">
        <v>305</v>
      </c>
      <c r="B8984" s="1" t="s">
        <v>17</v>
      </c>
      <c r="C8984" s="1" t="s">
        <v>4632</v>
      </c>
      <c r="D8984" s="1" t="str">
        <f t="shared" ref="D8984:D8985" si="1491">""""&amp;C8984&amp;""""</f>
        <v>"Strunz 07.BC Sulfate, selenate, etc. with additional anions, without H2O, With medium-sized and large cations"</v>
      </c>
      <c r="E8984" s="1" t="str">
        <f t="shared" si="1489"/>
        <v xml:space="preserve">strunz:s07_BC  skos:prefLabel  "Strunz 07.BC Sulfate, selenate, etc. with additional anions, without H2O, With medium-sized and large cations". </v>
      </c>
    </row>
    <row r="8985" spans="1:5" ht="30" x14ac:dyDescent="0.25">
      <c r="A8985" s="1" t="s">
        <v>305</v>
      </c>
      <c r="B8985" s="1" t="s">
        <v>4505</v>
      </c>
      <c r="C8985" s="1" t="b">
        <v>0</v>
      </c>
      <c r="D8985" s="1" t="str">
        <f t="shared" si="1491"/>
        <v>"FALSE"</v>
      </c>
      <c r="E8985" s="1" t="str">
        <f t="shared" si="1489"/>
        <v xml:space="preserve">strunz:s07_BC  strunz:hydrous  "FALSE". </v>
      </c>
    </row>
    <row r="8986" spans="1:5" x14ac:dyDescent="0.25">
      <c r="A8986" t="s">
        <v>305</v>
      </c>
      <c r="B8986" t="s">
        <v>4</v>
      </c>
      <c r="C8986">
        <v>8909</v>
      </c>
      <c r="D8986"/>
      <c r="E8986" s="1" t="str">
        <f t="shared" si="1489"/>
        <v xml:space="preserve">strunz:s07_BC  gcmin:localitycount  8909. </v>
      </c>
    </row>
    <row r="8987" spans="1:5" x14ac:dyDescent="0.25">
      <c r="A8987" t="s">
        <v>305</v>
      </c>
      <c r="B8987" t="s">
        <v>13</v>
      </c>
      <c r="C8987" t="s">
        <v>4381</v>
      </c>
      <c r="D8987"/>
      <c r="E8987" s="1" t="str">
        <f t="shared" si="1489"/>
        <v xml:space="preserve">strunz:s07_BC  skos:inScheme  strunz:conceptscheme. </v>
      </c>
    </row>
    <row r="8988" spans="1:5" ht="30" x14ac:dyDescent="0.25">
      <c r="A8988" s="1" t="s">
        <v>305</v>
      </c>
      <c r="B8988" s="1" t="s">
        <v>4382</v>
      </c>
      <c r="C8988" s="1" t="s">
        <v>4616</v>
      </c>
      <c r="D8988" s="1" t="str">
        <f t="shared" ref="D8988:D8994" si="1492">""""&amp;C8988&amp;""""</f>
        <v>"sulfates, chromates, molybdates and tungstates"</v>
      </c>
      <c r="E8988" s="1" t="str">
        <f t="shared" si="1489"/>
        <v xml:space="preserve">strunz:s07_BC  strunz:classLabel  "sulfates, chromates, molybdates and tungstates". </v>
      </c>
    </row>
    <row r="8989" spans="1:5" ht="30" x14ac:dyDescent="0.25">
      <c r="A8989" s="1" t="s">
        <v>305</v>
      </c>
      <c r="B8989" s="1" t="s">
        <v>4391</v>
      </c>
      <c r="C8989" s="1" t="s">
        <v>4633</v>
      </c>
      <c r="D8989" s="1" t="str">
        <f t="shared" si="1492"/>
        <v>"With medium-sized and large cations"</v>
      </c>
      <c r="E8989" s="1" t="str">
        <f t="shared" si="1489"/>
        <v xml:space="preserve">strunz:s07_BC  strunz:subGroupLabel  "With medium-sized and large cations". </v>
      </c>
    </row>
    <row r="8990" spans="1:5" ht="30" x14ac:dyDescent="0.25">
      <c r="A8990" s="1" t="s">
        <v>305</v>
      </c>
      <c r="B8990" s="1" t="s">
        <v>4379</v>
      </c>
      <c r="C8990" s="1" t="s">
        <v>4634</v>
      </c>
      <c r="D8990" s="1" t="str">
        <f t="shared" si="1492"/>
        <v>"07.BC"</v>
      </c>
      <c r="E8990" s="1" t="str">
        <f t="shared" si="1489"/>
        <v xml:space="preserve">strunz:s07_BC  strunz:strunzid  "07.BC". </v>
      </c>
    </row>
    <row r="8991" spans="1:5" ht="30" x14ac:dyDescent="0.25">
      <c r="A8991" s="1" t="s">
        <v>305</v>
      </c>
      <c r="B8991" s="1" t="s">
        <v>9</v>
      </c>
      <c r="C8991" s="1" t="s">
        <v>4377</v>
      </c>
      <c r="D8991" s="1" t="str">
        <f t="shared" si="1492"/>
        <v>"StrunzClass"</v>
      </c>
      <c r="E8991" s="1" t="str">
        <f t="shared" si="1489"/>
        <v xml:space="preserve">strunz:s07_BC  schema:additionalType  "StrunzClass". </v>
      </c>
    </row>
    <row r="8992" spans="1:5" ht="30" x14ac:dyDescent="0.25">
      <c r="A8992" s="1" t="s">
        <v>305</v>
      </c>
      <c r="B8992" s="1" t="s">
        <v>4387</v>
      </c>
      <c r="C8992" s="1" t="s">
        <v>4629</v>
      </c>
      <c r="D8992" s="1" t="str">
        <f t="shared" si="1492"/>
        <v>"Sulfates (selenates, etc.) with additional anions, without H2O"</v>
      </c>
      <c r="E8992" s="1" t="str">
        <f t="shared" si="1489"/>
        <v xml:space="preserve">strunz:s07_BC  strunz:groupLabel  "Sulfates (selenates, etc.) with additional anions, without H2O". </v>
      </c>
    </row>
    <row r="8993" spans="1:5" ht="30" x14ac:dyDescent="0.25">
      <c r="A8993" s="1" t="s">
        <v>305</v>
      </c>
      <c r="B8993" s="1" t="s">
        <v>15</v>
      </c>
      <c r="C8993" s="1" t="s">
        <v>4632</v>
      </c>
      <c r="D8993" s="1" t="str">
        <f t="shared" si="1492"/>
        <v>"Strunz 07.BC Sulfate, selenate, etc. with additional anions, without H2O, With medium-sized and large cations"</v>
      </c>
      <c r="E8993" s="1" t="str">
        <f t="shared" si="1489"/>
        <v xml:space="preserve">strunz:s07_BC  rdfs:label  "Strunz 07.BC Sulfate, selenate, etc. with additional anions, without H2O, With medium-sized and large cations". </v>
      </c>
    </row>
    <row r="8994" spans="1:5" ht="30" x14ac:dyDescent="0.25">
      <c r="A8994" s="1" t="s">
        <v>4635</v>
      </c>
      <c r="B8994" s="1" t="s">
        <v>4382</v>
      </c>
      <c r="C8994" s="1" t="s">
        <v>4616</v>
      </c>
      <c r="D8994" s="1" t="str">
        <f t="shared" si="1492"/>
        <v>"sulfates, chromates, molybdates and tungstates"</v>
      </c>
      <c r="E8994" s="1" t="str">
        <f t="shared" si="1489"/>
        <v xml:space="preserve">strunz:s07_C  strunz:classLabel  "sulfates, chromates, molybdates and tungstates". </v>
      </c>
    </row>
    <row r="8995" spans="1:5" x14ac:dyDescent="0.25">
      <c r="A8995" t="s">
        <v>4635</v>
      </c>
      <c r="B8995" t="s">
        <v>11</v>
      </c>
      <c r="C8995" t="s">
        <v>12</v>
      </c>
      <c r="D8995"/>
      <c r="E8995" s="1" t="str">
        <f t="shared" si="1489"/>
        <v xml:space="preserve">strunz:s07_C  rdf:type  skos:Concept. </v>
      </c>
    </row>
    <row r="8996" spans="1:5" x14ac:dyDescent="0.25">
      <c r="A8996" t="s">
        <v>4635</v>
      </c>
      <c r="B8996" t="s">
        <v>23</v>
      </c>
      <c r="C8996" t="s">
        <v>155</v>
      </c>
      <c r="D8996"/>
      <c r="E8996" s="1" t="str">
        <f t="shared" si="1489"/>
        <v xml:space="preserve">strunz:s07_C  skos:broader  strunz:s07. </v>
      </c>
    </row>
    <row r="8997" spans="1:5" x14ac:dyDescent="0.25">
      <c r="A8997" t="s">
        <v>4635</v>
      </c>
      <c r="B8997" t="s">
        <v>13</v>
      </c>
      <c r="C8997" t="s">
        <v>4381</v>
      </c>
      <c r="D8997"/>
      <c r="E8997" s="1" t="str">
        <f t="shared" si="1489"/>
        <v xml:space="preserve">strunz:s07_C  skos:inScheme  strunz:conceptscheme. </v>
      </c>
    </row>
    <row r="8998" spans="1:5" ht="30" x14ac:dyDescent="0.25">
      <c r="A8998" s="1" t="s">
        <v>4635</v>
      </c>
      <c r="B8998" s="1" t="s">
        <v>9</v>
      </c>
      <c r="C8998" s="1" t="s">
        <v>4377</v>
      </c>
      <c r="D8998" s="1" t="str">
        <f t="shared" ref="D8998:D9001" si="1493">""""&amp;C8998&amp;""""</f>
        <v>"StrunzClass"</v>
      </c>
      <c r="E8998" s="1" t="str">
        <f t="shared" si="1489"/>
        <v xml:space="preserve">strunz:s07_C  schema:additionalType  "StrunzClass". </v>
      </c>
    </row>
    <row r="8999" spans="1:5" ht="30" x14ac:dyDescent="0.25">
      <c r="A8999" s="1" t="s">
        <v>4635</v>
      </c>
      <c r="B8999" s="1" t="s">
        <v>15</v>
      </c>
      <c r="C8999" s="1" t="s">
        <v>4636</v>
      </c>
      <c r="D8999" s="1" t="str">
        <f t="shared" si="1493"/>
        <v>"Strunz 07.C Sulfate, selenate, etc. without additional anions, with H2O"</v>
      </c>
      <c r="E8999" s="1" t="str">
        <f t="shared" si="1489"/>
        <v xml:space="preserve">strunz:s07_C  rdfs:label  "Strunz 07.C Sulfate, selenate, etc. without additional anions, with H2O". </v>
      </c>
    </row>
    <row r="9000" spans="1:5" ht="30" x14ac:dyDescent="0.25">
      <c r="A9000" s="1" t="s">
        <v>4635</v>
      </c>
      <c r="B9000" s="1" t="s">
        <v>4387</v>
      </c>
      <c r="C9000" s="1" t="s">
        <v>4637</v>
      </c>
      <c r="D9000" s="1" t="str">
        <f t="shared" si="1493"/>
        <v>"Sulfates (selenates, etc.) without additional anions, with H2O"</v>
      </c>
      <c r="E9000" s="1" t="str">
        <f t="shared" si="1489"/>
        <v xml:space="preserve">strunz:s07_C  strunz:groupLabel  "Sulfates (selenates, etc.) without additional anions, with H2O". </v>
      </c>
    </row>
    <row r="9001" spans="1:5" x14ac:dyDescent="0.25">
      <c r="A9001" s="1" t="s">
        <v>4635</v>
      </c>
      <c r="B9001" s="1" t="s">
        <v>4505</v>
      </c>
      <c r="C9001" s="1" t="b">
        <v>1</v>
      </c>
      <c r="D9001" s="1" t="str">
        <f t="shared" si="1493"/>
        <v>"TRUE"</v>
      </c>
      <c r="E9001" s="1" t="str">
        <f t="shared" si="1489"/>
        <v xml:space="preserve">strunz:s07_C  strunz:hydrous  "TRUE". </v>
      </c>
    </row>
    <row r="9002" spans="1:5" x14ac:dyDescent="0.25">
      <c r="A9002" t="s">
        <v>4635</v>
      </c>
      <c r="B9002" t="s">
        <v>4</v>
      </c>
      <c r="C9002">
        <v>21312</v>
      </c>
      <c r="D9002"/>
      <c r="E9002" s="1" t="str">
        <f t="shared" si="1489"/>
        <v xml:space="preserve">strunz:s07_C  gcmin:localitycount  21312. </v>
      </c>
    </row>
    <row r="9003" spans="1:5" x14ac:dyDescent="0.25">
      <c r="A9003" s="1" t="s">
        <v>4635</v>
      </c>
      <c r="B9003" s="1" t="s">
        <v>4379</v>
      </c>
      <c r="C9003" s="1" t="s">
        <v>4638</v>
      </c>
      <c r="D9003" s="1" t="str">
        <f t="shared" ref="D9003:D9005" si="1494">""""&amp;C9003&amp;""""</f>
        <v>"07.C"</v>
      </c>
      <c r="E9003" s="1" t="str">
        <f t="shared" si="1489"/>
        <v xml:space="preserve">strunz:s07_C  strunz:strunzid  "07.C". </v>
      </c>
    </row>
    <row r="9004" spans="1:5" ht="30" x14ac:dyDescent="0.25">
      <c r="A9004" s="1" t="s">
        <v>4635</v>
      </c>
      <c r="B9004" s="1" t="s">
        <v>17</v>
      </c>
      <c r="C9004" s="1" t="s">
        <v>4636</v>
      </c>
      <c r="D9004" s="1" t="str">
        <f t="shared" si="1494"/>
        <v>"Strunz 07.C Sulfate, selenate, etc. without additional anions, with H2O"</v>
      </c>
      <c r="E9004" s="1" t="str">
        <f t="shared" si="1489"/>
        <v xml:space="preserve">strunz:s07_C  skos:prefLabel  "Strunz 07.C Sulfate, selenate, etc. without additional anions, with H2O". </v>
      </c>
    </row>
    <row r="9005" spans="1:5" ht="30" x14ac:dyDescent="0.25">
      <c r="A9005" s="1" t="s">
        <v>169</v>
      </c>
      <c r="B9005" s="1" t="s">
        <v>4379</v>
      </c>
      <c r="C9005" s="1" t="s">
        <v>4639</v>
      </c>
      <c r="D9005" s="1" t="str">
        <f t="shared" si="1494"/>
        <v>"07.CB"</v>
      </c>
      <c r="E9005" s="1" t="str">
        <f t="shared" si="1489"/>
        <v xml:space="preserve">strunz:s07_CB  strunz:strunzid  "07.CB". </v>
      </c>
    </row>
    <row r="9006" spans="1:5" x14ac:dyDescent="0.25">
      <c r="A9006" t="s">
        <v>169</v>
      </c>
      <c r="B9006" t="s">
        <v>23</v>
      </c>
      <c r="C9006" t="s">
        <v>4635</v>
      </c>
      <c r="D9006"/>
      <c r="E9006" s="1" t="str">
        <f t="shared" si="1489"/>
        <v xml:space="preserve">strunz:s07_CB  skos:broader  strunz:s07_C. </v>
      </c>
    </row>
    <row r="9007" spans="1:5" x14ac:dyDescent="0.25">
      <c r="A9007" t="s">
        <v>169</v>
      </c>
      <c r="B9007" t="s">
        <v>11</v>
      </c>
      <c r="C9007" t="s">
        <v>12</v>
      </c>
      <c r="D9007"/>
      <c r="E9007" s="1" t="str">
        <f t="shared" si="1489"/>
        <v xml:space="preserve">strunz:s07_CB  rdf:type  skos:Concept. </v>
      </c>
    </row>
    <row r="9008" spans="1:5" ht="30" x14ac:dyDescent="0.25">
      <c r="A9008" s="1" t="s">
        <v>169</v>
      </c>
      <c r="B9008" s="1" t="s">
        <v>17</v>
      </c>
      <c r="C9008" s="1" t="s">
        <v>4640</v>
      </c>
      <c r="D9008" s="1" t="str">
        <f t="shared" ref="D9008:D9010" si="1495">""""&amp;C9008&amp;""""</f>
        <v>"Strunz 07.CB Sulfate, selenate, etc. without additional anions, with H2O, With only medium-sized cations"</v>
      </c>
      <c r="E9008" s="1" t="str">
        <f t="shared" si="1489"/>
        <v xml:space="preserve">strunz:s07_CB  skos:prefLabel  "Strunz 07.CB Sulfate, selenate, etc. without additional anions, with H2O, With only medium-sized cations". </v>
      </c>
    </row>
    <row r="9009" spans="1:5" ht="30" x14ac:dyDescent="0.25">
      <c r="A9009" s="1" t="s">
        <v>169</v>
      </c>
      <c r="B9009" s="1" t="s">
        <v>4391</v>
      </c>
      <c r="C9009" s="1" t="s">
        <v>4542</v>
      </c>
      <c r="D9009" s="1" t="str">
        <f t="shared" si="1495"/>
        <v>"With only medium-sized cations"</v>
      </c>
      <c r="E9009" s="1" t="str">
        <f t="shared" si="1489"/>
        <v xml:space="preserve">strunz:s07_CB  strunz:subGroupLabel  "With only medium-sized cations". </v>
      </c>
    </row>
    <row r="9010" spans="1:5" ht="30" x14ac:dyDescent="0.25">
      <c r="A9010" s="1" t="s">
        <v>169</v>
      </c>
      <c r="B9010" s="1" t="s">
        <v>15</v>
      </c>
      <c r="C9010" s="1" t="s">
        <v>4640</v>
      </c>
      <c r="D9010" s="1" t="str">
        <f t="shared" si="1495"/>
        <v>"Strunz 07.CB Sulfate, selenate, etc. without additional anions, with H2O, With only medium-sized cations"</v>
      </c>
      <c r="E9010" s="1" t="str">
        <f t="shared" si="1489"/>
        <v xml:space="preserve">strunz:s07_CB  rdfs:label  "Strunz 07.CB Sulfate, selenate, etc. without additional anions, with H2O, With only medium-sized cations". </v>
      </c>
    </row>
    <row r="9011" spans="1:5" x14ac:dyDescent="0.25">
      <c r="A9011" t="s">
        <v>169</v>
      </c>
      <c r="B9011" t="s">
        <v>4</v>
      </c>
      <c r="C9011">
        <v>10468</v>
      </c>
      <c r="D9011"/>
      <c r="E9011" s="1" t="str">
        <f t="shared" si="1489"/>
        <v xml:space="preserve">strunz:s07_CB  gcmin:localitycount  10468. </v>
      </c>
    </row>
    <row r="9012" spans="1:5" ht="30" x14ac:dyDescent="0.25">
      <c r="A9012" s="1" t="s">
        <v>169</v>
      </c>
      <c r="B9012" s="1" t="s">
        <v>4382</v>
      </c>
      <c r="C9012" s="1" t="s">
        <v>4616</v>
      </c>
      <c r="D9012" s="1" t="str">
        <f>""""&amp;C9012&amp;""""</f>
        <v>"sulfates, chromates, molybdates and tungstates"</v>
      </c>
      <c r="E9012" s="1" t="str">
        <f t="shared" si="1489"/>
        <v xml:space="preserve">strunz:s07_CB  strunz:classLabel  "sulfates, chromates, molybdates and tungstates". </v>
      </c>
    </row>
    <row r="9013" spans="1:5" x14ac:dyDescent="0.25">
      <c r="A9013" t="s">
        <v>169</v>
      </c>
      <c r="B9013" t="s">
        <v>13</v>
      </c>
      <c r="C9013" t="s">
        <v>4381</v>
      </c>
      <c r="D9013"/>
      <c r="E9013" s="1" t="str">
        <f t="shared" si="1489"/>
        <v xml:space="preserve">strunz:s07_CB  skos:inScheme  strunz:conceptscheme. </v>
      </c>
    </row>
    <row r="9014" spans="1:5" ht="30" x14ac:dyDescent="0.25">
      <c r="A9014" s="1" t="s">
        <v>169</v>
      </c>
      <c r="B9014" s="1" t="s">
        <v>4505</v>
      </c>
      <c r="C9014" s="1" t="b">
        <v>1</v>
      </c>
      <c r="D9014" s="1" t="str">
        <f t="shared" ref="D9014:D9020" si="1496">""""&amp;C9014&amp;""""</f>
        <v>"TRUE"</v>
      </c>
      <c r="E9014" s="1" t="str">
        <f t="shared" si="1489"/>
        <v xml:space="preserve">strunz:s07_CB  strunz:hydrous  "TRUE". </v>
      </c>
    </row>
    <row r="9015" spans="1:5" ht="30" x14ac:dyDescent="0.25">
      <c r="A9015" s="1" t="s">
        <v>169</v>
      </c>
      <c r="B9015" s="1" t="s">
        <v>4387</v>
      </c>
      <c r="C9015" s="1" t="s">
        <v>4637</v>
      </c>
      <c r="D9015" s="1" t="str">
        <f t="shared" si="1496"/>
        <v>"Sulfates (selenates, etc.) without additional anions, with H2O"</v>
      </c>
      <c r="E9015" s="1" t="str">
        <f t="shared" si="1489"/>
        <v xml:space="preserve">strunz:s07_CB  strunz:groupLabel  "Sulfates (selenates, etc.) without additional anions, with H2O". </v>
      </c>
    </row>
    <row r="9016" spans="1:5" ht="30" x14ac:dyDescent="0.25">
      <c r="A9016" s="1" t="s">
        <v>169</v>
      </c>
      <c r="B9016" s="1" t="s">
        <v>9</v>
      </c>
      <c r="C9016" s="1" t="s">
        <v>4377</v>
      </c>
      <c r="D9016" s="1" t="str">
        <f t="shared" si="1496"/>
        <v>"StrunzClass"</v>
      </c>
      <c r="E9016" s="1" t="str">
        <f t="shared" si="1489"/>
        <v xml:space="preserve">strunz:s07_CB  schema:additionalType  "StrunzClass". </v>
      </c>
    </row>
    <row r="9017" spans="1:5" ht="30" x14ac:dyDescent="0.25">
      <c r="A9017" s="1" t="s">
        <v>2379</v>
      </c>
      <c r="B9017" s="1" t="s">
        <v>4391</v>
      </c>
      <c r="C9017" s="1" t="s">
        <v>4624</v>
      </c>
      <c r="D9017" s="1" t="str">
        <f t="shared" si="1496"/>
        <v>"With only large cations"</v>
      </c>
      <c r="E9017" s="1" t="str">
        <f t="shared" si="1489"/>
        <v xml:space="preserve">strunz:s07_CD  strunz:subGroupLabel  "With only large cations". </v>
      </c>
    </row>
    <row r="9018" spans="1:5" ht="30" x14ac:dyDescent="0.25">
      <c r="A9018" s="1" t="s">
        <v>2379</v>
      </c>
      <c r="B9018" s="1" t="s">
        <v>4379</v>
      </c>
      <c r="C9018" s="1" t="s">
        <v>4641</v>
      </c>
      <c r="D9018" s="1" t="str">
        <f t="shared" si="1496"/>
        <v>"07.CD"</v>
      </c>
      <c r="E9018" s="1" t="str">
        <f t="shared" si="1489"/>
        <v xml:space="preserve">strunz:s07_CD  strunz:strunzid  "07.CD". </v>
      </c>
    </row>
    <row r="9019" spans="1:5" ht="30" x14ac:dyDescent="0.25">
      <c r="A9019" s="1" t="s">
        <v>2379</v>
      </c>
      <c r="B9019" s="1" t="s">
        <v>4505</v>
      </c>
      <c r="C9019" s="1" t="b">
        <v>1</v>
      </c>
      <c r="D9019" s="1" t="str">
        <f t="shared" si="1496"/>
        <v>"TRUE"</v>
      </c>
      <c r="E9019" s="1" t="str">
        <f t="shared" si="1489"/>
        <v xml:space="preserve">strunz:s07_CD  strunz:hydrous  "TRUE". </v>
      </c>
    </row>
    <row r="9020" spans="1:5" ht="30" x14ac:dyDescent="0.25">
      <c r="A9020" s="1" t="s">
        <v>2379</v>
      </c>
      <c r="B9020" s="1" t="s">
        <v>9</v>
      </c>
      <c r="C9020" s="1" t="s">
        <v>4377</v>
      </c>
      <c r="D9020" s="1" t="str">
        <f t="shared" si="1496"/>
        <v>"StrunzClass"</v>
      </c>
      <c r="E9020" s="1" t="str">
        <f t="shared" si="1489"/>
        <v xml:space="preserve">strunz:s07_CD  schema:additionalType  "StrunzClass". </v>
      </c>
    </row>
    <row r="9021" spans="1:5" x14ac:dyDescent="0.25">
      <c r="A9021" t="s">
        <v>2379</v>
      </c>
      <c r="B9021" t="s">
        <v>13</v>
      </c>
      <c r="C9021" t="s">
        <v>4381</v>
      </c>
      <c r="D9021"/>
      <c r="E9021" s="1" t="str">
        <f t="shared" si="1489"/>
        <v xml:space="preserve">strunz:s07_CD  skos:inScheme  strunz:conceptscheme. </v>
      </c>
    </row>
    <row r="9022" spans="1:5" x14ac:dyDescent="0.25">
      <c r="A9022" t="s">
        <v>2379</v>
      </c>
      <c r="B9022" t="s">
        <v>23</v>
      </c>
      <c r="C9022" t="s">
        <v>4635</v>
      </c>
      <c r="D9022"/>
      <c r="E9022" s="1" t="str">
        <f t="shared" si="1489"/>
        <v xml:space="preserve">strunz:s07_CD  skos:broader  strunz:s07_C. </v>
      </c>
    </row>
    <row r="9023" spans="1:5" ht="30" x14ac:dyDescent="0.25">
      <c r="A9023" s="1" t="s">
        <v>2379</v>
      </c>
      <c r="B9023" s="1" t="s">
        <v>4382</v>
      </c>
      <c r="C9023" s="1" t="s">
        <v>4616</v>
      </c>
      <c r="D9023" s="1" t="str">
        <f>""""&amp;C9023&amp;""""</f>
        <v>"sulfates, chromates, molybdates and tungstates"</v>
      </c>
      <c r="E9023" s="1" t="str">
        <f t="shared" si="1489"/>
        <v xml:space="preserve">strunz:s07_CD  strunz:classLabel  "sulfates, chromates, molybdates and tungstates". </v>
      </c>
    </row>
    <row r="9024" spans="1:5" x14ac:dyDescent="0.25">
      <c r="A9024" t="s">
        <v>2379</v>
      </c>
      <c r="B9024" t="s">
        <v>4</v>
      </c>
      <c r="C9024">
        <v>605</v>
      </c>
      <c r="D9024"/>
      <c r="E9024" s="1" t="str">
        <f t="shared" si="1489"/>
        <v xml:space="preserve">strunz:s07_CD  gcmin:localitycount  605. </v>
      </c>
    </row>
    <row r="9025" spans="1:5" ht="30" x14ac:dyDescent="0.25">
      <c r="A9025" s="1" t="s">
        <v>2379</v>
      </c>
      <c r="B9025" s="1" t="s">
        <v>15</v>
      </c>
      <c r="C9025" s="1" t="s">
        <v>4642</v>
      </c>
      <c r="D9025" s="1" t="str">
        <f t="shared" ref="D9025:D9027" si="1497">""""&amp;C9025&amp;""""</f>
        <v>"Strunz 07.CD Sulfate, selenate, etc. without additional anions, with H2O, With only large cations"</v>
      </c>
      <c r="E9025" s="1" t="str">
        <f t="shared" si="1489"/>
        <v xml:space="preserve">strunz:s07_CD  rdfs:label  "Strunz 07.CD Sulfate, selenate, etc. without additional anions, with H2O, With only large cations". </v>
      </c>
    </row>
    <row r="9026" spans="1:5" ht="30" x14ac:dyDescent="0.25">
      <c r="A9026" s="1" t="s">
        <v>2379</v>
      </c>
      <c r="B9026" s="1" t="s">
        <v>4387</v>
      </c>
      <c r="C9026" s="1" t="s">
        <v>4637</v>
      </c>
      <c r="D9026" s="1" t="str">
        <f t="shared" si="1497"/>
        <v>"Sulfates (selenates, etc.) without additional anions, with H2O"</v>
      </c>
      <c r="E9026" s="1" t="str">
        <f t="shared" si="1489"/>
        <v xml:space="preserve">strunz:s07_CD  strunz:groupLabel  "Sulfates (selenates, etc.) without additional anions, with H2O". </v>
      </c>
    </row>
    <row r="9027" spans="1:5" ht="30" x14ac:dyDescent="0.25">
      <c r="A9027" s="1" t="s">
        <v>2379</v>
      </c>
      <c r="B9027" s="1" t="s">
        <v>17</v>
      </c>
      <c r="C9027" s="1" t="s">
        <v>4642</v>
      </c>
      <c r="D9027" s="1" t="str">
        <f t="shared" si="1497"/>
        <v>"Strunz 07.CD Sulfate, selenate, etc. without additional anions, with H2O, With only large cations"</v>
      </c>
      <c r="E9027" s="1" t="str">
        <f t="shared" ref="E9027:E9090" si="1498">A9027 &amp; "  " &amp; B9027 &amp; "  " &amp; IF(ISBLANK(D9027),C9027, D9027) &amp; ". "</f>
        <v xml:space="preserve">strunz:s07_CD  skos:prefLabel  "Strunz 07.CD Sulfate, selenate, etc. without additional anions, with H2O, With only large cations". </v>
      </c>
    </row>
    <row r="9028" spans="1:5" x14ac:dyDescent="0.25">
      <c r="A9028" t="s">
        <v>2379</v>
      </c>
      <c r="B9028" t="s">
        <v>11</v>
      </c>
      <c r="C9028" t="s">
        <v>12</v>
      </c>
      <c r="D9028"/>
      <c r="E9028" s="1" t="str">
        <f t="shared" si="1498"/>
        <v xml:space="preserve">strunz:s07_CD  rdf:type  skos:Concept. </v>
      </c>
    </row>
    <row r="9029" spans="1:5" x14ac:dyDescent="0.25">
      <c r="A9029" t="s">
        <v>345</v>
      </c>
      <c r="B9029" t="s">
        <v>23</v>
      </c>
      <c r="C9029" t="s">
        <v>155</v>
      </c>
      <c r="D9029"/>
      <c r="E9029" s="1" t="str">
        <f t="shared" si="1498"/>
        <v xml:space="preserve">strunz:s07_D  skos:broader  strunz:s07. </v>
      </c>
    </row>
    <row r="9030" spans="1:5" x14ac:dyDescent="0.25">
      <c r="A9030" s="1" t="s">
        <v>345</v>
      </c>
      <c r="B9030" s="1" t="s">
        <v>4505</v>
      </c>
      <c r="C9030" s="1" t="b">
        <v>1</v>
      </c>
      <c r="D9030" s="1" t="str">
        <f>""""&amp;C9030&amp;""""</f>
        <v>"TRUE"</v>
      </c>
      <c r="E9030" s="1" t="str">
        <f t="shared" si="1498"/>
        <v xml:space="preserve">strunz:s07_D  strunz:hydrous  "TRUE". </v>
      </c>
    </row>
    <row r="9031" spans="1:5" x14ac:dyDescent="0.25">
      <c r="A9031" t="s">
        <v>345</v>
      </c>
      <c r="B9031" t="s">
        <v>11</v>
      </c>
      <c r="C9031" t="s">
        <v>12</v>
      </c>
      <c r="D9031"/>
      <c r="E9031" s="1" t="str">
        <f t="shared" si="1498"/>
        <v xml:space="preserve">strunz:s07_D  rdf:type  skos:Concept. </v>
      </c>
    </row>
    <row r="9032" spans="1:5" ht="30" x14ac:dyDescent="0.25">
      <c r="A9032" s="1" t="s">
        <v>345</v>
      </c>
      <c r="B9032" s="1" t="s">
        <v>17</v>
      </c>
      <c r="C9032" s="1" t="s">
        <v>4643</v>
      </c>
      <c r="D9032" s="1" t="str">
        <f>""""&amp;C9032&amp;""""</f>
        <v>"Strunz 07.D Sulfate, selenate, etc. with additional anions and H2O"</v>
      </c>
      <c r="E9032" s="1" t="str">
        <f t="shared" si="1498"/>
        <v xml:space="preserve">strunz:s07_D  skos:prefLabel  "Strunz 07.D Sulfate, selenate, etc. with additional anions and H2O". </v>
      </c>
    </row>
    <row r="9033" spans="1:5" x14ac:dyDescent="0.25">
      <c r="A9033" t="s">
        <v>345</v>
      </c>
      <c r="B9033" t="s">
        <v>13</v>
      </c>
      <c r="C9033" t="s">
        <v>4381</v>
      </c>
      <c r="D9033"/>
      <c r="E9033" s="1" t="str">
        <f t="shared" si="1498"/>
        <v xml:space="preserve">strunz:s07_D  skos:inScheme  strunz:conceptscheme. </v>
      </c>
    </row>
    <row r="9034" spans="1:5" ht="30" x14ac:dyDescent="0.25">
      <c r="A9034" s="1" t="s">
        <v>345</v>
      </c>
      <c r="B9034" s="1" t="s">
        <v>15</v>
      </c>
      <c r="C9034" s="1" t="s">
        <v>4643</v>
      </c>
      <c r="D9034" s="1" t="str">
        <f t="shared" ref="D9034:D9037" si="1499">""""&amp;C9034&amp;""""</f>
        <v>"Strunz 07.D Sulfate, selenate, etc. with additional anions and H2O"</v>
      </c>
      <c r="E9034" s="1" t="str">
        <f t="shared" si="1498"/>
        <v xml:space="preserve">strunz:s07_D  rdfs:label  "Strunz 07.D Sulfate, selenate, etc. with additional anions and H2O". </v>
      </c>
    </row>
    <row r="9035" spans="1:5" x14ac:dyDescent="0.25">
      <c r="A9035" s="1" t="s">
        <v>345</v>
      </c>
      <c r="B9035" s="1" t="s">
        <v>4379</v>
      </c>
      <c r="C9035" s="1" t="s">
        <v>4644</v>
      </c>
      <c r="D9035" s="1" t="str">
        <f t="shared" si="1499"/>
        <v>"07.D"</v>
      </c>
      <c r="E9035" s="1" t="str">
        <f t="shared" si="1498"/>
        <v xml:space="preserve">strunz:s07_D  strunz:strunzid  "07.D". </v>
      </c>
    </row>
    <row r="9036" spans="1:5" ht="30" x14ac:dyDescent="0.25">
      <c r="A9036" s="1" t="s">
        <v>345</v>
      </c>
      <c r="B9036" s="1" t="s">
        <v>4387</v>
      </c>
      <c r="C9036" s="1" t="s">
        <v>4645</v>
      </c>
      <c r="D9036" s="1" t="str">
        <f t="shared" si="1499"/>
        <v>"Sulfates (selenates, etc.) with additional anions, with H2O"</v>
      </c>
      <c r="E9036" s="1" t="str">
        <f t="shared" si="1498"/>
        <v xml:space="preserve">strunz:s07_D  strunz:groupLabel  "Sulfates (selenates, etc.) with additional anions, with H2O". </v>
      </c>
    </row>
    <row r="9037" spans="1:5" ht="30" x14ac:dyDescent="0.25">
      <c r="A9037" s="1" t="s">
        <v>345</v>
      </c>
      <c r="B9037" s="1" t="s">
        <v>4382</v>
      </c>
      <c r="C9037" s="1" t="s">
        <v>4616</v>
      </c>
      <c r="D9037" s="1" t="str">
        <f t="shared" si="1499"/>
        <v>"sulfates, chromates, molybdates and tungstates"</v>
      </c>
      <c r="E9037" s="1" t="str">
        <f t="shared" si="1498"/>
        <v xml:space="preserve">strunz:s07_D  strunz:classLabel  "sulfates, chromates, molybdates and tungstates". </v>
      </c>
    </row>
    <row r="9038" spans="1:5" x14ac:dyDescent="0.25">
      <c r="A9038" t="s">
        <v>345</v>
      </c>
      <c r="B9038" t="s">
        <v>4</v>
      </c>
      <c r="C9038">
        <v>11552</v>
      </c>
      <c r="D9038"/>
      <c r="E9038" s="1" t="str">
        <f t="shared" si="1498"/>
        <v xml:space="preserve">strunz:s07_D  gcmin:localitycount  11552. </v>
      </c>
    </row>
    <row r="9039" spans="1:5" ht="30" x14ac:dyDescent="0.25">
      <c r="A9039" s="1" t="s">
        <v>345</v>
      </c>
      <c r="B9039" s="1" t="s">
        <v>9</v>
      </c>
      <c r="C9039" s="1" t="s">
        <v>4377</v>
      </c>
      <c r="D9039" s="1" t="str">
        <f t="shared" ref="D9039:D9042" si="1500">""""&amp;C9039&amp;""""</f>
        <v>"StrunzClass"</v>
      </c>
      <c r="E9039" s="1" t="str">
        <f t="shared" si="1498"/>
        <v xml:space="preserve">strunz:s07_D  schema:additionalType  "StrunzClass". </v>
      </c>
    </row>
    <row r="9040" spans="1:5" ht="30" x14ac:dyDescent="0.25">
      <c r="A9040" s="1" t="s">
        <v>179</v>
      </c>
      <c r="B9040" s="1" t="s">
        <v>9</v>
      </c>
      <c r="C9040" s="1" t="s">
        <v>4377</v>
      </c>
      <c r="D9040" s="1" t="str">
        <f t="shared" si="1500"/>
        <v>"StrunzClass"</v>
      </c>
      <c r="E9040" s="1" t="str">
        <f t="shared" si="1498"/>
        <v xml:space="preserve">strunz:s07_DB  schema:additionalType  "StrunzClass". </v>
      </c>
    </row>
    <row r="9041" spans="1:5" ht="30" x14ac:dyDescent="0.25">
      <c r="A9041" s="1" t="s">
        <v>179</v>
      </c>
      <c r="B9041" s="1" t="s">
        <v>4382</v>
      </c>
      <c r="C9041" s="1" t="s">
        <v>4616</v>
      </c>
      <c r="D9041" s="1" t="str">
        <f t="shared" si="1500"/>
        <v>"sulfates, chromates, molybdates and tungstates"</v>
      </c>
      <c r="E9041" s="1" t="str">
        <f t="shared" si="1498"/>
        <v xml:space="preserve">strunz:s07_DB  strunz:classLabel  "sulfates, chromates, molybdates and tungstates". </v>
      </c>
    </row>
    <row r="9042" spans="1:5" ht="30" x14ac:dyDescent="0.25">
      <c r="A9042" s="1" t="s">
        <v>179</v>
      </c>
      <c r="B9042" s="1" t="s">
        <v>4379</v>
      </c>
      <c r="C9042" s="1" t="s">
        <v>4646</v>
      </c>
      <c r="D9042" s="1" t="str">
        <f t="shared" si="1500"/>
        <v>"07.DB"</v>
      </c>
      <c r="E9042" s="1" t="str">
        <f t="shared" si="1498"/>
        <v xml:space="preserve">strunz:s07_DB  strunz:strunzid  "07.DB". </v>
      </c>
    </row>
    <row r="9043" spans="1:5" x14ac:dyDescent="0.25">
      <c r="A9043" t="s">
        <v>179</v>
      </c>
      <c r="B9043" t="s">
        <v>13</v>
      </c>
      <c r="C9043" t="s">
        <v>4381</v>
      </c>
      <c r="D9043"/>
      <c r="E9043" s="1" t="str">
        <f t="shared" si="1498"/>
        <v xml:space="preserve">strunz:s07_DB  skos:inScheme  strunz:conceptscheme. </v>
      </c>
    </row>
    <row r="9044" spans="1:5" ht="45" x14ac:dyDescent="0.25">
      <c r="A9044" s="1" t="s">
        <v>179</v>
      </c>
      <c r="B9044" s="1" t="s">
        <v>15</v>
      </c>
      <c r="C9044" s="1" t="s">
        <v>4647</v>
      </c>
      <c r="D9044" s="1" t="str">
        <f t="shared" ref="D9044:D9047" si="1501">""""&amp;C9044&amp;""""</f>
        <v>"Strunz 07.DB Sulfate, selenate, etc. with additional anions and H2O, With only medium-sized cations; insular octahedra and finite units"</v>
      </c>
      <c r="E9044" s="1" t="str">
        <f t="shared" si="1498"/>
        <v xml:space="preserve">strunz:s07_DB  rdfs:label  "Strunz 07.DB Sulfate, selenate, etc. with additional anions and H2O, With only medium-sized cations; insular octahedra and finite units". </v>
      </c>
    </row>
    <row r="9045" spans="1:5" ht="30" x14ac:dyDescent="0.25">
      <c r="A9045" s="1" t="s">
        <v>179</v>
      </c>
      <c r="B9045" s="1" t="s">
        <v>4387</v>
      </c>
      <c r="C9045" s="1" t="s">
        <v>4645</v>
      </c>
      <c r="D9045" s="1" t="str">
        <f t="shared" si="1501"/>
        <v>"Sulfates (selenates, etc.) with additional anions, with H2O"</v>
      </c>
      <c r="E9045" s="1" t="str">
        <f t="shared" si="1498"/>
        <v xml:space="preserve">strunz:s07_DB  strunz:groupLabel  "Sulfates (selenates, etc.) with additional anions, with H2O". </v>
      </c>
    </row>
    <row r="9046" spans="1:5" ht="30" x14ac:dyDescent="0.25">
      <c r="A9046" s="1" t="s">
        <v>179</v>
      </c>
      <c r="B9046" s="1" t="s">
        <v>4391</v>
      </c>
      <c r="C9046" s="1" t="s">
        <v>4648</v>
      </c>
      <c r="D9046" s="1" t="str">
        <f t="shared" si="1501"/>
        <v>"With only medium-sized cations; insular octahedra and finite units"</v>
      </c>
      <c r="E9046" s="1" t="str">
        <f t="shared" si="1498"/>
        <v xml:space="preserve">strunz:s07_DB  strunz:subGroupLabel  "With only medium-sized cations; insular octahedra and finite units". </v>
      </c>
    </row>
    <row r="9047" spans="1:5" ht="45" x14ac:dyDescent="0.25">
      <c r="A9047" s="1" t="s">
        <v>179</v>
      </c>
      <c r="B9047" s="1" t="s">
        <v>17</v>
      </c>
      <c r="C9047" s="1" t="s">
        <v>4647</v>
      </c>
      <c r="D9047" s="1" t="str">
        <f t="shared" si="1501"/>
        <v>"Strunz 07.DB Sulfate, selenate, etc. with additional anions and H2O, With only medium-sized cations; insular octahedra and finite units"</v>
      </c>
      <c r="E9047" s="1" t="str">
        <f t="shared" si="1498"/>
        <v xml:space="preserve">strunz:s07_DB  skos:prefLabel  "Strunz 07.DB Sulfate, selenate, etc. with additional anions and H2O, With only medium-sized cations; insular octahedra and finite units". </v>
      </c>
    </row>
    <row r="9048" spans="1:5" x14ac:dyDescent="0.25">
      <c r="A9048" t="s">
        <v>179</v>
      </c>
      <c r="B9048" t="s">
        <v>11</v>
      </c>
      <c r="C9048" t="s">
        <v>12</v>
      </c>
      <c r="D9048"/>
      <c r="E9048" s="1" t="str">
        <f t="shared" si="1498"/>
        <v xml:space="preserve">strunz:s07_DB  rdf:type  skos:Concept. </v>
      </c>
    </row>
    <row r="9049" spans="1:5" x14ac:dyDescent="0.25">
      <c r="A9049" t="s">
        <v>179</v>
      </c>
      <c r="B9049" t="s">
        <v>23</v>
      </c>
      <c r="C9049" t="s">
        <v>345</v>
      </c>
      <c r="D9049"/>
      <c r="E9049" s="1" t="str">
        <f t="shared" si="1498"/>
        <v xml:space="preserve">strunz:s07_DB  skos:broader  strunz:s07_D. </v>
      </c>
    </row>
    <row r="9050" spans="1:5" ht="30" x14ac:dyDescent="0.25">
      <c r="A9050" s="1" t="s">
        <v>179</v>
      </c>
      <c r="B9050" s="1" t="s">
        <v>4505</v>
      </c>
      <c r="C9050" s="1" t="b">
        <v>1</v>
      </c>
      <c r="D9050" s="1" t="str">
        <f>""""&amp;C9050&amp;""""</f>
        <v>"TRUE"</v>
      </c>
      <c r="E9050" s="1" t="str">
        <f t="shared" si="1498"/>
        <v xml:space="preserve">strunz:s07_DB  strunz:hydrous  "TRUE". </v>
      </c>
    </row>
    <row r="9051" spans="1:5" x14ac:dyDescent="0.25">
      <c r="A9051" t="s">
        <v>179</v>
      </c>
      <c r="B9051" t="s">
        <v>4</v>
      </c>
      <c r="C9051">
        <v>821</v>
      </c>
      <c r="D9051"/>
      <c r="E9051" s="1" t="str">
        <f t="shared" si="1498"/>
        <v xml:space="preserve">strunz:s07_DB  gcmin:localitycount  821. </v>
      </c>
    </row>
    <row r="9052" spans="1:5" ht="30" x14ac:dyDescent="0.25">
      <c r="A9052" s="1" t="s">
        <v>1948</v>
      </c>
      <c r="B9052" s="1" t="s">
        <v>4382</v>
      </c>
      <c r="C9052" s="1" t="s">
        <v>4616</v>
      </c>
      <c r="D9052" s="1" t="str">
        <f t="shared" ref="D9052:D9055" si="1502">""""&amp;C9052&amp;""""</f>
        <v>"sulfates, chromates, molybdates and tungstates"</v>
      </c>
      <c r="E9052" s="1" t="str">
        <f t="shared" si="1498"/>
        <v xml:space="preserve">strunz:s07_DD  strunz:classLabel  "sulfates, chromates, molybdates and tungstates". </v>
      </c>
    </row>
    <row r="9053" spans="1:5" ht="30" x14ac:dyDescent="0.25">
      <c r="A9053" s="1" t="s">
        <v>1948</v>
      </c>
      <c r="B9053" s="1" t="s">
        <v>9</v>
      </c>
      <c r="C9053" s="1" t="s">
        <v>4377</v>
      </c>
      <c r="D9053" s="1" t="str">
        <f t="shared" si="1502"/>
        <v>"StrunzClass"</v>
      </c>
      <c r="E9053" s="1" t="str">
        <f t="shared" si="1498"/>
        <v xml:space="preserve">strunz:s07_DD  schema:additionalType  "StrunzClass". </v>
      </c>
    </row>
    <row r="9054" spans="1:5" ht="30" x14ac:dyDescent="0.25">
      <c r="A9054" s="1" t="s">
        <v>1948</v>
      </c>
      <c r="B9054" s="1" t="s">
        <v>4505</v>
      </c>
      <c r="C9054" s="1" t="b">
        <v>1</v>
      </c>
      <c r="D9054" s="1" t="str">
        <f t="shared" si="1502"/>
        <v>"TRUE"</v>
      </c>
      <c r="E9054" s="1" t="str">
        <f t="shared" si="1498"/>
        <v xml:space="preserve">strunz:s07_DD  strunz:hydrous  "TRUE". </v>
      </c>
    </row>
    <row r="9055" spans="1:5" ht="45" x14ac:dyDescent="0.25">
      <c r="A9055" s="1" t="s">
        <v>1948</v>
      </c>
      <c r="B9055" s="1" t="s">
        <v>17</v>
      </c>
      <c r="C9055" s="1" t="s">
        <v>4649</v>
      </c>
      <c r="D9055" s="1" t="str">
        <f t="shared" si="1502"/>
        <v>"Strunz 07.DD Sulfate, selenate, etc. with additional anions and H2O, With only medium-sized cations; sheets of edge-sharing octahedra"</v>
      </c>
      <c r="E9055" s="1" t="str">
        <f t="shared" si="1498"/>
        <v xml:space="preserve">strunz:s07_DD  skos:prefLabel  "Strunz 07.DD Sulfate, selenate, etc. with additional anions and H2O, With only medium-sized cations; sheets of edge-sharing octahedra". </v>
      </c>
    </row>
    <row r="9056" spans="1:5" x14ac:dyDescent="0.25">
      <c r="A9056" t="s">
        <v>1948</v>
      </c>
      <c r="B9056" t="s">
        <v>13</v>
      </c>
      <c r="C9056" t="s">
        <v>4381</v>
      </c>
      <c r="D9056"/>
      <c r="E9056" s="1" t="str">
        <f t="shared" si="1498"/>
        <v xml:space="preserve">strunz:s07_DD  skos:inScheme  strunz:conceptscheme. </v>
      </c>
    </row>
    <row r="9057" spans="1:5" ht="30" x14ac:dyDescent="0.25">
      <c r="A9057" s="1" t="s">
        <v>1948</v>
      </c>
      <c r="B9057" s="1" t="s">
        <v>4387</v>
      </c>
      <c r="C9057" s="1" t="s">
        <v>4645</v>
      </c>
      <c r="D9057" s="1" t="str">
        <f t="shared" ref="D9057:D9058" si="1503">""""&amp;C9057&amp;""""</f>
        <v>"Sulfates (selenates, etc.) with additional anions, with H2O"</v>
      </c>
      <c r="E9057" s="1" t="str">
        <f t="shared" si="1498"/>
        <v xml:space="preserve">strunz:s07_DD  strunz:groupLabel  "Sulfates (selenates, etc.) with additional anions, with H2O". </v>
      </c>
    </row>
    <row r="9058" spans="1:5" ht="45" x14ac:dyDescent="0.25">
      <c r="A9058" s="1" t="s">
        <v>1948</v>
      </c>
      <c r="B9058" s="1" t="s">
        <v>15</v>
      </c>
      <c r="C9058" s="1" t="s">
        <v>4649</v>
      </c>
      <c r="D9058" s="1" t="str">
        <f t="shared" si="1503"/>
        <v>"Strunz 07.DD Sulfate, selenate, etc. with additional anions and H2O, With only medium-sized cations; sheets of edge-sharing octahedra"</v>
      </c>
      <c r="E9058" s="1" t="str">
        <f t="shared" si="1498"/>
        <v xml:space="preserve">strunz:s07_DD  rdfs:label  "Strunz 07.DD Sulfate, selenate, etc. with additional anions and H2O, With only medium-sized cations; sheets of edge-sharing octahedra". </v>
      </c>
    </row>
    <row r="9059" spans="1:5" x14ac:dyDescent="0.25">
      <c r="A9059" t="s">
        <v>1948</v>
      </c>
      <c r="B9059" t="s">
        <v>11</v>
      </c>
      <c r="C9059" t="s">
        <v>12</v>
      </c>
      <c r="D9059"/>
      <c r="E9059" s="1" t="str">
        <f t="shared" si="1498"/>
        <v xml:space="preserve">strunz:s07_DD  rdf:type  skos:Concept. </v>
      </c>
    </row>
    <row r="9060" spans="1:5" ht="30" x14ac:dyDescent="0.25">
      <c r="A9060" s="1" t="s">
        <v>1948</v>
      </c>
      <c r="B9060" s="1" t="s">
        <v>4379</v>
      </c>
      <c r="C9060" s="1" t="s">
        <v>4650</v>
      </c>
      <c r="D9060" s="1" t="str">
        <f>""""&amp;C9060&amp;""""</f>
        <v>"07.DD"</v>
      </c>
      <c r="E9060" s="1" t="str">
        <f t="shared" si="1498"/>
        <v xml:space="preserve">strunz:s07_DD  strunz:strunzid  "07.DD". </v>
      </c>
    </row>
    <row r="9061" spans="1:5" x14ac:dyDescent="0.25">
      <c r="A9061" t="s">
        <v>1948</v>
      </c>
      <c r="B9061" t="s">
        <v>23</v>
      </c>
      <c r="C9061" t="s">
        <v>345</v>
      </c>
      <c r="D9061"/>
      <c r="E9061" s="1" t="str">
        <f t="shared" si="1498"/>
        <v xml:space="preserve">strunz:s07_DD  skos:broader  strunz:s07_D. </v>
      </c>
    </row>
    <row r="9062" spans="1:5" ht="30" x14ac:dyDescent="0.25">
      <c r="A9062" s="1" t="s">
        <v>1948</v>
      </c>
      <c r="B9062" s="1" t="s">
        <v>4391</v>
      </c>
      <c r="C9062" s="1" t="s">
        <v>4651</v>
      </c>
      <c r="D9062" s="1" t="str">
        <f>""""&amp;C9062&amp;""""</f>
        <v>"With only medium-sized cations; sheets of edge-sharing octahedra"</v>
      </c>
      <c r="E9062" s="1" t="str">
        <f t="shared" si="1498"/>
        <v xml:space="preserve">strunz:s07_DD  strunz:subGroupLabel  "With only medium-sized cations; sheets of edge-sharing octahedra". </v>
      </c>
    </row>
    <row r="9063" spans="1:5" x14ac:dyDescent="0.25">
      <c r="A9063" t="s">
        <v>1948</v>
      </c>
      <c r="B9063" t="s">
        <v>4</v>
      </c>
      <c r="C9063">
        <v>3015</v>
      </c>
      <c r="D9063"/>
      <c r="E9063" s="1" t="str">
        <f t="shared" si="1498"/>
        <v xml:space="preserve">strunz:s07_DD  gcmin:localitycount  3015. </v>
      </c>
    </row>
    <row r="9064" spans="1:5" x14ac:dyDescent="0.25">
      <c r="A9064" t="s">
        <v>4652</v>
      </c>
      <c r="B9064" t="s">
        <v>11</v>
      </c>
      <c r="C9064" t="s">
        <v>12</v>
      </c>
      <c r="D9064"/>
      <c r="E9064" s="1" t="str">
        <f t="shared" si="1498"/>
        <v xml:space="preserve">strunz:s07_G  rdf:type  skos:Concept. </v>
      </c>
    </row>
    <row r="9065" spans="1:5" ht="30" x14ac:dyDescent="0.25">
      <c r="A9065" s="1" t="s">
        <v>4652</v>
      </c>
      <c r="B9065" s="1" t="s">
        <v>9</v>
      </c>
      <c r="C9065" s="1" t="s">
        <v>4377</v>
      </c>
      <c r="D9065" s="1" t="str">
        <f t="shared" ref="D9065:D9067" si="1504">""""&amp;C9065&amp;""""</f>
        <v>"StrunzClass"</v>
      </c>
      <c r="E9065" s="1" t="str">
        <f t="shared" si="1498"/>
        <v xml:space="preserve">strunz:s07_G  schema:additionalType  "StrunzClass". </v>
      </c>
    </row>
    <row r="9066" spans="1:5" x14ac:dyDescent="0.25">
      <c r="A9066" s="1" t="s">
        <v>4652</v>
      </c>
      <c r="B9066" s="1" t="s">
        <v>17</v>
      </c>
      <c r="C9066" s="1" t="s">
        <v>4653</v>
      </c>
      <c r="D9066" s="1" t="str">
        <f t="shared" si="1504"/>
        <v>"Strunz 07.G Molybdate, Wolframate or Niobate"</v>
      </c>
      <c r="E9066" s="1" t="str">
        <f t="shared" si="1498"/>
        <v xml:space="preserve">strunz:s07_G  skos:prefLabel  "Strunz 07.G Molybdate, Wolframate or Niobate". </v>
      </c>
    </row>
    <row r="9067" spans="1:5" ht="30" x14ac:dyDescent="0.25">
      <c r="A9067" s="1" t="s">
        <v>4652</v>
      </c>
      <c r="B9067" s="1" t="s">
        <v>4387</v>
      </c>
      <c r="C9067" s="1" t="s">
        <v>4654</v>
      </c>
      <c r="D9067" s="1" t="str">
        <f t="shared" si="1504"/>
        <v>"Molybdates, Wolframates and Niobates"</v>
      </c>
      <c r="E9067" s="1" t="str">
        <f t="shared" si="1498"/>
        <v xml:space="preserve">strunz:s07_G  strunz:groupLabel  "Molybdates, Wolframates and Niobates". </v>
      </c>
    </row>
    <row r="9068" spans="1:5" x14ac:dyDescent="0.25">
      <c r="A9068" t="s">
        <v>4652</v>
      </c>
      <c r="B9068" t="s">
        <v>4</v>
      </c>
      <c r="C9068">
        <v>18879</v>
      </c>
      <c r="D9068"/>
      <c r="E9068" s="1" t="str">
        <f t="shared" si="1498"/>
        <v xml:space="preserve">strunz:s07_G  gcmin:localitycount  18879. </v>
      </c>
    </row>
    <row r="9069" spans="1:5" x14ac:dyDescent="0.25">
      <c r="A9069" t="s">
        <v>4652</v>
      </c>
      <c r="B9069" t="s">
        <v>23</v>
      </c>
      <c r="C9069" t="s">
        <v>155</v>
      </c>
      <c r="D9069"/>
      <c r="E9069" s="1" t="str">
        <f t="shared" si="1498"/>
        <v xml:space="preserve">strunz:s07_G  skos:broader  strunz:s07. </v>
      </c>
    </row>
    <row r="9070" spans="1:5" x14ac:dyDescent="0.25">
      <c r="A9070" s="1" t="s">
        <v>4652</v>
      </c>
      <c r="B9070" s="1" t="s">
        <v>4379</v>
      </c>
      <c r="C9070" s="1" t="s">
        <v>4655</v>
      </c>
      <c r="D9070" s="1" t="str">
        <f>""""&amp;C9070&amp;""""</f>
        <v>"07.G"</v>
      </c>
      <c r="E9070" s="1" t="str">
        <f t="shared" si="1498"/>
        <v xml:space="preserve">strunz:s07_G  strunz:strunzid  "07.G". </v>
      </c>
    </row>
    <row r="9071" spans="1:5" x14ac:dyDescent="0.25">
      <c r="A9071" t="s">
        <v>4652</v>
      </c>
      <c r="B9071" t="s">
        <v>13</v>
      </c>
      <c r="C9071" t="s">
        <v>4381</v>
      </c>
      <c r="D9071"/>
      <c r="E9071" s="1" t="str">
        <f t="shared" si="1498"/>
        <v xml:space="preserve">strunz:s07_G  skos:inScheme  strunz:conceptscheme. </v>
      </c>
    </row>
    <row r="9072" spans="1:5" x14ac:dyDescent="0.25">
      <c r="A9072" s="1" t="s">
        <v>4652</v>
      </c>
      <c r="B9072" s="1" t="s">
        <v>15</v>
      </c>
      <c r="C9072" s="1" t="s">
        <v>4653</v>
      </c>
      <c r="D9072" s="1" t="str">
        <f t="shared" ref="D9072:D9073" si="1505">""""&amp;C9072&amp;""""</f>
        <v>"Strunz 07.G Molybdate, Wolframate or Niobate"</v>
      </c>
      <c r="E9072" s="1" t="str">
        <f t="shared" si="1498"/>
        <v xml:space="preserve">strunz:s07_G  rdfs:label  "Strunz 07.G Molybdate, Wolframate or Niobate". </v>
      </c>
    </row>
    <row r="9073" spans="1:5" ht="30" x14ac:dyDescent="0.25">
      <c r="A9073" s="1" t="s">
        <v>4652</v>
      </c>
      <c r="B9073" s="1" t="s">
        <v>4382</v>
      </c>
      <c r="C9073" s="1" t="s">
        <v>4616</v>
      </c>
      <c r="D9073" s="1" t="str">
        <f t="shared" si="1505"/>
        <v>"sulfates, chromates, molybdates and tungstates"</v>
      </c>
      <c r="E9073" s="1" t="str">
        <f t="shared" si="1498"/>
        <v xml:space="preserve">strunz:s07_G  strunz:classLabel  "sulfates, chromates, molybdates and tungstates". </v>
      </c>
    </row>
    <row r="9074" spans="1:5" x14ac:dyDescent="0.25">
      <c r="A9074" t="s">
        <v>300</v>
      </c>
      <c r="B9074" t="s">
        <v>4</v>
      </c>
      <c r="C9074">
        <v>8905</v>
      </c>
      <c r="D9074"/>
      <c r="E9074" s="1" t="str">
        <f t="shared" si="1498"/>
        <v xml:space="preserve">strunz:s07_GA  gcmin:localitycount  8905. </v>
      </c>
    </row>
    <row r="9075" spans="1:5" ht="30" x14ac:dyDescent="0.25">
      <c r="A9075" s="1" t="s">
        <v>300</v>
      </c>
      <c r="B9075" s="1" t="s">
        <v>4387</v>
      </c>
      <c r="C9075" s="1" t="s">
        <v>4654</v>
      </c>
      <c r="D9075" s="1" t="str">
        <f t="shared" ref="D9075:D9076" si="1506">""""&amp;C9075&amp;""""</f>
        <v>"Molybdates, Wolframates and Niobates"</v>
      </c>
      <c r="E9075" s="1" t="str">
        <f t="shared" si="1498"/>
        <v xml:space="preserve">strunz:s07_GA  strunz:groupLabel  "Molybdates, Wolframates and Niobates". </v>
      </c>
    </row>
    <row r="9076" spans="1:5" ht="30" x14ac:dyDescent="0.25">
      <c r="A9076" s="1" t="s">
        <v>300</v>
      </c>
      <c r="B9076" s="1" t="s">
        <v>9</v>
      </c>
      <c r="C9076" s="1" t="s">
        <v>4377</v>
      </c>
      <c r="D9076" s="1" t="str">
        <f t="shared" si="1506"/>
        <v>"StrunzClass"</v>
      </c>
      <c r="E9076" s="1" t="str">
        <f t="shared" si="1498"/>
        <v xml:space="preserve">strunz:s07_GA  schema:additionalType  "StrunzClass". </v>
      </c>
    </row>
    <row r="9077" spans="1:5" x14ac:dyDescent="0.25">
      <c r="A9077" t="s">
        <v>300</v>
      </c>
      <c r="B9077" t="s">
        <v>11</v>
      </c>
      <c r="C9077" t="s">
        <v>12</v>
      </c>
      <c r="D9077"/>
      <c r="E9077" s="1" t="str">
        <f t="shared" si="1498"/>
        <v xml:space="preserve">strunz:s07_GA  rdf:type  skos:Concept. </v>
      </c>
    </row>
    <row r="9078" spans="1:5" ht="30" x14ac:dyDescent="0.25">
      <c r="A9078" s="1" t="s">
        <v>300</v>
      </c>
      <c r="B9078" s="1" t="s">
        <v>4379</v>
      </c>
      <c r="C9078" s="1" t="s">
        <v>4656</v>
      </c>
      <c r="D9078" s="1" t="str">
        <f t="shared" ref="D9078:D9079" si="1507">""""&amp;C9078&amp;""""</f>
        <v>"07.GA"</v>
      </c>
      <c r="E9078" s="1" t="str">
        <f t="shared" si="1498"/>
        <v xml:space="preserve">strunz:s07_GA  strunz:strunzid  "07.GA". </v>
      </c>
    </row>
    <row r="9079" spans="1:5" ht="30" x14ac:dyDescent="0.25">
      <c r="A9079" s="1" t="s">
        <v>300</v>
      </c>
      <c r="B9079" s="1" t="s">
        <v>17</v>
      </c>
      <c r="C9079" s="1" t="s">
        <v>4657</v>
      </c>
      <c r="D9079" s="1" t="str">
        <f t="shared" si="1507"/>
        <v>"Strunz 07.GA Molybdate, Wolframate or Niobate, Without additional anions or H2O"</v>
      </c>
      <c r="E9079" s="1" t="str">
        <f t="shared" si="1498"/>
        <v xml:space="preserve">strunz:s07_GA  skos:prefLabel  "Strunz 07.GA Molybdate, Wolframate or Niobate, Without additional anions or H2O". </v>
      </c>
    </row>
    <row r="9080" spans="1:5" x14ac:dyDescent="0.25">
      <c r="A9080" t="s">
        <v>300</v>
      </c>
      <c r="B9080" t="s">
        <v>13</v>
      </c>
      <c r="C9080" t="s">
        <v>4381</v>
      </c>
      <c r="D9080"/>
      <c r="E9080" s="1" t="str">
        <f t="shared" si="1498"/>
        <v xml:space="preserve">strunz:s07_GA  skos:inScheme  strunz:conceptscheme. </v>
      </c>
    </row>
    <row r="9081" spans="1:5" ht="30" x14ac:dyDescent="0.25">
      <c r="A9081" s="1" t="s">
        <v>300</v>
      </c>
      <c r="B9081" s="1" t="s">
        <v>4382</v>
      </c>
      <c r="C9081" s="1" t="s">
        <v>4616</v>
      </c>
      <c r="D9081" s="1" t="str">
        <f>""""&amp;C9081&amp;""""</f>
        <v>"sulfates, chromates, molybdates and tungstates"</v>
      </c>
      <c r="E9081" s="1" t="str">
        <f t="shared" si="1498"/>
        <v xml:space="preserve">strunz:s07_GA  strunz:classLabel  "sulfates, chromates, molybdates and tungstates". </v>
      </c>
    </row>
    <row r="9082" spans="1:5" x14ac:dyDescent="0.25">
      <c r="A9082" t="s">
        <v>300</v>
      </c>
      <c r="B9082" t="s">
        <v>23</v>
      </c>
      <c r="C9082" t="s">
        <v>4652</v>
      </c>
      <c r="D9082"/>
      <c r="E9082" s="1" t="str">
        <f t="shared" si="1498"/>
        <v xml:space="preserve">strunz:s07_GA  skos:broader  strunz:s07_G. </v>
      </c>
    </row>
    <row r="9083" spans="1:5" ht="30" x14ac:dyDescent="0.25">
      <c r="A9083" s="1" t="s">
        <v>300</v>
      </c>
      <c r="B9083" s="1" t="s">
        <v>4391</v>
      </c>
      <c r="C9083" s="1" t="s">
        <v>4658</v>
      </c>
      <c r="D9083" s="1" t="str">
        <f t="shared" ref="D9083:D9086" si="1508">""""&amp;C9083&amp;""""</f>
        <v>"Without additional anions or H2O"</v>
      </c>
      <c r="E9083" s="1" t="str">
        <f t="shared" si="1498"/>
        <v xml:space="preserve">strunz:s07_GA  strunz:subGroupLabel  "Without additional anions or H2O". </v>
      </c>
    </row>
    <row r="9084" spans="1:5" ht="30" x14ac:dyDescent="0.25">
      <c r="A9084" s="1" t="s">
        <v>300</v>
      </c>
      <c r="B9084" s="1" t="s">
        <v>15</v>
      </c>
      <c r="C9084" s="1" t="s">
        <v>4657</v>
      </c>
      <c r="D9084" s="1" t="str">
        <f t="shared" si="1508"/>
        <v>"Strunz 07.GA Molybdate, Wolframate or Niobate, Without additional anions or H2O"</v>
      </c>
      <c r="E9084" s="1" t="str">
        <f t="shared" si="1498"/>
        <v xml:space="preserve">strunz:s07_GA  rdfs:label  "Strunz 07.GA Molybdate, Wolframate or Niobate, Without additional anions or H2O". </v>
      </c>
    </row>
    <row r="9085" spans="1:5" x14ac:dyDescent="0.25">
      <c r="A9085" s="1" t="s">
        <v>292</v>
      </c>
      <c r="B9085" s="1" t="s">
        <v>4379</v>
      </c>
      <c r="C9085" s="2" t="s">
        <v>4659</v>
      </c>
      <c r="D9085" s="1" t="str">
        <f t="shared" si="1508"/>
        <v>"08"</v>
      </c>
      <c r="E9085" s="1" t="str">
        <f t="shared" si="1498"/>
        <v xml:space="preserve">strunz:s08  strunz:strunzid  "08". </v>
      </c>
    </row>
    <row r="9086" spans="1:5" ht="30" x14ac:dyDescent="0.25">
      <c r="A9086" s="1" t="s">
        <v>292</v>
      </c>
      <c r="B9086" s="1" t="s">
        <v>9</v>
      </c>
      <c r="C9086" s="1" t="s">
        <v>4377</v>
      </c>
      <c r="D9086" s="1" t="str">
        <f t="shared" si="1508"/>
        <v>"StrunzClass"</v>
      </c>
      <c r="E9086" s="1" t="str">
        <f t="shared" si="1498"/>
        <v xml:space="preserve">strunz:s08  schema:additionalType  "StrunzClass". </v>
      </c>
    </row>
    <row r="9087" spans="1:5" x14ac:dyDescent="0.25">
      <c r="A9087" t="s">
        <v>292</v>
      </c>
      <c r="B9087" t="s">
        <v>4</v>
      </c>
      <c r="C9087">
        <v>180516</v>
      </c>
      <c r="D9087"/>
      <c r="E9087" s="1" t="str">
        <f t="shared" si="1498"/>
        <v xml:space="preserve">strunz:s08  gcmin:localitycount  180516. </v>
      </c>
    </row>
    <row r="9088" spans="1:5" x14ac:dyDescent="0.25">
      <c r="A9088" t="s">
        <v>292</v>
      </c>
      <c r="B9088" t="s">
        <v>76</v>
      </c>
      <c r="C9088" t="s">
        <v>4381</v>
      </c>
      <c r="D9088"/>
      <c r="E9088" s="1" t="str">
        <f t="shared" si="1498"/>
        <v xml:space="preserve">strunz:s08  skos:topConceptOf  strunz:conceptscheme. </v>
      </c>
    </row>
    <row r="9089" spans="1:5" x14ac:dyDescent="0.25">
      <c r="A9089" t="s">
        <v>292</v>
      </c>
      <c r="B9089" t="s">
        <v>76</v>
      </c>
      <c r="C9089" t="s">
        <v>77</v>
      </c>
      <c r="D9089"/>
      <c r="E9089" s="1" t="str">
        <f t="shared" si="1498"/>
        <v xml:space="preserve">strunz:s08  skos:topConceptOf  gcmin:conceptScheme. </v>
      </c>
    </row>
    <row r="9090" spans="1:5" ht="30" x14ac:dyDescent="0.25">
      <c r="A9090" s="1" t="s">
        <v>292</v>
      </c>
      <c r="B9090" s="1" t="s">
        <v>15</v>
      </c>
      <c r="C9090" s="1" t="s">
        <v>4660</v>
      </c>
      <c r="D9090" s="1" t="str">
        <f>""""&amp;C9090&amp;""""</f>
        <v>"Strunz Class 08 - Phosphate, Arsenate, or Vanadate Minerals"</v>
      </c>
      <c r="E9090" s="1" t="str">
        <f t="shared" si="1498"/>
        <v xml:space="preserve">strunz:s08  rdfs:label  "Strunz Class 08 - Phosphate, Arsenate, or Vanadate Minerals". </v>
      </c>
    </row>
    <row r="9091" spans="1:5" x14ac:dyDescent="0.25">
      <c r="A9091" t="s">
        <v>292</v>
      </c>
      <c r="B9091" t="s">
        <v>11</v>
      </c>
      <c r="C9091" t="s">
        <v>12</v>
      </c>
      <c r="D9091"/>
      <c r="E9091" s="1" t="str">
        <f t="shared" ref="E9091:E9154" si="1509">A9091 &amp; "  " &amp; B9091 &amp; "  " &amp; IF(ISBLANK(D9091),C9091, D9091) &amp; ". "</f>
        <v xml:space="preserve">strunz:s08  rdf:type  skos:Concept. </v>
      </c>
    </row>
    <row r="9092" spans="1:5" ht="30" x14ac:dyDescent="0.25">
      <c r="A9092" s="1" t="s">
        <v>292</v>
      </c>
      <c r="B9092" s="1" t="s">
        <v>17</v>
      </c>
      <c r="C9092" s="1" t="s">
        <v>4660</v>
      </c>
      <c r="D9092" s="1" t="str">
        <f>""""&amp;C9092&amp;""""</f>
        <v>"Strunz Class 08 - Phosphate, Arsenate, or Vanadate Minerals"</v>
      </c>
      <c r="E9092" s="1" t="str">
        <f t="shared" si="1509"/>
        <v xml:space="preserve">strunz:s08  skos:prefLabel  "Strunz Class 08 - Phosphate, Arsenate, or Vanadate Minerals". </v>
      </c>
    </row>
    <row r="9093" spans="1:5" x14ac:dyDescent="0.25">
      <c r="A9093" t="s">
        <v>292</v>
      </c>
      <c r="B9093" t="s">
        <v>23</v>
      </c>
      <c r="C9093" t="s">
        <v>75</v>
      </c>
      <c r="D9093"/>
      <c r="E9093" s="1" t="str">
        <f t="shared" si="1509"/>
        <v xml:space="preserve">strunz:s08  skos:broader  gsog:Mineral_Material. </v>
      </c>
    </row>
    <row r="9094" spans="1:5" ht="30" x14ac:dyDescent="0.25">
      <c r="A9094" s="1" t="s">
        <v>292</v>
      </c>
      <c r="B9094" s="1" t="s">
        <v>4382</v>
      </c>
      <c r="C9094" s="1" t="s">
        <v>4661</v>
      </c>
      <c r="D9094" s="1" t="str">
        <f>""""&amp;C9094&amp;""""</f>
        <v>"phosphates, arsenates and vanadates"</v>
      </c>
      <c r="E9094" s="1" t="str">
        <f t="shared" si="1509"/>
        <v xml:space="preserve">strunz:s08  strunz:classLabel  "phosphates, arsenates and vanadates". </v>
      </c>
    </row>
    <row r="9095" spans="1:5" x14ac:dyDescent="0.25">
      <c r="A9095" t="s">
        <v>4662</v>
      </c>
      <c r="B9095" t="s">
        <v>4</v>
      </c>
      <c r="C9095">
        <v>14737</v>
      </c>
      <c r="D9095"/>
      <c r="E9095" s="1" t="str">
        <f t="shared" si="1509"/>
        <v xml:space="preserve">strunz:s08_A  gcmin:localitycount  14737. </v>
      </c>
    </row>
    <row r="9096" spans="1:5" x14ac:dyDescent="0.25">
      <c r="A9096" t="s">
        <v>4662</v>
      </c>
      <c r="B9096" t="s">
        <v>11</v>
      </c>
      <c r="C9096" t="s">
        <v>12</v>
      </c>
      <c r="D9096"/>
      <c r="E9096" s="1" t="str">
        <f t="shared" si="1509"/>
        <v xml:space="preserve">strunz:s08_A  rdf:type  skos:Concept. </v>
      </c>
    </row>
    <row r="9097" spans="1:5" x14ac:dyDescent="0.25">
      <c r="A9097" t="s">
        <v>4662</v>
      </c>
      <c r="B9097" t="s">
        <v>23</v>
      </c>
      <c r="C9097" t="s">
        <v>292</v>
      </c>
      <c r="D9097"/>
      <c r="E9097" s="1" t="str">
        <f t="shared" si="1509"/>
        <v xml:space="preserve">strunz:s08_A  skos:broader  strunz:s08. </v>
      </c>
    </row>
    <row r="9098" spans="1:5" ht="30" x14ac:dyDescent="0.25">
      <c r="A9098" s="1" t="s">
        <v>4662</v>
      </c>
      <c r="B9098" s="1" t="s">
        <v>9</v>
      </c>
      <c r="C9098" s="1" t="s">
        <v>4377</v>
      </c>
      <c r="D9098" s="1" t="str">
        <f t="shared" ref="D9098:D9099" si="1510">""""&amp;C9098&amp;""""</f>
        <v>"StrunzClass"</v>
      </c>
      <c r="E9098" s="1" t="str">
        <f t="shared" si="1509"/>
        <v xml:space="preserve">strunz:s08_A  schema:additionalType  "StrunzClass". </v>
      </c>
    </row>
    <row r="9099" spans="1:5" x14ac:dyDescent="0.25">
      <c r="A9099" s="1" t="s">
        <v>4662</v>
      </c>
      <c r="B9099" s="1" t="s">
        <v>4505</v>
      </c>
      <c r="C9099" s="1" t="b">
        <v>0</v>
      </c>
      <c r="D9099" s="1" t="str">
        <f t="shared" si="1510"/>
        <v>"FALSE"</v>
      </c>
      <c r="E9099" s="1" t="str">
        <f t="shared" si="1509"/>
        <v xml:space="preserve">strunz:s08_A  strunz:hydrous  "FALSE". </v>
      </c>
    </row>
    <row r="9100" spans="1:5" x14ac:dyDescent="0.25">
      <c r="A9100" t="s">
        <v>4662</v>
      </c>
      <c r="B9100" t="s">
        <v>13</v>
      </c>
      <c r="C9100" t="s">
        <v>4381</v>
      </c>
      <c r="D9100"/>
      <c r="E9100" s="1" t="str">
        <f t="shared" si="1509"/>
        <v xml:space="preserve">strunz:s08_A  skos:inScheme  strunz:conceptscheme. </v>
      </c>
    </row>
    <row r="9101" spans="1:5" ht="30" x14ac:dyDescent="0.25">
      <c r="A9101" s="1" t="s">
        <v>4662</v>
      </c>
      <c r="B9101" s="1" t="s">
        <v>15</v>
      </c>
      <c r="C9101" s="1" t="s">
        <v>4663</v>
      </c>
      <c r="D9101" s="1" t="str">
        <f t="shared" ref="D9101:D9107" si="1511">""""&amp;C9101&amp;""""</f>
        <v>"Strunz 08.A Phosphate, etc. without additional anions, without H2O"</v>
      </c>
      <c r="E9101" s="1" t="str">
        <f t="shared" si="1509"/>
        <v xml:space="preserve">strunz:s08_A  rdfs:label  "Strunz 08.A Phosphate, etc. without additional anions, without H2O". </v>
      </c>
    </row>
    <row r="9102" spans="1:5" ht="30" x14ac:dyDescent="0.25">
      <c r="A9102" s="1" t="s">
        <v>4662</v>
      </c>
      <c r="B9102" s="1" t="s">
        <v>17</v>
      </c>
      <c r="C9102" s="1" t="s">
        <v>4663</v>
      </c>
      <c r="D9102" s="1" t="str">
        <f t="shared" si="1511"/>
        <v>"Strunz 08.A Phosphate, etc. without additional anions, without H2O"</v>
      </c>
      <c r="E9102" s="1" t="str">
        <f t="shared" si="1509"/>
        <v xml:space="preserve">strunz:s08_A  skos:prefLabel  "Strunz 08.A Phosphate, etc. without additional anions, without H2O". </v>
      </c>
    </row>
    <row r="9103" spans="1:5" ht="30" x14ac:dyDescent="0.25">
      <c r="A9103" s="1" t="s">
        <v>4662</v>
      </c>
      <c r="B9103" s="1" t="s">
        <v>4382</v>
      </c>
      <c r="C9103" s="1" t="s">
        <v>4661</v>
      </c>
      <c r="D9103" s="1" t="str">
        <f t="shared" si="1511"/>
        <v>"phosphates, arsenates and vanadates"</v>
      </c>
      <c r="E9103" s="1" t="str">
        <f t="shared" si="1509"/>
        <v xml:space="preserve">strunz:s08_A  strunz:classLabel  "phosphates, arsenates and vanadates". </v>
      </c>
    </row>
    <row r="9104" spans="1:5" ht="30" x14ac:dyDescent="0.25">
      <c r="A9104" s="1" t="s">
        <v>4662</v>
      </c>
      <c r="B9104" s="1" t="s">
        <v>4387</v>
      </c>
      <c r="C9104" s="1" t="s">
        <v>4664</v>
      </c>
      <c r="D9104" s="1" t="str">
        <f t="shared" si="1511"/>
        <v>"Phosphates, etc. without additional anions, without H2O"</v>
      </c>
      <c r="E9104" s="1" t="str">
        <f t="shared" si="1509"/>
        <v xml:space="preserve">strunz:s08_A  strunz:groupLabel  "Phosphates, etc. without additional anions, without H2O". </v>
      </c>
    </row>
    <row r="9105" spans="1:5" x14ac:dyDescent="0.25">
      <c r="A9105" s="1" t="s">
        <v>4662</v>
      </c>
      <c r="B9105" s="1" t="s">
        <v>4379</v>
      </c>
      <c r="C9105" s="1" t="s">
        <v>4665</v>
      </c>
      <c r="D9105" s="1" t="str">
        <f t="shared" si="1511"/>
        <v>"08.A"</v>
      </c>
      <c r="E9105" s="1" t="str">
        <f t="shared" si="1509"/>
        <v xml:space="preserve">strunz:s08_A  strunz:strunzid  "08.A". </v>
      </c>
    </row>
    <row r="9106" spans="1:5" ht="30" x14ac:dyDescent="0.25">
      <c r="A9106" s="1" t="s">
        <v>89</v>
      </c>
      <c r="B9106" s="1" t="s">
        <v>4387</v>
      </c>
      <c r="C9106" s="1" t="s">
        <v>4664</v>
      </c>
      <c r="D9106" s="1" t="str">
        <f t="shared" si="1511"/>
        <v>"Phosphates, etc. without additional anions, without H2O"</v>
      </c>
      <c r="E9106" s="1" t="str">
        <f t="shared" si="1509"/>
        <v xml:space="preserve">strunz:s08_AD  strunz:groupLabel  "Phosphates, etc. without additional anions, without H2O". </v>
      </c>
    </row>
    <row r="9107" spans="1:5" ht="30" x14ac:dyDescent="0.25">
      <c r="A9107" s="1" t="s">
        <v>89</v>
      </c>
      <c r="B9107" s="1" t="s">
        <v>9</v>
      </c>
      <c r="C9107" s="1" t="s">
        <v>4377</v>
      </c>
      <c r="D9107" s="1" t="str">
        <f t="shared" si="1511"/>
        <v>"StrunzClass"</v>
      </c>
      <c r="E9107" s="1" t="str">
        <f t="shared" si="1509"/>
        <v xml:space="preserve">strunz:s08_AD  schema:additionalType  "StrunzClass". </v>
      </c>
    </row>
    <row r="9108" spans="1:5" x14ac:dyDescent="0.25">
      <c r="A9108" t="s">
        <v>89</v>
      </c>
      <c r="B9108" t="s">
        <v>11</v>
      </c>
      <c r="C9108" t="s">
        <v>12</v>
      </c>
      <c r="D9108"/>
      <c r="E9108" s="1" t="str">
        <f t="shared" si="1509"/>
        <v xml:space="preserve">strunz:s08_AD  rdf:type  skos:Concept. </v>
      </c>
    </row>
    <row r="9109" spans="1:5" x14ac:dyDescent="0.25">
      <c r="A9109" t="s">
        <v>89</v>
      </c>
      <c r="B9109" t="s">
        <v>13</v>
      </c>
      <c r="C9109" t="s">
        <v>4381</v>
      </c>
      <c r="D9109"/>
      <c r="E9109" s="1" t="str">
        <f t="shared" si="1509"/>
        <v xml:space="preserve">strunz:s08_AD  skos:inScheme  strunz:conceptscheme. </v>
      </c>
    </row>
    <row r="9110" spans="1:5" ht="30" x14ac:dyDescent="0.25">
      <c r="A9110" s="1" t="s">
        <v>89</v>
      </c>
      <c r="B9110" s="1" t="s">
        <v>4505</v>
      </c>
      <c r="C9110" s="1" t="b">
        <v>0</v>
      </c>
      <c r="D9110" s="1" t="str">
        <f t="shared" ref="D9110:D9113" si="1512">""""&amp;C9110&amp;""""</f>
        <v>"FALSE"</v>
      </c>
      <c r="E9110" s="1" t="str">
        <f t="shared" si="1509"/>
        <v xml:space="preserve">strunz:s08_AD  strunz:hydrous  "FALSE". </v>
      </c>
    </row>
    <row r="9111" spans="1:5" ht="30" x14ac:dyDescent="0.25">
      <c r="A9111" s="1" t="s">
        <v>89</v>
      </c>
      <c r="B9111" s="1" t="s">
        <v>4391</v>
      </c>
      <c r="C9111" s="1" t="s">
        <v>4624</v>
      </c>
      <c r="D9111" s="1" t="str">
        <f t="shared" si="1512"/>
        <v>"With only large cations"</v>
      </c>
      <c r="E9111" s="1" t="str">
        <f t="shared" si="1509"/>
        <v xml:space="preserve">strunz:s08_AD  strunz:subGroupLabel  "With only large cations". </v>
      </c>
    </row>
    <row r="9112" spans="1:5" ht="30" x14ac:dyDescent="0.25">
      <c r="A9112" s="1" t="s">
        <v>89</v>
      </c>
      <c r="B9112" s="1" t="s">
        <v>15</v>
      </c>
      <c r="C9112" s="1" t="s">
        <v>4666</v>
      </c>
      <c r="D9112" s="1" t="str">
        <f t="shared" si="1512"/>
        <v>"Strunz 08.AD Phosphate, etc. without additional anions, without H2O, With only large cations"</v>
      </c>
      <c r="E9112" s="1" t="str">
        <f t="shared" si="1509"/>
        <v xml:space="preserve">strunz:s08_AD  rdfs:label  "Strunz 08.AD Phosphate, etc. without additional anions, without H2O, With only large cations". </v>
      </c>
    </row>
    <row r="9113" spans="1:5" ht="30" x14ac:dyDescent="0.25">
      <c r="A9113" s="1" t="s">
        <v>89</v>
      </c>
      <c r="B9113" s="1" t="s">
        <v>4379</v>
      </c>
      <c r="C9113" s="1" t="s">
        <v>4667</v>
      </c>
      <c r="D9113" s="1" t="str">
        <f t="shared" si="1512"/>
        <v>"08.AD"</v>
      </c>
      <c r="E9113" s="1" t="str">
        <f t="shared" si="1509"/>
        <v xml:space="preserve">strunz:s08_AD  strunz:strunzid  "08.AD". </v>
      </c>
    </row>
    <row r="9114" spans="1:5" x14ac:dyDescent="0.25">
      <c r="A9114" t="s">
        <v>89</v>
      </c>
      <c r="B9114" t="s">
        <v>4</v>
      </c>
      <c r="C9114">
        <v>6030</v>
      </c>
      <c r="D9114"/>
      <c r="E9114" s="1" t="str">
        <f t="shared" si="1509"/>
        <v xml:space="preserve">strunz:s08_AD  gcmin:localitycount  6030. </v>
      </c>
    </row>
    <row r="9115" spans="1:5" ht="30" x14ac:dyDescent="0.25">
      <c r="A9115" s="1" t="s">
        <v>89</v>
      </c>
      <c r="B9115" s="1" t="s">
        <v>4382</v>
      </c>
      <c r="C9115" s="1" t="s">
        <v>4661</v>
      </c>
      <c r="D9115" s="1" t="str">
        <f t="shared" ref="D9115:D9116" si="1513">""""&amp;C9115&amp;""""</f>
        <v>"phosphates, arsenates and vanadates"</v>
      </c>
      <c r="E9115" s="1" t="str">
        <f t="shared" si="1509"/>
        <v xml:space="preserve">strunz:s08_AD  strunz:classLabel  "phosphates, arsenates and vanadates". </v>
      </c>
    </row>
    <row r="9116" spans="1:5" ht="30" x14ac:dyDescent="0.25">
      <c r="A9116" s="1" t="s">
        <v>89</v>
      </c>
      <c r="B9116" s="1" t="s">
        <v>17</v>
      </c>
      <c r="C9116" s="1" t="s">
        <v>4666</v>
      </c>
      <c r="D9116" s="1" t="str">
        <f t="shared" si="1513"/>
        <v>"Strunz 08.AD Phosphate, etc. without additional anions, without H2O, With only large cations"</v>
      </c>
      <c r="E9116" s="1" t="str">
        <f t="shared" si="1509"/>
        <v xml:space="preserve">strunz:s08_AD  skos:prefLabel  "Strunz 08.AD Phosphate, etc. without additional anions, without H2O, With only large cations". </v>
      </c>
    </row>
    <row r="9117" spans="1:5" x14ac:dyDescent="0.25">
      <c r="A9117" t="s">
        <v>89</v>
      </c>
      <c r="B9117" t="s">
        <v>23</v>
      </c>
      <c r="C9117" t="s">
        <v>4662</v>
      </c>
      <c r="D9117"/>
      <c r="E9117" s="1" t="str">
        <f t="shared" si="1509"/>
        <v xml:space="preserve">strunz:s08_AD  skos:broader  strunz:s08_A. </v>
      </c>
    </row>
    <row r="9118" spans="1:5" ht="30" x14ac:dyDescent="0.25">
      <c r="A9118" s="1" t="s">
        <v>4668</v>
      </c>
      <c r="B9118" s="1" t="s">
        <v>4387</v>
      </c>
      <c r="C9118" s="1" t="s">
        <v>4669</v>
      </c>
      <c r="D9118" s="1" t="str">
        <f t="shared" ref="D9118:D9121" si="1514">""""&amp;C9118&amp;""""</f>
        <v>"Phosphates, etc., with additional anions, without H2O"</v>
      </c>
      <c r="E9118" s="1" t="str">
        <f t="shared" si="1509"/>
        <v xml:space="preserve">strunz:s08_B  strunz:groupLabel  "Phosphates, etc., with additional anions, without H2O". </v>
      </c>
    </row>
    <row r="9119" spans="1:5" ht="30" x14ac:dyDescent="0.25">
      <c r="A9119" s="1" t="s">
        <v>4668</v>
      </c>
      <c r="B9119" s="1" t="s">
        <v>9</v>
      </c>
      <c r="C9119" s="1" t="s">
        <v>4377</v>
      </c>
      <c r="D9119" s="1" t="str">
        <f t="shared" si="1514"/>
        <v>"StrunzClass"</v>
      </c>
      <c r="E9119" s="1" t="str">
        <f t="shared" si="1509"/>
        <v xml:space="preserve">strunz:s08_B  schema:additionalType  "StrunzClass". </v>
      </c>
    </row>
    <row r="9120" spans="1:5" x14ac:dyDescent="0.25">
      <c r="A9120" s="1" t="s">
        <v>4668</v>
      </c>
      <c r="B9120" s="1" t="s">
        <v>4505</v>
      </c>
      <c r="C9120" s="1" t="b">
        <v>0</v>
      </c>
      <c r="D9120" s="1" t="str">
        <f t="shared" si="1514"/>
        <v>"FALSE"</v>
      </c>
      <c r="E9120" s="1" t="str">
        <f t="shared" si="1509"/>
        <v xml:space="preserve">strunz:s08_B  strunz:hydrous  "FALSE". </v>
      </c>
    </row>
    <row r="9121" spans="1:5" ht="30" x14ac:dyDescent="0.25">
      <c r="A9121" s="1" t="s">
        <v>4668</v>
      </c>
      <c r="B9121" s="1" t="s">
        <v>15</v>
      </c>
      <c r="C9121" s="1" t="s">
        <v>4670</v>
      </c>
      <c r="D9121" s="1" t="str">
        <f t="shared" si="1514"/>
        <v>"Strunz 08.B Phosphate, etc. with additional anions, without H2O"</v>
      </c>
      <c r="E9121" s="1" t="str">
        <f t="shared" si="1509"/>
        <v xml:space="preserve">strunz:s08_B  rdfs:label  "Strunz 08.B Phosphate, etc. with additional anions, without H2O". </v>
      </c>
    </row>
    <row r="9122" spans="1:5" x14ac:dyDescent="0.25">
      <c r="A9122" t="s">
        <v>4668</v>
      </c>
      <c r="B9122" t="s">
        <v>4</v>
      </c>
      <c r="C9122">
        <v>68503</v>
      </c>
      <c r="D9122"/>
      <c r="E9122" s="1" t="str">
        <f t="shared" si="1509"/>
        <v xml:space="preserve">strunz:s08_B  gcmin:localitycount  68503. </v>
      </c>
    </row>
    <row r="9123" spans="1:5" x14ac:dyDescent="0.25">
      <c r="A9123" t="s">
        <v>4668</v>
      </c>
      <c r="B9123" t="s">
        <v>11</v>
      </c>
      <c r="C9123" t="s">
        <v>12</v>
      </c>
      <c r="D9123"/>
      <c r="E9123" s="1" t="str">
        <f t="shared" si="1509"/>
        <v xml:space="preserve">strunz:s08_B  rdf:type  skos:Concept. </v>
      </c>
    </row>
    <row r="9124" spans="1:5" x14ac:dyDescent="0.25">
      <c r="A9124" t="s">
        <v>4668</v>
      </c>
      <c r="B9124" t="s">
        <v>23</v>
      </c>
      <c r="C9124" t="s">
        <v>292</v>
      </c>
      <c r="D9124"/>
      <c r="E9124" s="1" t="str">
        <f t="shared" si="1509"/>
        <v xml:space="preserve">strunz:s08_B  skos:broader  strunz:s08. </v>
      </c>
    </row>
    <row r="9125" spans="1:5" x14ac:dyDescent="0.25">
      <c r="A9125" t="s">
        <v>4668</v>
      </c>
      <c r="B9125" t="s">
        <v>13</v>
      </c>
      <c r="C9125" t="s">
        <v>4381</v>
      </c>
      <c r="D9125"/>
      <c r="E9125" s="1" t="str">
        <f t="shared" si="1509"/>
        <v xml:space="preserve">strunz:s08_B  skos:inScheme  strunz:conceptscheme. </v>
      </c>
    </row>
    <row r="9126" spans="1:5" x14ac:dyDescent="0.25">
      <c r="A9126" s="1" t="s">
        <v>4668</v>
      </c>
      <c r="B9126" s="1" t="s">
        <v>4379</v>
      </c>
      <c r="C9126" s="1" t="s">
        <v>4671</v>
      </c>
      <c r="D9126" s="1" t="str">
        <f t="shared" ref="D9126:D9128" si="1515">""""&amp;C9126&amp;""""</f>
        <v>"08.B"</v>
      </c>
      <c r="E9126" s="1" t="str">
        <f t="shared" si="1509"/>
        <v xml:space="preserve">strunz:s08_B  strunz:strunzid  "08.B". </v>
      </c>
    </row>
    <row r="9127" spans="1:5" ht="30" x14ac:dyDescent="0.25">
      <c r="A9127" s="1" t="s">
        <v>4668</v>
      </c>
      <c r="B9127" s="1" t="s">
        <v>17</v>
      </c>
      <c r="C9127" s="1" t="s">
        <v>4670</v>
      </c>
      <c r="D9127" s="1" t="str">
        <f t="shared" si="1515"/>
        <v>"Strunz 08.B Phosphate, etc. with additional anions, without H2O"</v>
      </c>
      <c r="E9127" s="1" t="str">
        <f t="shared" si="1509"/>
        <v xml:space="preserve">strunz:s08_B  skos:prefLabel  "Strunz 08.B Phosphate, etc. with additional anions, without H2O". </v>
      </c>
    </row>
    <row r="9128" spans="1:5" ht="30" x14ac:dyDescent="0.25">
      <c r="A9128" s="1" t="s">
        <v>4668</v>
      </c>
      <c r="B9128" s="1" t="s">
        <v>4382</v>
      </c>
      <c r="C9128" s="1" t="s">
        <v>4661</v>
      </c>
      <c r="D9128" s="1" t="str">
        <f t="shared" si="1515"/>
        <v>"phosphates, arsenates and vanadates"</v>
      </c>
      <c r="E9128" s="1" t="str">
        <f t="shared" si="1509"/>
        <v xml:space="preserve">strunz:s08_B  strunz:classLabel  "phosphates, arsenates and vanadates". </v>
      </c>
    </row>
    <row r="9129" spans="1:5" x14ac:dyDescent="0.25">
      <c r="A9129" t="s">
        <v>278</v>
      </c>
      <c r="B9129" t="s">
        <v>4</v>
      </c>
      <c r="C9129">
        <v>3837</v>
      </c>
      <c r="D9129"/>
      <c r="E9129" s="1" t="str">
        <f t="shared" si="1509"/>
        <v xml:space="preserve">strunz:s08_BB  gcmin:localitycount  3837. </v>
      </c>
    </row>
    <row r="9130" spans="1:5" ht="30" x14ac:dyDescent="0.25">
      <c r="A9130" s="1" t="s">
        <v>278</v>
      </c>
      <c r="B9130" s="1" t="s">
        <v>4382</v>
      </c>
      <c r="C9130" s="1" t="s">
        <v>4661</v>
      </c>
      <c r="D9130" s="1" t="str">
        <f t="shared" ref="D9130:D9135" si="1516">""""&amp;C9130&amp;""""</f>
        <v>"phosphates, arsenates and vanadates"</v>
      </c>
      <c r="E9130" s="1" t="str">
        <f t="shared" si="1509"/>
        <v xml:space="preserve">strunz:s08_BB  strunz:classLabel  "phosphates, arsenates and vanadates". </v>
      </c>
    </row>
    <row r="9131" spans="1:5" ht="45" x14ac:dyDescent="0.25">
      <c r="A9131" s="1" t="s">
        <v>278</v>
      </c>
      <c r="B9131" s="1" t="s">
        <v>17</v>
      </c>
      <c r="C9131" s="1" t="s">
        <v>4813</v>
      </c>
      <c r="D9131" s="1" t="str">
        <f t="shared" si="1516"/>
        <v>"Strunz 08.BB Phosphate, etc. with additional anions, without H2O, With only medium-sized cations, (OH, etc.):RO4 about 1:1"</v>
      </c>
      <c r="E9131" s="1" t="str">
        <f t="shared" si="1509"/>
        <v xml:space="preserve">strunz:s08_BB  skos:prefLabel  "Strunz 08.BB Phosphate, etc. with additional anions, without H2O, With only medium-sized cations, (OH, etc.):RO4 about 1:1". </v>
      </c>
    </row>
    <row r="9132" spans="1:5" ht="45" x14ac:dyDescent="0.25">
      <c r="A9132" s="1" t="s">
        <v>278</v>
      </c>
      <c r="B9132" s="1" t="s">
        <v>15</v>
      </c>
      <c r="C9132" s="1" t="s">
        <v>4813</v>
      </c>
      <c r="D9132" s="1" t="str">
        <f t="shared" si="1516"/>
        <v>"Strunz 08.BB Phosphate, etc. with additional anions, without H2O, With only medium-sized cations, (OH, etc.):RO4 about 1:1"</v>
      </c>
      <c r="E9132" s="1" t="str">
        <f t="shared" si="1509"/>
        <v xml:space="preserve">strunz:s08_BB  rdfs:label  "Strunz 08.BB Phosphate, etc. with additional anions, without H2O, With only medium-sized cations, (OH, etc.):RO4 about 1:1". </v>
      </c>
    </row>
    <row r="9133" spans="1:5" ht="30" x14ac:dyDescent="0.25">
      <c r="A9133" s="1" t="s">
        <v>278</v>
      </c>
      <c r="B9133" s="1" t="s">
        <v>4391</v>
      </c>
      <c r="C9133" s="1" t="s">
        <v>4814</v>
      </c>
      <c r="D9133" s="1" t="str">
        <f t="shared" si="1516"/>
        <v>"With only medium-sized cations, (OH, etc.):RO4 about 1:1"</v>
      </c>
      <c r="E9133" s="1" t="str">
        <f t="shared" si="1509"/>
        <v xml:space="preserve">strunz:s08_BB  strunz:subGroupLabel  "With only medium-sized cations, (OH, etc.):RO4 about 1:1". </v>
      </c>
    </row>
    <row r="9134" spans="1:5" ht="30" x14ac:dyDescent="0.25">
      <c r="A9134" s="1" t="s">
        <v>278</v>
      </c>
      <c r="B9134" s="1" t="s">
        <v>4387</v>
      </c>
      <c r="C9134" s="1" t="s">
        <v>4669</v>
      </c>
      <c r="D9134" s="1" t="str">
        <f t="shared" si="1516"/>
        <v>"Phosphates, etc., with additional anions, without H2O"</v>
      </c>
      <c r="E9134" s="1" t="str">
        <f t="shared" si="1509"/>
        <v xml:space="preserve">strunz:s08_BB  strunz:groupLabel  "Phosphates, etc., with additional anions, without H2O". </v>
      </c>
    </row>
    <row r="9135" spans="1:5" ht="30" x14ac:dyDescent="0.25">
      <c r="A9135" s="1" t="s">
        <v>278</v>
      </c>
      <c r="B9135" s="1" t="s">
        <v>9</v>
      </c>
      <c r="C9135" s="1" t="s">
        <v>4377</v>
      </c>
      <c r="D9135" s="1" t="str">
        <f t="shared" si="1516"/>
        <v>"StrunzClass"</v>
      </c>
      <c r="E9135" s="1" t="str">
        <f t="shared" si="1509"/>
        <v xml:space="preserve">strunz:s08_BB  schema:additionalType  "StrunzClass". </v>
      </c>
    </row>
    <row r="9136" spans="1:5" x14ac:dyDescent="0.25">
      <c r="A9136" t="s">
        <v>278</v>
      </c>
      <c r="B9136" t="s">
        <v>13</v>
      </c>
      <c r="C9136" t="s">
        <v>4381</v>
      </c>
      <c r="D9136"/>
      <c r="E9136" s="1" t="str">
        <f t="shared" si="1509"/>
        <v xml:space="preserve">strunz:s08_BB  skos:inScheme  strunz:conceptscheme. </v>
      </c>
    </row>
    <row r="9137" spans="1:5" x14ac:dyDescent="0.25">
      <c r="A9137" t="s">
        <v>278</v>
      </c>
      <c r="B9137" t="s">
        <v>11</v>
      </c>
      <c r="C9137" t="s">
        <v>12</v>
      </c>
      <c r="D9137"/>
      <c r="E9137" s="1" t="str">
        <f t="shared" si="1509"/>
        <v xml:space="preserve">strunz:s08_BB  rdf:type  skos:Concept. </v>
      </c>
    </row>
    <row r="9138" spans="1:5" x14ac:dyDescent="0.25">
      <c r="A9138" t="s">
        <v>278</v>
      </c>
      <c r="B9138" t="s">
        <v>23</v>
      </c>
      <c r="C9138" t="s">
        <v>4668</v>
      </c>
      <c r="D9138"/>
      <c r="E9138" s="1" t="str">
        <f t="shared" si="1509"/>
        <v xml:space="preserve">strunz:s08_BB  skos:broader  strunz:s08_B. </v>
      </c>
    </row>
    <row r="9139" spans="1:5" ht="30" x14ac:dyDescent="0.25">
      <c r="A9139" s="1" t="s">
        <v>278</v>
      </c>
      <c r="B9139" s="1" t="s">
        <v>4379</v>
      </c>
      <c r="C9139" s="1" t="s">
        <v>4672</v>
      </c>
      <c r="D9139" s="1" t="str">
        <f t="shared" ref="D9139:D9141" si="1517">""""&amp;C9139&amp;""""</f>
        <v>"08.BB"</v>
      </c>
      <c r="E9139" s="1" t="str">
        <f t="shared" si="1509"/>
        <v xml:space="preserve">strunz:s08_BB  strunz:strunzid  "08.BB". </v>
      </c>
    </row>
    <row r="9140" spans="1:5" ht="30" x14ac:dyDescent="0.25">
      <c r="A9140" s="1" t="s">
        <v>278</v>
      </c>
      <c r="B9140" s="1" t="s">
        <v>4505</v>
      </c>
      <c r="C9140" s="1" t="b">
        <v>0</v>
      </c>
      <c r="D9140" s="1" t="str">
        <f t="shared" si="1517"/>
        <v>"FALSE"</v>
      </c>
      <c r="E9140" s="1" t="str">
        <f t="shared" si="1509"/>
        <v xml:space="preserve">strunz:s08_BB  strunz:hydrous  "FALSE". </v>
      </c>
    </row>
    <row r="9141" spans="1:5" ht="30" x14ac:dyDescent="0.25">
      <c r="A9141" s="1" t="s">
        <v>3398</v>
      </c>
      <c r="B9141" s="1" t="s">
        <v>4391</v>
      </c>
      <c r="C9141" s="1" t="s">
        <v>4673</v>
      </c>
      <c r="D9141" s="1" t="str">
        <f t="shared" si="1517"/>
        <v>"With only medium-sized cations, (OH, etc.):RO4= 2:1"</v>
      </c>
      <c r="E9141" s="1" t="str">
        <f t="shared" si="1509"/>
        <v xml:space="preserve">strunz:s08_BD  strunz:subGroupLabel  "With only medium-sized cations, (OH, etc.):RO4= 2:1". </v>
      </c>
    </row>
    <row r="9142" spans="1:5" x14ac:dyDescent="0.25">
      <c r="A9142" t="s">
        <v>3398</v>
      </c>
      <c r="B9142" t="s">
        <v>23</v>
      </c>
      <c r="C9142" t="s">
        <v>4668</v>
      </c>
      <c r="D9142"/>
      <c r="E9142" s="1" t="str">
        <f t="shared" si="1509"/>
        <v xml:space="preserve">strunz:s08_BD  skos:broader  strunz:s08_B. </v>
      </c>
    </row>
    <row r="9143" spans="1:5" ht="30" x14ac:dyDescent="0.25">
      <c r="A9143" s="1" t="s">
        <v>3398</v>
      </c>
      <c r="B9143" s="1" t="s">
        <v>4387</v>
      </c>
      <c r="C9143" s="1" t="s">
        <v>4669</v>
      </c>
      <c r="D9143" s="1" t="str">
        <f>""""&amp;C9143&amp;""""</f>
        <v>"Phosphates, etc., with additional anions, without H2O"</v>
      </c>
      <c r="E9143" s="1" t="str">
        <f t="shared" si="1509"/>
        <v xml:space="preserve">strunz:s08_BD  strunz:groupLabel  "Phosphates, etc., with additional anions, without H2O". </v>
      </c>
    </row>
    <row r="9144" spans="1:5" x14ac:dyDescent="0.25">
      <c r="A9144" t="s">
        <v>3398</v>
      </c>
      <c r="B9144" t="s">
        <v>11</v>
      </c>
      <c r="C9144" t="s">
        <v>12</v>
      </c>
      <c r="D9144"/>
      <c r="E9144" s="1" t="str">
        <f t="shared" si="1509"/>
        <v xml:space="preserve">strunz:s08_BD  rdf:type  skos:Concept. </v>
      </c>
    </row>
    <row r="9145" spans="1:5" x14ac:dyDescent="0.25">
      <c r="A9145" t="s">
        <v>3398</v>
      </c>
      <c r="B9145" t="s">
        <v>4</v>
      </c>
      <c r="C9145">
        <v>875</v>
      </c>
      <c r="D9145"/>
      <c r="E9145" s="1" t="str">
        <f t="shared" si="1509"/>
        <v xml:space="preserve">strunz:s08_BD  gcmin:localitycount  875. </v>
      </c>
    </row>
    <row r="9146" spans="1:5" ht="45" x14ac:dyDescent="0.25">
      <c r="A9146" s="1" t="s">
        <v>3398</v>
      </c>
      <c r="B9146" s="1" t="s">
        <v>17</v>
      </c>
      <c r="C9146" s="1" t="s">
        <v>4674</v>
      </c>
      <c r="D9146" s="1" t="str">
        <f t="shared" ref="D9146:D9148" si="1518">""""&amp;C9146&amp;""""</f>
        <v>"Strunz 08.BD Phosphate, etc. with additional anions, without H2O, With only medium-sized cations, (OH, etc.):RO4= 2:1"</v>
      </c>
      <c r="E9146" s="1" t="str">
        <f t="shared" si="1509"/>
        <v xml:space="preserve">strunz:s08_BD  skos:prefLabel  "Strunz 08.BD Phosphate, etc. with additional anions, without H2O, With only medium-sized cations, (OH, etc.):RO4= 2:1". </v>
      </c>
    </row>
    <row r="9147" spans="1:5" ht="30" x14ac:dyDescent="0.25">
      <c r="A9147" s="1" t="s">
        <v>3398</v>
      </c>
      <c r="B9147" s="1" t="s">
        <v>4382</v>
      </c>
      <c r="C9147" s="1" t="s">
        <v>4661</v>
      </c>
      <c r="D9147" s="1" t="str">
        <f t="shared" si="1518"/>
        <v>"phosphates, arsenates and vanadates"</v>
      </c>
      <c r="E9147" s="1" t="str">
        <f t="shared" si="1509"/>
        <v xml:space="preserve">strunz:s08_BD  strunz:classLabel  "phosphates, arsenates and vanadates". </v>
      </c>
    </row>
    <row r="9148" spans="1:5" ht="30" x14ac:dyDescent="0.25">
      <c r="A9148" s="1" t="s">
        <v>3398</v>
      </c>
      <c r="B9148" s="1" t="s">
        <v>9</v>
      </c>
      <c r="C9148" s="1" t="s">
        <v>4377</v>
      </c>
      <c r="D9148" s="1" t="str">
        <f t="shared" si="1518"/>
        <v>"StrunzClass"</v>
      </c>
      <c r="E9148" s="1" t="str">
        <f t="shared" si="1509"/>
        <v xml:space="preserve">strunz:s08_BD  schema:additionalType  "StrunzClass". </v>
      </c>
    </row>
    <row r="9149" spans="1:5" x14ac:dyDescent="0.25">
      <c r="A9149" t="s">
        <v>3398</v>
      </c>
      <c r="B9149" t="s">
        <v>13</v>
      </c>
      <c r="C9149" t="s">
        <v>4381</v>
      </c>
      <c r="D9149"/>
      <c r="E9149" s="1" t="str">
        <f t="shared" si="1509"/>
        <v xml:space="preserve">strunz:s08_BD  skos:inScheme  strunz:conceptscheme. </v>
      </c>
    </row>
    <row r="9150" spans="1:5" ht="30" x14ac:dyDescent="0.25">
      <c r="A9150" s="1" t="s">
        <v>3398</v>
      </c>
      <c r="B9150" s="1" t="s">
        <v>4379</v>
      </c>
      <c r="C9150" s="1" t="s">
        <v>4675</v>
      </c>
      <c r="D9150" s="1" t="str">
        <f t="shared" ref="D9150:D9152" si="1519">""""&amp;C9150&amp;""""</f>
        <v>"08.BD"</v>
      </c>
      <c r="E9150" s="1" t="str">
        <f t="shared" si="1509"/>
        <v xml:space="preserve">strunz:s08_BD  strunz:strunzid  "08.BD". </v>
      </c>
    </row>
    <row r="9151" spans="1:5" ht="30" x14ac:dyDescent="0.25">
      <c r="A9151" s="1" t="s">
        <v>3398</v>
      </c>
      <c r="B9151" s="1" t="s">
        <v>4505</v>
      </c>
      <c r="C9151" s="1" t="b">
        <v>0</v>
      </c>
      <c r="D9151" s="1" t="str">
        <f t="shared" si="1519"/>
        <v>"FALSE"</v>
      </c>
      <c r="E9151" s="1" t="str">
        <f t="shared" si="1509"/>
        <v xml:space="preserve">strunz:s08_BD  strunz:hydrous  "FALSE". </v>
      </c>
    </row>
    <row r="9152" spans="1:5" ht="45" x14ac:dyDescent="0.25">
      <c r="A9152" s="1" t="s">
        <v>3398</v>
      </c>
      <c r="B9152" s="1" t="s">
        <v>15</v>
      </c>
      <c r="C9152" s="1" t="s">
        <v>4674</v>
      </c>
      <c r="D9152" s="1" t="str">
        <f t="shared" si="1519"/>
        <v>"Strunz 08.BD Phosphate, etc. with additional anions, without H2O, With only medium-sized cations, (OH, etc.):RO4= 2:1"</v>
      </c>
      <c r="E9152" s="1" t="str">
        <f t="shared" si="1509"/>
        <v xml:space="preserve">strunz:s08_BD  rdfs:label  "Strunz 08.BD Phosphate, etc. with additional anions, without H2O, With only medium-sized cations, (OH, etc.):RO4= 2:1". </v>
      </c>
    </row>
    <row r="9153" spans="1:5" x14ac:dyDescent="0.25">
      <c r="A9153" t="s">
        <v>128</v>
      </c>
      <c r="B9153" t="s">
        <v>4</v>
      </c>
      <c r="C9153">
        <v>2714</v>
      </c>
      <c r="D9153"/>
      <c r="E9153" s="1" t="str">
        <f t="shared" si="1509"/>
        <v xml:space="preserve">strunz:s08_BH  gcmin:localitycount  2714. </v>
      </c>
    </row>
    <row r="9154" spans="1:5" ht="30" x14ac:dyDescent="0.25">
      <c r="A9154" s="1" t="s">
        <v>128</v>
      </c>
      <c r="B9154" s="1" t="s">
        <v>4382</v>
      </c>
      <c r="C9154" s="1" t="s">
        <v>4661</v>
      </c>
      <c r="D9154" s="1" t="str">
        <f t="shared" ref="D9154:D9161" si="1520">""""&amp;C9154&amp;""""</f>
        <v>"phosphates, arsenates and vanadates"</v>
      </c>
      <c r="E9154" s="1" t="str">
        <f t="shared" si="1509"/>
        <v xml:space="preserve">strunz:s08_BH  strunz:classLabel  "phosphates, arsenates and vanadates". </v>
      </c>
    </row>
    <row r="9155" spans="1:5" ht="45" x14ac:dyDescent="0.25">
      <c r="A9155" s="1" t="s">
        <v>128</v>
      </c>
      <c r="B9155" s="1" t="s">
        <v>15</v>
      </c>
      <c r="C9155" s="1" t="s">
        <v>4815</v>
      </c>
      <c r="D9155" s="1" t="str">
        <f t="shared" si="1520"/>
        <v>"Strunz 08.BH Phosphate, etc. with additional anions, without H2O, With medium-sized and large cations, (OH,etc.):RO4 = 1:1"</v>
      </c>
      <c r="E9155" s="1" t="str">
        <f t="shared" ref="E9155:E9218" si="1521">A9155 &amp; "  " &amp; B9155 &amp; "  " &amp; IF(ISBLANK(D9155),C9155, D9155) &amp; ". "</f>
        <v xml:space="preserve">strunz:s08_BH  rdfs:label  "Strunz 08.BH Phosphate, etc. with additional anions, without H2O, With medium-sized and large cations, (OH,etc.):RO4 = 1:1". </v>
      </c>
    </row>
    <row r="9156" spans="1:5" ht="30" x14ac:dyDescent="0.25">
      <c r="A9156" s="1" t="s">
        <v>128</v>
      </c>
      <c r="B9156" s="1" t="s">
        <v>9</v>
      </c>
      <c r="C9156" s="1" t="s">
        <v>4377</v>
      </c>
      <c r="D9156" s="1" t="str">
        <f t="shared" si="1520"/>
        <v>"StrunzClass"</v>
      </c>
      <c r="E9156" s="1" t="str">
        <f t="shared" si="1521"/>
        <v xml:space="preserve">strunz:s08_BH  schema:additionalType  "StrunzClass". </v>
      </c>
    </row>
    <row r="9157" spans="1:5" ht="30" x14ac:dyDescent="0.25">
      <c r="A9157" s="1" t="s">
        <v>128</v>
      </c>
      <c r="B9157" s="1" t="s">
        <v>4391</v>
      </c>
      <c r="C9157" s="1" t="s">
        <v>4816</v>
      </c>
      <c r="D9157" s="1" t="str">
        <f t="shared" si="1520"/>
        <v>"With medium-sized and large cations, (OH,etc.):RO4 = 1:1"</v>
      </c>
      <c r="E9157" s="1" t="str">
        <f t="shared" si="1521"/>
        <v xml:space="preserve">strunz:s08_BH  strunz:subGroupLabel  "With medium-sized and large cations, (OH,etc.):RO4 = 1:1". </v>
      </c>
    </row>
    <row r="9158" spans="1:5" ht="30" x14ac:dyDescent="0.25">
      <c r="A9158" s="1" t="s">
        <v>128</v>
      </c>
      <c r="B9158" s="1" t="s">
        <v>4505</v>
      </c>
      <c r="C9158" s="1" t="b">
        <v>0</v>
      </c>
      <c r="D9158" s="1" t="str">
        <f t="shared" si="1520"/>
        <v>"FALSE"</v>
      </c>
      <c r="E9158" s="1" t="str">
        <f t="shared" si="1521"/>
        <v xml:space="preserve">strunz:s08_BH  strunz:hydrous  "FALSE". </v>
      </c>
    </row>
    <row r="9159" spans="1:5" ht="30" x14ac:dyDescent="0.25">
      <c r="A9159" s="1" t="s">
        <v>128</v>
      </c>
      <c r="B9159" s="1" t="s">
        <v>4387</v>
      </c>
      <c r="C9159" s="1" t="s">
        <v>4669</v>
      </c>
      <c r="D9159" s="1" t="str">
        <f t="shared" si="1520"/>
        <v>"Phosphates, etc., with additional anions, without H2O"</v>
      </c>
      <c r="E9159" s="1" t="str">
        <f t="shared" si="1521"/>
        <v xml:space="preserve">strunz:s08_BH  strunz:groupLabel  "Phosphates, etc., with additional anions, without H2O". </v>
      </c>
    </row>
    <row r="9160" spans="1:5" ht="30" x14ac:dyDescent="0.25">
      <c r="A9160" s="1" t="s">
        <v>128</v>
      </c>
      <c r="B9160" s="1" t="s">
        <v>4379</v>
      </c>
      <c r="C9160" s="1" t="s">
        <v>4676</v>
      </c>
      <c r="D9160" s="1" t="str">
        <f t="shared" si="1520"/>
        <v>"08.BH"</v>
      </c>
      <c r="E9160" s="1" t="str">
        <f t="shared" si="1521"/>
        <v xml:space="preserve">strunz:s08_BH  strunz:strunzid  "08.BH". </v>
      </c>
    </row>
    <row r="9161" spans="1:5" ht="45" x14ac:dyDescent="0.25">
      <c r="A9161" s="1" t="s">
        <v>128</v>
      </c>
      <c r="B9161" s="1" t="s">
        <v>17</v>
      </c>
      <c r="C9161" s="1" t="s">
        <v>4815</v>
      </c>
      <c r="D9161" s="1" t="str">
        <f t="shared" si="1520"/>
        <v>"Strunz 08.BH Phosphate, etc. with additional anions, without H2O, With medium-sized and large cations, (OH,etc.):RO4 = 1:1"</v>
      </c>
      <c r="E9161" s="1" t="str">
        <f t="shared" si="1521"/>
        <v xml:space="preserve">strunz:s08_BH  skos:prefLabel  "Strunz 08.BH Phosphate, etc. with additional anions, without H2O, With medium-sized and large cations, (OH,etc.):RO4 = 1:1". </v>
      </c>
    </row>
    <row r="9162" spans="1:5" x14ac:dyDescent="0.25">
      <c r="A9162" t="s">
        <v>128</v>
      </c>
      <c r="B9162" t="s">
        <v>13</v>
      </c>
      <c r="C9162" t="s">
        <v>4381</v>
      </c>
      <c r="D9162"/>
      <c r="E9162" s="1" t="str">
        <f t="shared" si="1521"/>
        <v xml:space="preserve">strunz:s08_BH  skos:inScheme  strunz:conceptscheme. </v>
      </c>
    </row>
    <row r="9163" spans="1:5" x14ac:dyDescent="0.25">
      <c r="A9163" t="s">
        <v>128</v>
      </c>
      <c r="B9163" t="s">
        <v>23</v>
      </c>
      <c r="C9163" t="s">
        <v>4668</v>
      </c>
      <c r="D9163"/>
      <c r="E9163" s="1" t="str">
        <f t="shared" si="1521"/>
        <v xml:space="preserve">strunz:s08_BH  skos:broader  strunz:s08_B. </v>
      </c>
    </row>
    <row r="9164" spans="1:5" x14ac:dyDescent="0.25">
      <c r="A9164" t="s">
        <v>128</v>
      </c>
      <c r="B9164" t="s">
        <v>11</v>
      </c>
      <c r="C9164" t="s">
        <v>12</v>
      </c>
      <c r="D9164"/>
      <c r="E9164" s="1" t="str">
        <f t="shared" si="1521"/>
        <v xml:space="preserve">strunz:s08_BH  rdf:type  skos:Concept. </v>
      </c>
    </row>
    <row r="9165" spans="1:5" x14ac:dyDescent="0.25">
      <c r="A9165" t="s">
        <v>161</v>
      </c>
      <c r="B9165" t="s">
        <v>13</v>
      </c>
      <c r="C9165" t="s">
        <v>4381</v>
      </c>
      <c r="D9165"/>
      <c r="E9165" s="1" t="str">
        <f t="shared" si="1521"/>
        <v xml:space="preserve">strunz:s08_BL  skos:inScheme  strunz:conceptscheme. </v>
      </c>
    </row>
    <row r="9166" spans="1:5" ht="30" x14ac:dyDescent="0.25">
      <c r="A9166" s="1" t="s">
        <v>161</v>
      </c>
      <c r="B9166" s="1" t="s">
        <v>4387</v>
      </c>
      <c r="C9166" s="1" t="s">
        <v>4669</v>
      </c>
      <c r="D9166" s="1" t="str">
        <f t="shared" ref="D9166:D9171" si="1522">""""&amp;C9166&amp;""""</f>
        <v>"Phosphates, etc., with additional anions, without H2O"</v>
      </c>
      <c r="E9166" s="1" t="str">
        <f t="shared" si="1521"/>
        <v xml:space="preserve">strunz:s08_BL  strunz:groupLabel  "Phosphates, etc., with additional anions, without H2O". </v>
      </c>
    </row>
    <row r="9167" spans="1:5" ht="30" x14ac:dyDescent="0.25">
      <c r="A9167" s="1" t="s">
        <v>161</v>
      </c>
      <c r="B9167" s="1" t="s">
        <v>4379</v>
      </c>
      <c r="C9167" s="1" t="s">
        <v>4677</v>
      </c>
      <c r="D9167" s="1" t="str">
        <f t="shared" si="1522"/>
        <v>"08.BL"</v>
      </c>
      <c r="E9167" s="1" t="str">
        <f t="shared" si="1521"/>
        <v xml:space="preserve">strunz:s08_BL  strunz:strunzid  "08.BL". </v>
      </c>
    </row>
    <row r="9168" spans="1:5" ht="30" x14ac:dyDescent="0.25">
      <c r="A9168" s="1" t="s">
        <v>161</v>
      </c>
      <c r="B9168" s="1" t="s">
        <v>4505</v>
      </c>
      <c r="C9168" s="1" t="b">
        <v>0</v>
      </c>
      <c r="D9168" s="1" t="str">
        <f t="shared" si="1522"/>
        <v>"FALSE"</v>
      </c>
      <c r="E9168" s="1" t="str">
        <f t="shared" si="1521"/>
        <v xml:space="preserve">strunz:s08_BL  strunz:hydrous  "FALSE". </v>
      </c>
    </row>
    <row r="9169" spans="1:5" ht="30" x14ac:dyDescent="0.25">
      <c r="A9169" s="1" t="s">
        <v>161</v>
      </c>
      <c r="B9169" s="1" t="s">
        <v>4391</v>
      </c>
      <c r="C9169" s="1" t="s">
        <v>4817</v>
      </c>
      <c r="D9169" s="1" t="str">
        <f t="shared" si="1522"/>
        <v>"With medium-sized and large cations, (OH, etc.):RO4 = 3:1"</v>
      </c>
      <c r="E9169" s="1" t="str">
        <f t="shared" si="1521"/>
        <v xml:space="preserve">strunz:s08_BL  strunz:subGroupLabel  "With medium-sized and large cations, (OH, etc.):RO4 = 3:1". </v>
      </c>
    </row>
    <row r="9170" spans="1:5" ht="30" x14ac:dyDescent="0.25">
      <c r="A9170" s="1" t="s">
        <v>161</v>
      </c>
      <c r="B9170" s="1" t="s">
        <v>4382</v>
      </c>
      <c r="C9170" s="1" t="s">
        <v>4661</v>
      </c>
      <c r="D9170" s="1" t="str">
        <f t="shared" si="1522"/>
        <v>"phosphates, arsenates and vanadates"</v>
      </c>
      <c r="E9170" s="1" t="str">
        <f t="shared" si="1521"/>
        <v xml:space="preserve">strunz:s08_BL  strunz:classLabel  "phosphates, arsenates and vanadates". </v>
      </c>
    </row>
    <row r="9171" spans="1:5" ht="30" x14ac:dyDescent="0.25">
      <c r="A9171" s="1" t="s">
        <v>161</v>
      </c>
      <c r="B9171" s="1" t="s">
        <v>9</v>
      </c>
      <c r="C9171" s="1" t="s">
        <v>4377</v>
      </c>
      <c r="D9171" s="1" t="str">
        <f t="shared" si="1522"/>
        <v>"StrunzClass"</v>
      </c>
      <c r="E9171" s="1" t="str">
        <f t="shared" si="1521"/>
        <v xml:space="preserve">strunz:s08_BL  schema:additionalType  "StrunzClass". </v>
      </c>
    </row>
    <row r="9172" spans="1:5" x14ac:dyDescent="0.25">
      <c r="A9172" t="s">
        <v>161</v>
      </c>
      <c r="B9172" t="s">
        <v>11</v>
      </c>
      <c r="C9172" t="s">
        <v>12</v>
      </c>
      <c r="D9172"/>
      <c r="E9172" s="1" t="str">
        <f t="shared" si="1521"/>
        <v xml:space="preserve">strunz:s08_BL  rdf:type  skos:Concept. </v>
      </c>
    </row>
    <row r="9173" spans="1:5" ht="45" x14ac:dyDescent="0.25">
      <c r="A9173" s="1" t="s">
        <v>161</v>
      </c>
      <c r="B9173" s="1" t="s">
        <v>15</v>
      </c>
      <c r="C9173" s="1" t="s">
        <v>4818</v>
      </c>
      <c r="D9173" s="1" t="str">
        <f>""""&amp;C9173&amp;""""</f>
        <v>"Strunz 08.BL Phosphate, etc. with additional anions, without H2O, With medium-sized and large cations, (OH, etc.):RO4 = 3:1"</v>
      </c>
      <c r="E9173" s="1" t="str">
        <f t="shared" si="1521"/>
        <v xml:space="preserve">strunz:s08_BL  rdfs:label  "Strunz 08.BL Phosphate, etc. with additional anions, without H2O, With medium-sized and large cations, (OH, etc.):RO4 = 3:1". </v>
      </c>
    </row>
    <row r="9174" spans="1:5" x14ac:dyDescent="0.25">
      <c r="A9174" t="s">
        <v>161</v>
      </c>
      <c r="B9174" t="s">
        <v>23</v>
      </c>
      <c r="C9174" t="s">
        <v>4668</v>
      </c>
      <c r="D9174"/>
      <c r="E9174" s="1" t="str">
        <f t="shared" si="1521"/>
        <v xml:space="preserve">strunz:s08_BL  skos:broader  strunz:s08_B. </v>
      </c>
    </row>
    <row r="9175" spans="1:5" x14ac:dyDescent="0.25">
      <c r="A9175" t="s">
        <v>161</v>
      </c>
      <c r="B9175" t="s">
        <v>4</v>
      </c>
      <c r="C9175">
        <v>2824</v>
      </c>
      <c r="D9175"/>
      <c r="E9175" s="1" t="str">
        <f t="shared" si="1521"/>
        <v xml:space="preserve">strunz:s08_BL  gcmin:localitycount  2824. </v>
      </c>
    </row>
    <row r="9176" spans="1:5" ht="45" x14ac:dyDescent="0.25">
      <c r="A9176" s="1" t="s">
        <v>161</v>
      </c>
      <c r="B9176" s="1" t="s">
        <v>17</v>
      </c>
      <c r="C9176" s="1" t="s">
        <v>4818</v>
      </c>
      <c r="D9176" s="1" t="str">
        <f t="shared" ref="D9176:D9177" si="1523">""""&amp;C9176&amp;""""</f>
        <v>"Strunz 08.BL Phosphate, etc. with additional anions, without H2O, With medium-sized and large cations, (OH, etc.):RO4 = 3:1"</v>
      </c>
      <c r="E9176" s="1" t="str">
        <f t="shared" si="1521"/>
        <v xml:space="preserve">strunz:s08_BL  skos:prefLabel  "Strunz 08.BL Phosphate, etc. with additional anions, without H2O, With medium-sized and large cations, (OH, etc.):RO4 = 3:1". </v>
      </c>
    </row>
    <row r="9177" spans="1:5" ht="30" x14ac:dyDescent="0.25">
      <c r="A9177" s="1" t="s">
        <v>284</v>
      </c>
      <c r="B9177" s="1" t="s">
        <v>4391</v>
      </c>
      <c r="C9177" s="1" t="s">
        <v>4819</v>
      </c>
      <c r="D9177" s="1" t="str">
        <f t="shared" si="1523"/>
        <v>"With only large cations, (OH, etc.):RO4 = 0.33:1"</v>
      </c>
      <c r="E9177" s="1" t="str">
        <f t="shared" si="1521"/>
        <v xml:space="preserve">strunz:s08_BN  strunz:subGroupLabel  "With only large cations, (OH, etc.):RO4 = 0.33:1". </v>
      </c>
    </row>
    <row r="9178" spans="1:5" x14ac:dyDescent="0.25">
      <c r="A9178" t="s">
        <v>284</v>
      </c>
      <c r="B9178" t="s">
        <v>23</v>
      </c>
      <c r="C9178" t="s">
        <v>4668</v>
      </c>
      <c r="D9178"/>
      <c r="E9178" s="1" t="str">
        <f t="shared" si="1521"/>
        <v xml:space="preserve">strunz:s08_BN  skos:broader  strunz:s08_B. </v>
      </c>
    </row>
    <row r="9179" spans="1:5" ht="30" x14ac:dyDescent="0.25">
      <c r="A9179" s="1" t="s">
        <v>284</v>
      </c>
      <c r="B9179" s="1" t="s">
        <v>4379</v>
      </c>
      <c r="C9179" s="1" t="s">
        <v>4678</v>
      </c>
      <c r="D9179" s="1" t="str">
        <f t="shared" ref="D9179:D9181" si="1524">""""&amp;C9179&amp;""""</f>
        <v>"08.BN"</v>
      </c>
      <c r="E9179" s="1" t="str">
        <f t="shared" si="1521"/>
        <v xml:space="preserve">strunz:s08_BN  strunz:strunzid  "08.BN". </v>
      </c>
    </row>
    <row r="9180" spans="1:5" ht="30" x14ac:dyDescent="0.25">
      <c r="A9180" s="1" t="s">
        <v>284</v>
      </c>
      <c r="B9180" s="1" t="s">
        <v>17</v>
      </c>
      <c r="C9180" s="1" t="s">
        <v>4820</v>
      </c>
      <c r="D9180" s="1" t="str">
        <f t="shared" si="1524"/>
        <v>"Strunz 08.BN Phosphate, etc. with additional anions, without H2O, With only large cations, (OH, etc.):RO4 = 0.33:1"</v>
      </c>
      <c r="E9180" s="1" t="str">
        <f t="shared" si="1521"/>
        <v xml:space="preserve">strunz:s08_BN  skos:prefLabel  "Strunz 08.BN Phosphate, etc. with additional anions, without H2O, With only large cations, (OH, etc.):RO4 = 0.33:1". </v>
      </c>
    </row>
    <row r="9181" spans="1:5" ht="30" x14ac:dyDescent="0.25">
      <c r="A9181" s="1" t="s">
        <v>284</v>
      </c>
      <c r="B9181" s="1" t="s">
        <v>4382</v>
      </c>
      <c r="C9181" s="1" t="s">
        <v>4661</v>
      </c>
      <c r="D9181" s="1" t="str">
        <f t="shared" si="1524"/>
        <v>"phosphates, arsenates and vanadates"</v>
      </c>
      <c r="E9181" s="1" t="str">
        <f t="shared" si="1521"/>
        <v xml:space="preserve">strunz:s08_BN  strunz:classLabel  "phosphates, arsenates and vanadates". </v>
      </c>
    </row>
    <row r="9182" spans="1:5" x14ac:dyDescent="0.25">
      <c r="A9182" t="s">
        <v>284</v>
      </c>
      <c r="B9182" t="s">
        <v>11</v>
      </c>
      <c r="C9182" t="s">
        <v>12</v>
      </c>
      <c r="D9182"/>
      <c r="E9182" s="1" t="str">
        <f t="shared" si="1521"/>
        <v xml:space="preserve">strunz:s08_BN  rdf:type  skos:Concept. </v>
      </c>
    </row>
    <row r="9183" spans="1:5" ht="30" x14ac:dyDescent="0.25">
      <c r="A9183" s="1" t="s">
        <v>284</v>
      </c>
      <c r="B9183" s="1" t="s">
        <v>4387</v>
      </c>
      <c r="C9183" s="1" t="s">
        <v>4669</v>
      </c>
      <c r="D9183" s="1" t="str">
        <f t="shared" ref="D9183:D9185" si="1525">""""&amp;C9183&amp;""""</f>
        <v>"Phosphates, etc., with additional anions, without H2O"</v>
      </c>
      <c r="E9183" s="1" t="str">
        <f t="shared" si="1521"/>
        <v xml:space="preserve">strunz:s08_BN  strunz:groupLabel  "Phosphates, etc., with additional anions, without H2O". </v>
      </c>
    </row>
    <row r="9184" spans="1:5" ht="30" x14ac:dyDescent="0.25">
      <c r="A9184" s="1" t="s">
        <v>284</v>
      </c>
      <c r="B9184" s="1" t="s">
        <v>15</v>
      </c>
      <c r="C9184" s="1" t="s">
        <v>4820</v>
      </c>
      <c r="D9184" s="1" t="str">
        <f t="shared" si="1525"/>
        <v>"Strunz 08.BN Phosphate, etc. with additional anions, without H2O, With only large cations, (OH, etc.):RO4 = 0.33:1"</v>
      </c>
      <c r="E9184" s="1" t="str">
        <f t="shared" si="1521"/>
        <v xml:space="preserve">strunz:s08_BN  rdfs:label  "Strunz 08.BN Phosphate, etc. with additional anions, without H2O, With only large cations, (OH, etc.):RO4 = 0.33:1". </v>
      </c>
    </row>
    <row r="9185" spans="1:5" ht="30" x14ac:dyDescent="0.25">
      <c r="A9185" s="1" t="s">
        <v>284</v>
      </c>
      <c r="B9185" s="1" t="s">
        <v>9</v>
      </c>
      <c r="C9185" s="1" t="s">
        <v>4377</v>
      </c>
      <c r="D9185" s="1" t="str">
        <f t="shared" si="1525"/>
        <v>"StrunzClass"</v>
      </c>
      <c r="E9185" s="1" t="str">
        <f t="shared" si="1521"/>
        <v xml:space="preserve">strunz:s08_BN  schema:additionalType  "StrunzClass". </v>
      </c>
    </row>
    <row r="9186" spans="1:5" x14ac:dyDescent="0.25">
      <c r="A9186" t="s">
        <v>284</v>
      </c>
      <c r="B9186" t="s">
        <v>13</v>
      </c>
      <c r="C9186" t="s">
        <v>4381</v>
      </c>
      <c r="D9186"/>
      <c r="E9186" s="1" t="str">
        <f t="shared" si="1521"/>
        <v xml:space="preserve">strunz:s08_BN  skos:inScheme  strunz:conceptscheme. </v>
      </c>
    </row>
    <row r="9187" spans="1:5" ht="30" x14ac:dyDescent="0.25">
      <c r="A9187" s="1" t="s">
        <v>284</v>
      </c>
      <c r="B9187" s="1" t="s">
        <v>4505</v>
      </c>
      <c r="C9187" s="1" t="b">
        <v>0</v>
      </c>
      <c r="D9187" s="1" t="str">
        <f>""""&amp;C9187&amp;""""</f>
        <v>"FALSE"</v>
      </c>
      <c r="E9187" s="1" t="str">
        <f t="shared" si="1521"/>
        <v xml:space="preserve">strunz:s08_BN  strunz:hydrous  "FALSE". </v>
      </c>
    </row>
    <row r="9188" spans="1:5" x14ac:dyDescent="0.25">
      <c r="A9188" t="s">
        <v>284</v>
      </c>
      <c r="B9188" t="s">
        <v>4</v>
      </c>
      <c r="C9188">
        <v>22357</v>
      </c>
      <c r="D9188"/>
      <c r="E9188" s="1" t="str">
        <f t="shared" si="1521"/>
        <v xml:space="preserve">strunz:s08_BN  gcmin:localitycount  22357. </v>
      </c>
    </row>
    <row r="9189" spans="1:5" ht="30" x14ac:dyDescent="0.25">
      <c r="A9189" s="1" t="s">
        <v>4679</v>
      </c>
      <c r="B9189" s="1" t="s">
        <v>17</v>
      </c>
      <c r="C9189" s="1" t="s">
        <v>4680</v>
      </c>
      <c r="D9189" s="1" t="str">
        <f>""""&amp;C9189&amp;""""</f>
        <v>"Strunz 08.C Phosphate, etc. without additional anions, with H2O"</v>
      </c>
      <c r="E9189" s="1" t="str">
        <f t="shared" si="1521"/>
        <v xml:space="preserve">strunz:s08_C  skos:prefLabel  "Strunz 08.C Phosphate, etc. without additional anions, with H2O". </v>
      </c>
    </row>
    <row r="9190" spans="1:5" x14ac:dyDescent="0.25">
      <c r="A9190" t="s">
        <v>4679</v>
      </c>
      <c r="B9190" t="s">
        <v>23</v>
      </c>
      <c r="C9190" t="s">
        <v>292</v>
      </c>
      <c r="D9190"/>
      <c r="E9190" s="1" t="str">
        <f t="shared" si="1521"/>
        <v xml:space="preserve">strunz:s08_C  skos:broader  strunz:s08. </v>
      </c>
    </row>
    <row r="9191" spans="1:5" x14ac:dyDescent="0.25">
      <c r="A9191" s="1" t="s">
        <v>4679</v>
      </c>
      <c r="B9191" s="1" t="s">
        <v>4505</v>
      </c>
      <c r="C9191" s="1" t="b">
        <v>1</v>
      </c>
      <c r="D9191" s="1" t="str">
        <f t="shared" ref="D9191:D9194" si="1526">""""&amp;C9191&amp;""""</f>
        <v>"TRUE"</v>
      </c>
      <c r="E9191" s="1" t="str">
        <f t="shared" si="1521"/>
        <v xml:space="preserve">strunz:s08_C  strunz:hydrous  "TRUE". </v>
      </c>
    </row>
    <row r="9192" spans="1:5" ht="30" x14ac:dyDescent="0.25">
      <c r="A9192" s="1" t="s">
        <v>4679</v>
      </c>
      <c r="B9192" s="1" t="s">
        <v>15</v>
      </c>
      <c r="C9192" s="1" t="s">
        <v>4680</v>
      </c>
      <c r="D9192" s="1" t="str">
        <f t="shared" si="1526"/>
        <v>"Strunz 08.C Phosphate, etc. without additional anions, with H2O"</v>
      </c>
      <c r="E9192" s="1" t="str">
        <f t="shared" si="1521"/>
        <v xml:space="preserve">strunz:s08_C  rdfs:label  "Strunz 08.C Phosphate, etc. without additional anions, with H2O". </v>
      </c>
    </row>
    <row r="9193" spans="1:5" x14ac:dyDescent="0.25">
      <c r="A9193" s="1" t="s">
        <v>4679</v>
      </c>
      <c r="B9193" s="1" t="s">
        <v>4379</v>
      </c>
      <c r="C9193" s="1" t="s">
        <v>4681</v>
      </c>
      <c r="D9193" s="1" t="str">
        <f t="shared" si="1526"/>
        <v>"08.C"</v>
      </c>
      <c r="E9193" s="1" t="str">
        <f t="shared" si="1521"/>
        <v xml:space="preserve">strunz:s08_C  strunz:strunzid  "08.C". </v>
      </c>
    </row>
    <row r="9194" spans="1:5" ht="30" x14ac:dyDescent="0.25">
      <c r="A9194" s="1" t="s">
        <v>4679</v>
      </c>
      <c r="B9194" s="1" t="s">
        <v>9</v>
      </c>
      <c r="C9194" s="1" t="s">
        <v>4377</v>
      </c>
      <c r="D9194" s="1" t="str">
        <f t="shared" si="1526"/>
        <v>"StrunzClass"</v>
      </c>
      <c r="E9194" s="1" t="str">
        <f t="shared" si="1521"/>
        <v xml:space="preserve">strunz:s08_C  schema:additionalType  "StrunzClass". </v>
      </c>
    </row>
    <row r="9195" spans="1:5" x14ac:dyDescent="0.25">
      <c r="A9195" t="s">
        <v>4679</v>
      </c>
      <c r="B9195" t="s">
        <v>4</v>
      </c>
      <c r="C9195">
        <v>15351</v>
      </c>
      <c r="D9195"/>
      <c r="E9195" s="1" t="str">
        <f t="shared" si="1521"/>
        <v xml:space="preserve">strunz:s08_C  gcmin:localitycount  15351. </v>
      </c>
    </row>
    <row r="9196" spans="1:5" ht="30" x14ac:dyDescent="0.25">
      <c r="A9196" s="1" t="s">
        <v>4679</v>
      </c>
      <c r="B9196" s="1" t="s">
        <v>4387</v>
      </c>
      <c r="C9196" s="1" t="s">
        <v>4682</v>
      </c>
      <c r="D9196" s="1" t="str">
        <f t="shared" ref="D9196:D9197" si="1527">""""&amp;C9196&amp;""""</f>
        <v>"Phosphates without additional anions, with H2O"</v>
      </c>
      <c r="E9196" s="1" t="str">
        <f t="shared" si="1521"/>
        <v xml:space="preserve">strunz:s08_C  strunz:groupLabel  "Phosphates without additional anions, with H2O". </v>
      </c>
    </row>
    <row r="9197" spans="1:5" ht="30" x14ac:dyDescent="0.25">
      <c r="A9197" s="1" t="s">
        <v>4679</v>
      </c>
      <c r="B9197" s="1" t="s">
        <v>4382</v>
      </c>
      <c r="C9197" s="1" t="s">
        <v>4661</v>
      </c>
      <c r="D9197" s="1" t="str">
        <f t="shared" si="1527"/>
        <v>"phosphates, arsenates and vanadates"</v>
      </c>
      <c r="E9197" s="1" t="str">
        <f t="shared" si="1521"/>
        <v xml:space="preserve">strunz:s08_C  strunz:classLabel  "phosphates, arsenates and vanadates". </v>
      </c>
    </row>
    <row r="9198" spans="1:5" x14ac:dyDescent="0.25">
      <c r="A9198" t="s">
        <v>4679</v>
      </c>
      <c r="B9198" t="s">
        <v>13</v>
      </c>
      <c r="C9198" t="s">
        <v>4381</v>
      </c>
      <c r="D9198"/>
      <c r="E9198" s="1" t="str">
        <f t="shared" si="1521"/>
        <v xml:space="preserve">strunz:s08_C  skos:inScheme  strunz:conceptscheme. </v>
      </c>
    </row>
    <row r="9199" spans="1:5" x14ac:dyDescent="0.25">
      <c r="A9199" t="s">
        <v>4679</v>
      </c>
      <c r="B9199" t="s">
        <v>11</v>
      </c>
      <c r="C9199" t="s">
        <v>12</v>
      </c>
      <c r="D9199"/>
      <c r="E9199" s="1" t="str">
        <f t="shared" si="1521"/>
        <v xml:space="preserve">strunz:s08_C  rdf:type  skos:Concept. </v>
      </c>
    </row>
    <row r="9200" spans="1:5" ht="30" x14ac:dyDescent="0.25">
      <c r="A9200" s="1" t="s">
        <v>246</v>
      </c>
      <c r="B9200" s="1" t="s">
        <v>4387</v>
      </c>
      <c r="C9200" s="1" t="s">
        <v>4682</v>
      </c>
      <c r="D9200" s="1" t="str">
        <f t="shared" ref="D9200:D9201" si="1528">""""&amp;C9200&amp;""""</f>
        <v>"Phosphates without additional anions, with H2O"</v>
      </c>
      <c r="E9200" s="1" t="str">
        <f t="shared" si="1521"/>
        <v xml:space="preserve">strunz:s08_CD  strunz:groupLabel  "Phosphates without additional anions, with H2O". </v>
      </c>
    </row>
    <row r="9201" spans="1:5" ht="30" x14ac:dyDescent="0.25">
      <c r="A9201" s="1" t="s">
        <v>246</v>
      </c>
      <c r="B9201" s="1" t="s">
        <v>4382</v>
      </c>
      <c r="C9201" s="1" t="s">
        <v>4661</v>
      </c>
      <c r="D9201" s="1" t="str">
        <f t="shared" si="1528"/>
        <v>"phosphates, arsenates and vanadates"</v>
      </c>
      <c r="E9201" s="1" t="str">
        <f t="shared" si="1521"/>
        <v xml:space="preserve">strunz:s08_CD  strunz:classLabel  "phosphates, arsenates and vanadates". </v>
      </c>
    </row>
    <row r="9202" spans="1:5" x14ac:dyDescent="0.25">
      <c r="A9202" t="s">
        <v>246</v>
      </c>
      <c r="B9202" t="s">
        <v>13</v>
      </c>
      <c r="C9202" t="s">
        <v>4381</v>
      </c>
      <c r="D9202"/>
      <c r="E9202" s="1" t="str">
        <f t="shared" si="1521"/>
        <v xml:space="preserve">strunz:s08_CD  skos:inScheme  strunz:conceptscheme. </v>
      </c>
    </row>
    <row r="9203" spans="1:5" x14ac:dyDescent="0.25">
      <c r="A9203" t="s">
        <v>246</v>
      </c>
      <c r="B9203" t="s">
        <v>23</v>
      </c>
      <c r="C9203" t="s">
        <v>4679</v>
      </c>
      <c r="D9203"/>
      <c r="E9203" s="1" t="str">
        <f t="shared" si="1521"/>
        <v xml:space="preserve">strunz:s08_CD  skos:broader  strunz:s08_C. </v>
      </c>
    </row>
    <row r="9204" spans="1:5" x14ac:dyDescent="0.25">
      <c r="A9204" t="s">
        <v>246</v>
      </c>
      <c r="B9204" t="s">
        <v>4</v>
      </c>
      <c r="C9204">
        <v>2582</v>
      </c>
      <c r="D9204"/>
      <c r="E9204" s="1" t="str">
        <f t="shared" si="1521"/>
        <v xml:space="preserve">strunz:s08_CD  gcmin:localitycount  2582. </v>
      </c>
    </row>
    <row r="9205" spans="1:5" ht="30" x14ac:dyDescent="0.25">
      <c r="A9205" s="1" t="s">
        <v>246</v>
      </c>
      <c r="B9205" s="1" t="s">
        <v>9</v>
      </c>
      <c r="C9205" s="1" t="s">
        <v>4377</v>
      </c>
      <c r="D9205" s="1" t="str">
        <f t="shared" ref="D9205:D9210" si="1529">""""&amp;C9205&amp;""""</f>
        <v>"StrunzClass"</v>
      </c>
      <c r="E9205" s="1" t="str">
        <f t="shared" si="1521"/>
        <v xml:space="preserve">strunz:s08_CD  schema:additionalType  "StrunzClass". </v>
      </c>
    </row>
    <row r="9206" spans="1:5" ht="30" x14ac:dyDescent="0.25">
      <c r="A9206" s="1" t="s">
        <v>246</v>
      </c>
      <c r="B9206" s="1" t="s">
        <v>4379</v>
      </c>
      <c r="C9206" s="1" t="s">
        <v>4683</v>
      </c>
      <c r="D9206" s="1" t="str">
        <f t="shared" si="1529"/>
        <v>"08.CD"</v>
      </c>
      <c r="E9206" s="1" t="str">
        <f t="shared" si="1521"/>
        <v xml:space="preserve">strunz:s08_CD  strunz:strunzid  "08.CD". </v>
      </c>
    </row>
    <row r="9207" spans="1:5" ht="30" x14ac:dyDescent="0.25">
      <c r="A9207" s="1" t="s">
        <v>246</v>
      </c>
      <c r="B9207" s="1" t="s">
        <v>4391</v>
      </c>
      <c r="C9207" s="1" t="s">
        <v>4684</v>
      </c>
      <c r="D9207" s="1" t="str">
        <f t="shared" si="1529"/>
        <v>"With only medium-sized cations, RO4:H2O = 1:2"</v>
      </c>
      <c r="E9207" s="1" t="str">
        <f t="shared" si="1521"/>
        <v xml:space="preserve">strunz:s08_CD  strunz:subGroupLabel  "With only medium-sized cations, RO4:H2O = 1:2". </v>
      </c>
    </row>
    <row r="9208" spans="1:5" ht="30" x14ac:dyDescent="0.25">
      <c r="A9208" s="1" t="s">
        <v>246</v>
      </c>
      <c r="B9208" s="1" t="s">
        <v>4505</v>
      </c>
      <c r="C9208" s="1" t="b">
        <v>1</v>
      </c>
      <c r="D9208" s="1" t="str">
        <f t="shared" si="1529"/>
        <v>"TRUE"</v>
      </c>
      <c r="E9208" s="1" t="str">
        <f t="shared" si="1521"/>
        <v xml:space="preserve">strunz:s08_CD  strunz:hydrous  "TRUE". </v>
      </c>
    </row>
    <row r="9209" spans="1:5" ht="30" x14ac:dyDescent="0.25">
      <c r="A9209" s="1" t="s">
        <v>246</v>
      </c>
      <c r="B9209" s="1" t="s">
        <v>15</v>
      </c>
      <c r="C9209" s="1" t="s">
        <v>4685</v>
      </c>
      <c r="D9209" s="1" t="str">
        <f t="shared" si="1529"/>
        <v>"Strunz 08.CD Phosphate, etc. without additional anions, with H2O, With only medium-sized cations, RO4:H2O = 1:2"</v>
      </c>
      <c r="E9209" s="1" t="str">
        <f t="shared" si="1521"/>
        <v xml:space="preserve">strunz:s08_CD  rdfs:label  "Strunz 08.CD Phosphate, etc. without additional anions, with H2O, With only medium-sized cations, RO4:H2O = 1:2". </v>
      </c>
    </row>
    <row r="9210" spans="1:5" ht="30" x14ac:dyDescent="0.25">
      <c r="A9210" s="1" t="s">
        <v>246</v>
      </c>
      <c r="B9210" s="1" t="s">
        <v>17</v>
      </c>
      <c r="C9210" s="1" t="s">
        <v>4685</v>
      </c>
      <c r="D9210" s="1" t="str">
        <f t="shared" si="1529"/>
        <v>"Strunz 08.CD Phosphate, etc. without additional anions, with H2O, With only medium-sized cations, RO4:H2O = 1:2"</v>
      </c>
      <c r="E9210" s="1" t="str">
        <f t="shared" si="1521"/>
        <v xml:space="preserve">strunz:s08_CD  skos:prefLabel  "Strunz 08.CD Phosphate, etc. without additional anions, with H2O, With only medium-sized cations, RO4:H2O = 1:2". </v>
      </c>
    </row>
    <row r="9211" spans="1:5" x14ac:dyDescent="0.25">
      <c r="A9211" t="s">
        <v>246</v>
      </c>
      <c r="B9211" t="s">
        <v>11</v>
      </c>
      <c r="C9211" t="s">
        <v>12</v>
      </c>
      <c r="D9211"/>
      <c r="E9211" s="1" t="str">
        <f t="shared" si="1521"/>
        <v xml:space="preserve">strunz:s08_CD  rdf:type  skos:Concept. </v>
      </c>
    </row>
    <row r="9212" spans="1:5" ht="30" x14ac:dyDescent="0.25">
      <c r="A9212" s="1" t="s">
        <v>250</v>
      </c>
      <c r="B9212" s="1" t="s">
        <v>4379</v>
      </c>
      <c r="C9212" s="1" t="s">
        <v>4686</v>
      </c>
      <c r="D9212" s="1" t="str">
        <f t="shared" ref="D9212:D9214" si="1530">""""&amp;C9212&amp;""""</f>
        <v>"08.CE"</v>
      </c>
      <c r="E9212" s="1" t="str">
        <f t="shared" si="1521"/>
        <v xml:space="preserve">strunz:s08_CE  strunz:strunzid  "08.CE". </v>
      </c>
    </row>
    <row r="9213" spans="1:5" ht="30" x14ac:dyDescent="0.25">
      <c r="A9213" s="1" t="s">
        <v>250</v>
      </c>
      <c r="B9213" s="1" t="s">
        <v>4505</v>
      </c>
      <c r="C9213" s="1" t="b">
        <v>1</v>
      </c>
      <c r="D9213" s="1" t="str">
        <f t="shared" si="1530"/>
        <v>"TRUE"</v>
      </c>
      <c r="E9213" s="1" t="str">
        <f t="shared" si="1521"/>
        <v xml:space="preserve">strunz:s08_CE  strunz:hydrous  "TRUE". </v>
      </c>
    </row>
    <row r="9214" spans="1:5" ht="30" x14ac:dyDescent="0.25">
      <c r="A9214" s="1" t="s">
        <v>250</v>
      </c>
      <c r="B9214" s="1" t="s">
        <v>9</v>
      </c>
      <c r="C9214" s="1" t="s">
        <v>4377</v>
      </c>
      <c r="D9214" s="1" t="str">
        <f t="shared" si="1530"/>
        <v>"StrunzClass"</v>
      </c>
      <c r="E9214" s="1" t="str">
        <f t="shared" si="1521"/>
        <v xml:space="preserve">strunz:s08_CE  schema:additionalType  "StrunzClass". </v>
      </c>
    </row>
    <row r="9215" spans="1:5" x14ac:dyDescent="0.25">
      <c r="A9215" t="s">
        <v>250</v>
      </c>
      <c r="B9215" t="s">
        <v>11</v>
      </c>
      <c r="C9215" t="s">
        <v>12</v>
      </c>
      <c r="D9215"/>
      <c r="E9215" s="1" t="str">
        <f t="shared" si="1521"/>
        <v xml:space="preserve">strunz:s08_CE  rdf:type  skos:Concept. </v>
      </c>
    </row>
    <row r="9216" spans="1:5" ht="30" x14ac:dyDescent="0.25">
      <c r="A9216" s="1" t="s">
        <v>250</v>
      </c>
      <c r="B9216" s="1" t="s">
        <v>4382</v>
      </c>
      <c r="C9216" s="1" t="s">
        <v>4661</v>
      </c>
      <c r="D9216" s="1" t="str">
        <f>""""&amp;C9216&amp;""""</f>
        <v>"phosphates, arsenates and vanadates"</v>
      </c>
      <c r="E9216" s="1" t="str">
        <f t="shared" si="1521"/>
        <v xml:space="preserve">strunz:s08_CE  strunz:classLabel  "phosphates, arsenates and vanadates". </v>
      </c>
    </row>
    <row r="9217" spans="1:5" x14ac:dyDescent="0.25">
      <c r="A9217" t="s">
        <v>250</v>
      </c>
      <c r="B9217" t="s">
        <v>13</v>
      </c>
      <c r="C9217" t="s">
        <v>4381</v>
      </c>
      <c r="D9217"/>
      <c r="E9217" s="1" t="str">
        <f t="shared" si="1521"/>
        <v xml:space="preserve">strunz:s08_CE  skos:inScheme  strunz:conceptscheme. </v>
      </c>
    </row>
    <row r="9218" spans="1:5" ht="30" x14ac:dyDescent="0.25">
      <c r="A9218" s="1" t="s">
        <v>250</v>
      </c>
      <c r="B9218" s="1" t="s">
        <v>4391</v>
      </c>
      <c r="C9218" s="1" t="s">
        <v>4687</v>
      </c>
      <c r="D9218" s="1" t="str">
        <f>""""&amp;C9218&amp;""""</f>
        <v>"With only medium-sized cations, RO4:H2O about 1:2.5"</v>
      </c>
      <c r="E9218" s="1" t="str">
        <f t="shared" si="1521"/>
        <v xml:space="preserve">strunz:s08_CE  strunz:subGroupLabel  "With only medium-sized cations, RO4:H2O about 1:2.5". </v>
      </c>
    </row>
    <row r="9219" spans="1:5" x14ac:dyDescent="0.25">
      <c r="A9219" t="s">
        <v>250</v>
      </c>
      <c r="B9219" t="s">
        <v>23</v>
      </c>
      <c r="C9219" t="s">
        <v>4679</v>
      </c>
      <c r="D9219"/>
      <c r="E9219" s="1" t="str">
        <f t="shared" ref="E9219:E9282" si="1531">A9219 &amp; "  " &amp; B9219 &amp; "  " &amp; IF(ISBLANK(D9219),C9219, D9219) &amp; ". "</f>
        <v xml:space="preserve">strunz:s08_CE  skos:broader  strunz:s08_C. </v>
      </c>
    </row>
    <row r="9220" spans="1:5" ht="30" x14ac:dyDescent="0.25">
      <c r="A9220" s="1" t="s">
        <v>250</v>
      </c>
      <c r="B9220" s="1" t="s">
        <v>4387</v>
      </c>
      <c r="C9220" s="1" t="s">
        <v>4682</v>
      </c>
      <c r="D9220" s="1" t="str">
        <f t="shared" ref="D9220:D9221" si="1532">""""&amp;C9220&amp;""""</f>
        <v>"Phosphates without additional anions, with H2O"</v>
      </c>
      <c r="E9220" s="1" t="str">
        <f t="shared" si="1531"/>
        <v xml:space="preserve">strunz:s08_CE  strunz:groupLabel  "Phosphates without additional anions, with H2O". </v>
      </c>
    </row>
    <row r="9221" spans="1:5" ht="45" x14ac:dyDescent="0.25">
      <c r="A9221" s="1" t="s">
        <v>250</v>
      </c>
      <c r="B9221" s="1" t="s">
        <v>15</v>
      </c>
      <c r="C9221" s="1" t="s">
        <v>4688</v>
      </c>
      <c r="D9221" s="1" t="str">
        <f t="shared" si="1532"/>
        <v>"Strunz 08.CE Phosphate, etc. without additional anions, with H2O, With only medium-sized cations, RO4:H2O about 1:2.5"</v>
      </c>
      <c r="E9221" s="1" t="str">
        <f t="shared" si="1531"/>
        <v xml:space="preserve">strunz:s08_CE  rdfs:label  "Strunz 08.CE Phosphate, etc. without additional anions, with H2O, With only medium-sized cations, RO4:H2O about 1:2.5". </v>
      </c>
    </row>
    <row r="9222" spans="1:5" x14ac:dyDescent="0.25">
      <c r="A9222" t="s">
        <v>250</v>
      </c>
      <c r="B9222" t="s">
        <v>4</v>
      </c>
      <c r="C9222">
        <v>3092</v>
      </c>
      <c r="D9222"/>
      <c r="E9222" s="1" t="str">
        <f t="shared" si="1531"/>
        <v xml:space="preserve">strunz:s08_CE  gcmin:localitycount  3092. </v>
      </c>
    </row>
    <row r="9223" spans="1:5" ht="45" x14ac:dyDescent="0.25">
      <c r="A9223" s="1" t="s">
        <v>250</v>
      </c>
      <c r="B9223" s="1" t="s">
        <v>17</v>
      </c>
      <c r="C9223" s="1" t="s">
        <v>4688</v>
      </c>
      <c r="D9223" s="1" t="str">
        <f>""""&amp;C9223&amp;""""</f>
        <v>"Strunz 08.CE Phosphate, etc. without additional anions, with H2O, With only medium-sized cations, RO4:H2O about 1:2.5"</v>
      </c>
      <c r="E9223" s="1" t="str">
        <f t="shared" si="1531"/>
        <v xml:space="preserve">strunz:s08_CE  skos:prefLabel  "Strunz 08.CE Phosphate, etc. without additional anions, with H2O, With only medium-sized cations, RO4:H2O about 1:2.5". </v>
      </c>
    </row>
    <row r="9224" spans="1:5" x14ac:dyDescent="0.25">
      <c r="A9224" t="s">
        <v>4689</v>
      </c>
      <c r="B9224" t="s">
        <v>4</v>
      </c>
      <c r="C9224">
        <v>17227</v>
      </c>
      <c r="D9224"/>
      <c r="E9224" s="1" t="str">
        <f t="shared" si="1531"/>
        <v xml:space="preserve">strunz:s08_D  gcmin:localitycount  17227. </v>
      </c>
    </row>
    <row r="9225" spans="1:5" x14ac:dyDescent="0.25">
      <c r="A9225" s="1" t="s">
        <v>4689</v>
      </c>
      <c r="B9225" s="1" t="s">
        <v>4379</v>
      </c>
      <c r="C9225" s="1" t="s">
        <v>4690</v>
      </c>
      <c r="D9225" s="1" t="str">
        <f t="shared" ref="D9225:D9228" si="1533">""""&amp;C9225&amp;""""</f>
        <v>"08.D"</v>
      </c>
      <c r="E9225" s="1" t="str">
        <f t="shared" si="1531"/>
        <v xml:space="preserve">strunz:s08_D  strunz:strunzid  "08.D". </v>
      </c>
    </row>
    <row r="9226" spans="1:5" ht="30" x14ac:dyDescent="0.25">
      <c r="A9226" s="1" t="s">
        <v>4689</v>
      </c>
      <c r="B9226" s="1" t="s">
        <v>17</v>
      </c>
      <c r="C9226" s="1" t="s">
        <v>4691</v>
      </c>
      <c r="D9226" s="1" t="str">
        <f t="shared" si="1533"/>
        <v>"Strunz 08.D Phosphate, etc. with additional anions and H2O"</v>
      </c>
      <c r="E9226" s="1" t="str">
        <f t="shared" si="1531"/>
        <v xml:space="preserve">strunz:s08_D  skos:prefLabel  "Strunz 08.D Phosphate, etc. with additional anions and H2O". </v>
      </c>
    </row>
    <row r="9227" spans="1:5" ht="30" x14ac:dyDescent="0.25">
      <c r="A9227" s="1" t="s">
        <v>4689</v>
      </c>
      <c r="B9227" s="1" t="s">
        <v>15</v>
      </c>
      <c r="C9227" s="1" t="s">
        <v>4691</v>
      </c>
      <c r="D9227" s="1" t="str">
        <f t="shared" si="1533"/>
        <v>"Strunz 08.D Phosphate, etc. with additional anions and H2O"</v>
      </c>
      <c r="E9227" s="1" t="str">
        <f t="shared" si="1531"/>
        <v xml:space="preserve">strunz:s08_D  rdfs:label  "Strunz 08.D Phosphate, etc. with additional anions and H2O". </v>
      </c>
    </row>
    <row r="9228" spans="1:5" ht="30" x14ac:dyDescent="0.25">
      <c r="A9228" s="1" t="s">
        <v>4689</v>
      </c>
      <c r="B9228" s="1" t="s">
        <v>4387</v>
      </c>
      <c r="C9228" s="1" t="s">
        <v>4692</v>
      </c>
      <c r="D9228" s="1" t="str">
        <f t="shared" si="1533"/>
        <v>"Phosphates, etc. with additional anions, with H2O"</v>
      </c>
      <c r="E9228" s="1" t="str">
        <f t="shared" si="1531"/>
        <v xml:space="preserve">strunz:s08_D  strunz:groupLabel  "Phosphates, etc. with additional anions, with H2O". </v>
      </c>
    </row>
    <row r="9229" spans="1:5" x14ac:dyDescent="0.25">
      <c r="A9229" t="s">
        <v>4689</v>
      </c>
      <c r="B9229" t="s">
        <v>11</v>
      </c>
      <c r="C9229" t="s">
        <v>12</v>
      </c>
      <c r="D9229"/>
      <c r="E9229" s="1" t="str">
        <f t="shared" si="1531"/>
        <v xml:space="preserve">strunz:s08_D  rdf:type  skos:Concept. </v>
      </c>
    </row>
    <row r="9230" spans="1:5" x14ac:dyDescent="0.25">
      <c r="A9230" t="s">
        <v>4689</v>
      </c>
      <c r="B9230" t="s">
        <v>23</v>
      </c>
      <c r="C9230" t="s">
        <v>292</v>
      </c>
      <c r="D9230"/>
      <c r="E9230" s="1" t="str">
        <f t="shared" si="1531"/>
        <v xml:space="preserve">strunz:s08_D  skos:broader  strunz:s08. </v>
      </c>
    </row>
    <row r="9231" spans="1:5" x14ac:dyDescent="0.25">
      <c r="A9231" s="1" t="s">
        <v>4689</v>
      </c>
      <c r="B9231" s="1" t="s">
        <v>4505</v>
      </c>
      <c r="C9231" s="1" t="b">
        <v>1</v>
      </c>
      <c r="D9231" s="1" t="str">
        <f t="shared" ref="D9231:D9233" si="1534">""""&amp;C9231&amp;""""</f>
        <v>"TRUE"</v>
      </c>
      <c r="E9231" s="1" t="str">
        <f t="shared" si="1531"/>
        <v xml:space="preserve">strunz:s08_D  strunz:hydrous  "TRUE". </v>
      </c>
    </row>
    <row r="9232" spans="1:5" ht="30" x14ac:dyDescent="0.25">
      <c r="A9232" s="1" t="s">
        <v>4689</v>
      </c>
      <c r="B9232" s="1" t="s">
        <v>4382</v>
      </c>
      <c r="C9232" s="1" t="s">
        <v>4661</v>
      </c>
      <c r="D9232" s="1" t="str">
        <f t="shared" si="1534"/>
        <v>"phosphates, arsenates and vanadates"</v>
      </c>
      <c r="E9232" s="1" t="str">
        <f t="shared" si="1531"/>
        <v xml:space="preserve">strunz:s08_D  strunz:classLabel  "phosphates, arsenates and vanadates". </v>
      </c>
    </row>
    <row r="9233" spans="1:5" ht="30" x14ac:dyDescent="0.25">
      <c r="A9233" s="1" t="s">
        <v>4689</v>
      </c>
      <c r="B9233" s="1" t="s">
        <v>9</v>
      </c>
      <c r="C9233" s="1" t="s">
        <v>4377</v>
      </c>
      <c r="D9233" s="1" t="str">
        <f t="shared" si="1534"/>
        <v>"StrunzClass"</v>
      </c>
      <c r="E9233" s="1" t="str">
        <f t="shared" si="1531"/>
        <v xml:space="preserve">strunz:s08_D  schema:additionalType  "StrunzClass". </v>
      </c>
    </row>
    <row r="9234" spans="1:5" x14ac:dyDescent="0.25">
      <c r="A9234" t="s">
        <v>4689</v>
      </c>
      <c r="B9234" t="s">
        <v>13</v>
      </c>
      <c r="C9234" t="s">
        <v>4381</v>
      </c>
      <c r="D9234"/>
      <c r="E9234" s="1" t="str">
        <f t="shared" si="1531"/>
        <v xml:space="preserve">strunz:s08_D  skos:inScheme  strunz:conceptscheme. </v>
      </c>
    </row>
    <row r="9235" spans="1:5" x14ac:dyDescent="0.25">
      <c r="A9235" t="s">
        <v>479</v>
      </c>
      <c r="B9235" t="s">
        <v>13</v>
      </c>
      <c r="C9235" t="s">
        <v>4381</v>
      </c>
      <c r="D9235"/>
      <c r="E9235" s="1" t="str">
        <f t="shared" si="1531"/>
        <v xml:space="preserve">strunz:s08_DC  skos:inScheme  strunz:conceptscheme. </v>
      </c>
    </row>
    <row r="9236" spans="1:5" x14ac:dyDescent="0.25">
      <c r="A9236" t="s">
        <v>479</v>
      </c>
      <c r="B9236" t="s">
        <v>23</v>
      </c>
      <c r="C9236" t="s">
        <v>4689</v>
      </c>
      <c r="D9236"/>
      <c r="E9236" s="1" t="str">
        <f t="shared" si="1531"/>
        <v xml:space="preserve">strunz:s08_DC  skos:broader  strunz:s08_D. </v>
      </c>
    </row>
    <row r="9237" spans="1:5" ht="45" x14ac:dyDescent="0.25">
      <c r="A9237" s="1" t="s">
        <v>479</v>
      </c>
      <c r="B9237" s="1" t="s">
        <v>15</v>
      </c>
      <c r="C9237" s="1" t="s">
        <v>4821</v>
      </c>
      <c r="D9237" s="1" t="str">
        <f t="shared" ref="D9237:D9239" si="1535">""""&amp;C9237&amp;""""</f>
        <v>"Strunz 08.DC Phosphate, etc. with additional anions and H2O, With only medium-sized cations, (OH, etc.):RO4 = 1:1 and &lt; 2:1"</v>
      </c>
      <c r="E9237" s="1" t="str">
        <f t="shared" si="1531"/>
        <v xml:space="preserve">strunz:s08_DC  rdfs:label  "Strunz 08.DC Phosphate, etc. with additional anions and H2O, With only medium-sized cations, (OH, etc.):RO4 = 1:1 and &lt; 2:1". </v>
      </c>
    </row>
    <row r="9238" spans="1:5" ht="45" x14ac:dyDescent="0.25">
      <c r="A9238" s="1" t="s">
        <v>479</v>
      </c>
      <c r="B9238" s="1" t="s">
        <v>17</v>
      </c>
      <c r="C9238" s="1" t="s">
        <v>4821</v>
      </c>
      <c r="D9238" s="1" t="str">
        <f t="shared" si="1535"/>
        <v>"Strunz 08.DC Phosphate, etc. with additional anions and H2O, With only medium-sized cations, (OH, etc.):RO4 = 1:1 and &lt; 2:1"</v>
      </c>
      <c r="E9238" s="1" t="str">
        <f t="shared" si="1531"/>
        <v xml:space="preserve">strunz:s08_DC  skos:prefLabel  "Strunz 08.DC Phosphate, etc. with additional anions and H2O, With only medium-sized cations, (OH, etc.):RO4 = 1:1 and &lt; 2:1". </v>
      </c>
    </row>
    <row r="9239" spans="1:5" ht="30" x14ac:dyDescent="0.25">
      <c r="A9239" s="1" t="s">
        <v>479</v>
      </c>
      <c r="B9239" s="1" t="s">
        <v>4387</v>
      </c>
      <c r="C9239" s="1" t="s">
        <v>4692</v>
      </c>
      <c r="D9239" s="1" t="str">
        <f t="shared" si="1535"/>
        <v>"Phosphates, etc. with additional anions, with H2O"</v>
      </c>
      <c r="E9239" s="1" t="str">
        <f t="shared" si="1531"/>
        <v xml:space="preserve">strunz:s08_DC  strunz:groupLabel  "Phosphates, etc. with additional anions, with H2O". </v>
      </c>
    </row>
    <row r="9240" spans="1:5" x14ac:dyDescent="0.25">
      <c r="A9240" t="s">
        <v>479</v>
      </c>
      <c r="B9240" t="s">
        <v>11</v>
      </c>
      <c r="C9240" t="s">
        <v>12</v>
      </c>
      <c r="D9240"/>
      <c r="E9240" s="1" t="str">
        <f t="shared" si="1531"/>
        <v xml:space="preserve">strunz:s08_DC  rdf:type  skos:Concept. </v>
      </c>
    </row>
    <row r="9241" spans="1:5" ht="30" x14ac:dyDescent="0.25">
      <c r="A9241" s="1" t="s">
        <v>479</v>
      </c>
      <c r="B9241" s="1" t="s">
        <v>4391</v>
      </c>
      <c r="C9241" s="1" t="s">
        <v>4822</v>
      </c>
      <c r="D9241" s="1" t="str">
        <f t="shared" ref="D9241:D9242" si="1536">""""&amp;C9241&amp;""""</f>
        <v>"With only medium-sized cations, (OH, etc.):RO4 = 1:1 and &lt; 2:1"</v>
      </c>
      <c r="E9241" s="1" t="str">
        <f t="shared" si="1531"/>
        <v xml:space="preserve">strunz:s08_DC  strunz:subGroupLabel  "With only medium-sized cations, (OH, etc.):RO4 = 1:1 and &lt; 2:1". </v>
      </c>
    </row>
    <row r="9242" spans="1:5" ht="30" x14ac:dyDescent="0.25">
      <c r="A9242" s="1" t="s">
        <v>479</v>
      </c>
      <c r="B9242" s="1" t="s">
        <v>4379</v>
      </c>
      <c r="C9242" s="1" t="s">
        <v>4693</v>
      </c>
      <c r="D9242" s="1" t="str">
        <f t="shared" si="1536"/>
        <v>"08.DC"</v>
      </c>
      <c r="E9242" s="1" t="str">
        <f t="shared" si="1531"/>
        <v xml:space="preserve">strunz:s08_DC  strunz:strunzid  "08.DC". </v>
      </c>
    </row>
    <row r="9243" spans="1:5" x14ac:dyDescent="0.25">
      <c r="A9243" t="s">
        <v>479</v>
      </c>
      <c r="B9243" t="s">
        <v>4</v>
      </c>
      <c r="C9243">
        <v>2641</v>
      </c>
      <c r="D9243"/>
      <c r="E9243" s="1" t="str">
        <f t="shared" si="1531"/>
        <v xml:space="preserve">strunz:s08_DC  gcmin:localitycount  2641. </v>
      </c>
    </row>
    <row r="9244" spans="1:5" ht="30" x14ac:dyDescent="0.25">
      <c r="A9244" s="1" t="s">
        <v>479</v>
      </c>
      <c r="B9244" s="1" t="s">
        <v>9</v>
      </c>
      <c r="C9244" s="1" t="s">
        <v>4377</v>
      </c>
      <c r="D9244" s="1" t="str">
        <f t="shared" ref="D9244:D9247" si="1537">""""&amp;C9244&amp;""""</f>
        <v>"StrunzClass"</v>
      </c>
      <c r="E9244" s="1" t="str">
        <f t="shared" si="1531"/>
        <v xml:space="preserve">strunz:s08_DC  schema:additionalType  "StrunzClass". </v>
      </c>
    </row>
    <row r="9245" spans="1:5" ht="30" x14ac:dyDescent="0.25">
      <c r="A9245" s="1" t="s">
        <v>479</v>
      </c>
      <c r="B9245" s="1" t="s">
        <v>4382</v>
      </c>
      <c r="C9245" s="1" t="s">
        <v>4661</v>
      </c>
      <c r="D9245" s="1" t="str">
        <f t="shared" si="1537"/>
        <v>"phosphates, arsenates and vanadates"</v>
      </c>
      <c r="E9245" s="1" t="str">
        <f t="shared" si="1531"/>
        <v xml:space="preserve">strunz:s08_DC  strunz:classLabel  "phosphates, arsenates and vanadates". </v>
      </c>
    </row>
    <row r="9246" spans="1:5" ht="30" x14ac:dyDescent="0.25">
      <c r="A9246" s="1" t="s">
        <v>479</v>
      </c>
      <c r="B9246" s="1" t="s">
        <v>4505</v>
      </c>
      <c r="C9246" s="1" t="b">
        <v>1</v>
      </c>
      <c r="D9246" s="1" t="str">
        <f t="shared" si="1537"/>
        <v>"TRUE"</v>
      </c>
      <c r="E9246" s="1" t="str">
        <f t="shared" si="1531"/>
        <v xml:space="preserve">strunz:s08_DC  strunz:hydrous  "TRUE". </v>
      </c>
    </row>
    <row r="9247" spans="1:5" ht="30" x14ac:dyDescent="0.25">
      <c r="A9247" s="1" t="s">
        <v>242</v>
      </c>
      <c r="B9247" s="1" t="s">
        <v>15</v>
      </c>
      <c r="C9247" s="1" t="s">
        <v>4694</v>
      </c>
      <c r="D9247" s="1" t="str">
        <f t="shared" si="1537"/>
        <v>"Strunz 08.DD Phosphate, etc. with additional anions and H2O, With only medium-sized cations, (OH, etc.):RO4= 2:1"</v>
      </c>
      <c r="E9247" s="1" t="str">
        <f t="shared" si="1531"/>
        <v xml:space="preserve">strunz:s08_DD  rdfs:label  "Strunz 08.DD Phosphate, etc. with additional anions and H2O, With only medium-sized cations, (OH, etc.):RO4= 2:1". </v>
      </c>
    </row>
    <row r="9248" spans="1:5" x14ac:dyDescent="0.25">
      <c r="A9248" t="s">
        <v>242</v>
      </c>
      <c r="B9248" t="s">
        <v>4</v>
      </c>
      <c r="C9248">
        <v>1249</v>
      </c>
      <c r="D9248"/>
      <c r="E9248" s="1" t="str">
        <f t="shared" si="1531"/>
        <v xml:space="preserve">strunz:s08_DD  gcmin:localitycount  1249. </v>
      </c>
    </row>
    <row r="9249" spans="1:5" ht="30" x14ac:dyDescent="0.25">
      <c r="A9249" s="1" t="s">
        <v>242</v>
      </c>
      <c r="B9249" s="1" t="s">
        <v>4382</v>
      </c>
      <c r="C9249" s="1" t="s">
        <v>4661</v>
      </c>
      <c r="D9249" s="1" t="str">
        <f t="shared" ref="D9249:D9251" si="1538">""""&amp;C9249&amp;""""</f>
        <v>"phosphates, arsenates and vanadates"</v>
      </c>
      <c r="E9249" s="1" t="str">
        <f t="shared" si="1531"/>
        <v xml:space="preserve">strunz:s08_DD  strunz:classLabel  "phosphates, arsenates and vanadates". </v>
      </c>
    </row>
    <row r="9250" spans="1:5" ht="30" x14ac:dyDescent="0.25">
      <c r="A9250" s="1" t="s">
        <v>242</v>
      </c>
      <c r="B9250" s="1" t="s">
        <v>4379</v>
      </c>
      <c r="C9250" s="1" t="s">
        <v>4695</v>
      </c>
      <c r="D9250" s="1" t="str">
        <f t="shared" si="1538"/>
        <v>"08.DD"</v>
      </c>
      <c r="E9250" s="1" t="str">
        <f t="shared" si="1531"/>
        <v xml:space="preserve">strunz:s08_DD  strunz:strunzid  "08.DD". </v>
      </c>
    </row>
    <row r="9251" spans="1:5" ht="30" x14ac:dyDescent="0.25">
      <c r="A9251" s="1" t="s">
        <v>242</v>
      </c>
      <c r="B9251" s="1" t="s">
        <v>4505</v>
      </c>
      <c r="C9251" s="1" t="b">
        <v>1</v>
      </c>
      <c r="D9251" s="1" t="str">
        <f t="shared" si="1538"/>
        <v>"TRUE"</v>
      </c>
      <c r="E9251" s="1" t="str">
        <f t="shared" si="1531"/>
        <v xml:space="preserve">strunz:s08_DD  strunz:hydrous  "TRUE". </v>
      </c>
    </row>
    <row r="9252" spans="1:5" x14ac:dyDescent="0.25">
      <c r="A9252" t="s">
        <v>242</v>
      </c>
      <c r="B9252" t="s">
        <v>13</v>
      </c>
      <c r="C9252" t="s">
        <v>4381</v>
      </c>
      <c r="D9252"/>
      <c r="E9252" s="1" t="str">
        <f t="shared" si="1531"/>
        <v xml:space="preserve">strunz:s08_DD  skos:inScheme  strunz:conceptscheme. </v>
      </c>
    </row>
    <row r="9253" spans="1:5" x14ac:dyDescent="0.25">
      <c r="A9253" t="s">
        <v>242</v>
      </c>
      <c r="B9253" t="s">
        <v>23</v>
      </c>
      <c r="C9253" t="s">
        <v>4689</v>
      </c>
      <c r="D9253"/>
      <c r="E9253" s="1" t="str">
        <f t="shared" si="1531"/>
        <v xml:space="preserve">strunz:s08_DD  skos:broader  strunz:s08_D. </v>
      </c>
    </row>
    <row r="9254" spans="1:5" ht="30" x14ac:dyDescent="0.25">
      <c r="A9254" s="1" t="s">
        <v>242</v>
      </c>
      <c r="B9254" s="1" t="s">
        <v>9</v>
      </c>
      <c r="C9254" s="1" t="s">
        <v>4377</v>
      </c>
      <c r="D9254" s="1" t="str">
        <f t="shared" ref="D9254:D9255" si="1539">""""&amp;C9254&amp;""""</f>
        <v>"StrunzClass"</v>
      </c>
      <c r="E9254" s="1" t="str">
        <f t="shared" si="1531"/>
        <v xml:space="preserve">strunz:s08_DD  schema:additionalType  "StrunzClass". </v>
      </c>
    </row>
    <row r="9255" spans="1:5" ht="30" x14ac:dyDescent="0.25">
      <c r="A9255" s="1" t="s">
        <v>242</v>
      </c>
      <c r="B9255" s="1" t="s">
        <v>4387</v>
      </c>
      <c r="C9255" s="1" t="s">
        <v>4692</v>
      </c>
      <c r="D9255" s="1" t="str">
        <f t="shared" si="1539"/>
        <v>"Phosphates, etc. with additional anions, with H2O"</v>
      </c>
      <c r="E9255" s="1" t="str">
        <f t="shared" si="1531"/>
        <v xml:space="preserve">strunz:s08_DD  strunz:groupLabel  "Phosphates, etc. with additional anions, with H2O". </v>
      </c>
    </row>
    <row r="9256" spans="1:5" x14ac:dyDescent="0.25">
      <c r="A9256" t="s">
        <v>242</v>
      </c>
      <c r="B9256" t="s">
        <v>11</v>
      </c>
      <c r="C9256" t="s">
        <v>12</v>
      </c>
      <c r="D9256"/>
      <c r="E9256" s="1" t="str">
        <f t="shared" si="1531"/>
        <v xml:space="preserve">strunz:s08_DD  rdf:type  skos:Concept. </v>
      </c>
    </row>
    <row r="9257" spans="1:5" ht="30" x14ac:dyDescent="0.25">
      <c r="A9257" s="1" t="s">
        <v>242</v>
      </c>
      <c r="B9257" s="1" t="s">
        <v>17</v>
      </c>
      <c r="C9257" s="1" t="s">
        <v>4694</v>
      </c>
      <c r="D9257" s="1" t="str">
        <f t="shared" ref="D9257:D9258" si="1540">""""&amp;C9257&amp;""""</f>
        <v>"Strunz 08.DD Phosphate, etc. with additional anions and H2O, With only medium-sized cations, (OH, etc.):RO4= 2:1"</v>
      </c>
      <c r="E9257" s="1" t="str">
        <f t="shared" si="1531"/>
        <v xml:space="preserve">strunz:s08_DD  skos:prefLabel  "Strunz 08.DD Phosphate, etc. with additional anions and H2O, With only medium-sized cations, (OH, etc.):RO4= 2:1". </v>
      </c>
    </row>
    <row r="9258" spans="1:5" ht="30" x14ac:dyDescent="0.25">
      <c r="A9258" s="1" t="s">
        <v>242</v>
      </c>
      <c r="B9258" s="1" t="s">
        <v>4391</v>
      </c>
      <c r="C9258" s="1" t="s">
        <v>4673</v>
      </c>
      <c r="D9258" s="1" t="str">
        <f t="shared" si="1540"/>
        <v>"With only medium-sized cations, (OH, etc.):RO4= 2:1"</v>
      </c>
      <c r="E9258" s="1" t="str">
        <f t="shared" si="1531"/>
        <v xml:space="preserve">strunz:s08_DD  strunz:subGroupLabel  "With only medium-sized cations, (OH, etc.):RO4= 2:1". </v>
      </c>
    </row>
    <row r="9259" spans="1:5" x14ac:dyDescent="0.25">
      <c r="A9259" t="s">
        <v>3259</v>
      </c>
      <c r="B9259" t="s">
        <v>4</v>
      </c>
      <c r="C9259">
        <v>638</v>
      </c>
      <c r="D9259"/>
      <c r="E9259" s="1" t="str">
        <f t="shared" si="1531"/>
        <v xml:space="preserve">strunz:s08_DK  gcmin:localitycount  638. </v>
      </c>
    </row>
    <row r="9260" spans="1:5" ht="30" x14ac:dyDescent="0.25">
      <c r="A9260" s="1" t="s">
        <v>3259</v>
      </c>
      <c r="B9260" s="1" t="s">
        <v>4387</v>
      </c>
      <c r="C9260" s="1" t="s">
        <v>4692</v>
      </c>
      <c r="D9260" s="1" t="str">
        <f t="shared" ref="D9260:D9261" si="1541">""""&amp;C9260&amp;""""</f>
        <v>"Phosphates, etc. with additional anions, with H2O"</v>
      </c>
      <c r="E9260" s="1" t="str">
        <f t="shared" si="1531"/>
        <v xml:space="preserve">strunz:s08_DK  strunz:groupLabel  "Phosphates, etc. with additional anions, with H2O". </v>
      </c>
    </row>
    <row r="9261" spans="1:5" ht="30" x14ac:dyDescent="0.25">
      <c r="A9261" s="1" t="s">
        <v>3259</v>
      </c>
      <c r="B9261" s="1" t="s">
        <v>4391</v>
      </c>
      <c r="C9261" s="1" t="s">
        <v>4823</v>
      </c>
      <c r="D9261" s="1" t="str">
        <f t="shared" si="1541"/>
        <v>"With large and medium-sized cations, (OH, etc.):RO4 &gt; 1:1 and &lt; 2:1"</v>
      </c>
      <c r="E9261" s="1" t="str">
        <f t="shared" si="1531"/>
        <v xml:space="preserve">strunz:s08_DK  strunz:subGroupLabel  "With large and medium-sized cations, (OH, etc.):RO4 &gt; 1:1 and &lt; 2:1". </v>
      </c>
    </row>
    <row r="9262" spans="1:5" x14ac:dyDescent="0.25">
      <c r="A9262" t="s">
        <v>3259</v>
      </c>
      <c r="B9262" t="s">
        <v>13</v>
      </c>
      <c r="C9262" t="s">
        <v>4381</v>
      </c>
      <c r="D9262"/>
      <c r="E9262" s="1" t="str">
        <f t="shared" si="1531"/>
        <v xml:space="preserve">strunz:s08_DK  skos:inScheme  strunz:conceptscheme. </v>
      </c>
    </row>
    <row r="9263" spans="1:5" ht="30" x14ac:dyDescent="0.25">
      <c r="A9263" s="1" t="s">
        <v>3259</v>
      </c>
      <c r="B9263" s="1" t="s">
        <v>9</v>
      </c>
      <c r="C9263" s="1" t="s">
        <v>4377</v>
      </c>
      <c r="D9263" s="1" t="str">
        <f>""""&amp;C9263&amp;""""</f>
        <v>"StrunzClass"</v>
      </c>
      <c r="E9263" s="1" t="str">
        <f t="shared" si="1531"/>
        <v xml:space="preserve">strunz:s08_DK  schema:additionalType  "StrunzClass". </v>
      </c>
    </row>
    <row r="9264" spans="1:5" x14ac:dyDescent="0.25">
      <c r="A9264" t="s">
        <v>3259</v>
      </c>
      <c r="B9264" t="s">
        <v>23</v>
      </c>
      <c r="C9264" t="s">
        <v>4689</v>
      </c>
      <c r="D9264"/>
      <c r="E9264" s="1" t="str">
        <f t="shared" si="1531"/>
        <v xml:space="preserve">strunz:s08_DK  skos:broader  strunz:s08_D. </v>
      </c>
    </row>
    <row r="9265" spans="1:5" x14ac:dyDescent="0.25">
      <c r="A9265" t="s">
        <v>3259</v>
      </c>
      <c r="B9265" t="s">
        <v>11</v>
      </c>
      <c r="C9265" t="s">
        <v>12</v>
      </c>
      <c r="D9265"/>
      <c r="E9265" s="1" t="str">
        <f t="shared" si="1531"/>
        <v xml:space="preserve">strunz:s08_DK  rdf:type  skos:Concept. </v>
      </c>
    </row>
    <row r="9266" spans="1:5" ht="30" x14ac:dyDescent="0.25">
      <c r="A9266" s="1" t="s">
        <v>3259</v>
      </c>
      <c r="B9266" s="1" t="s">
        <v>4505</v>
      </c>
      <c r="C9266" s="1" t="b">
        <v>1</v>
      </c>
      <c r="D9266" s="1" t="str">
        <f t="shared" ref="D9266:D9271" si="1542">""""&amp;C9266&amp;""""</f>
        <v>"TRUE"</v>
      </c>
      <c r="E9266" s="1" t="str">
        <f t="shared" si="1531"/>
        <v xml:space="preserve">strunz:s08_DK  strunz:hydrous  "TRUE". </v>
      </c>
    </row>
    <row r="9267" spans="1:5" ht="30" x14ac:dyDescent="0.25">
      <c r="A9267" s="1" t="s">
        <v>3259</v>
      </c>
      <c r="B9267" s="1" t="s">
        <v>4382</v>
      </c>
      <c r="C9267" s="1" t="s">
        <v>4661</v>
      </c>
      <c r="D9267" s="1" t="str">
        <f t="shared" si="1542"/>
        <v>"phosphates, arsenates and vanadates"</v>
      </c>
      <c r="E9267" s="1" t="str">
        <f t="shared" si="1531"/>
        <v xml:space="preserve">strunz:s08_DK  strunz:classLabel  "phosphates, arsenates and vanadates". </v>
      </c>
    </row>
    <row r="9268" spans="1:5" ht="45" x14ac:dyDescent="0.25">
      <c r="A9268" s="1" t="s">
        <v>3259</v>
      </c>
      <c r="B9268" s="1" t="s">
        <v>15</v>
      </c>
      <c r="C9268" s="1" t="s">
        <v>4824</v>
      </c>
      <c r="D9268" s="1" t="str">
        <f t="shared" si="1542"/>
        <v>"Strunz 08.DK Phosphate, etc. with additional anions and H2O, With large and medium-sized cations, (OH, etc.):RO4 &gt; 1:1 and &lt; 2:1"</v>
      </c>
      <c r="E9268" s="1" t="str">
        <f t="shared" si="1531"/>
        <v xml:space="preserve">strunz:s08_DK  rdfs:label  "Strunz 08.DK Phosphate, etc. with additional anions and H2O, With large and medium-sized cations, (OH, etc.):RO4 &gt; 1:1 and &lt; 2:1". </v>
      </c>
    </row>
    <row r="9269" spans="1:5" ht="30" x14ac:dyDescent="0.25">
      <c r="A9269" s="1" t="s">
        <v>3259</v>
      </c>
      <c r="B9269" s="1" t="s">
        <v>4379</v>
      </c>
      <c r="C9269" s="1" t="s">
        <v>4696</v>
      </c>
      <c r="D9269" s="1" t="str">
        <f t="shared" si="1542"/>
        <v>"08.DK"</v>
      </c>
      <c r="E9269" s="1" t="str">
        <f t="shared" si="1531"/>
        <v xml:space="preserve">strunz:s08_DK  strunz:strunzid  "08.DK". </v>
      </c>
    </row>
    <row r="9270" spans="1:5" ht="45" x14ac:dyDescent="0.25">
      <c r="A9270" s="1" t="s">
        <v>3259</v>
      </c>
      <c r="B9270" s="1" t="s">
        <v>17</v>
      </c>
      <c r="C9270" s="1" t="s">
        <v>4824</v>
      </c>
      <c r="D9270" s="1" t="str">
        <f t="shared" si="1542"/>
        <v>"Strunz 08.DK Phosphate, etc. with additional anions and H2O, With large and medium-sized cations, (OH, etc.):RO4 &gt; 1:1 and &lt; 2:1"</v>
      </c>
      <c r="E9270" s="1" t="str">
        <f t="shared" si="1531"/>
        <v xml:space="preserve">strunz:s08_DK  skos:prefLabel  "Strunz 08.DK Phosphate, etc. with additional anions and H2O, With large and medium-sized cations, (OH, etc.):RO4 &gt; 1:1 and &lt; 2:1". </v>
      </c>
    </row>
    <row r="9271" spans="1:5" x14ac:dyDescent="0.25">
      <c r="A9271" s="1" t="s">
        <v>4697</v>
      </c>
      <c r="B9271" s="1" t="s">
        <v>15</v>
      </c>
      <c r="C9271" s="1" t="s">
        <v>4698</v>
      </c>
      <c r="D9271" s="1" t="str">
        <f t="shared" si="1542"/>
        <v>"Strunz 08.E Uranyl phosphate or arsenate"</v>
      </c>
      <c r="E9271" s="1" t="str">
        <f t="shared" si="1531"/>
        <v xml:space="preserve">strunz:s08_E  rdfs:label  "Strunz 08.E Uranyl phosphate or arsenate". </v>
      </c>
    </row>
    <row r="9272" spans="1:5" x14ac:dyDescent="0.25">
      <c r="A9272" t="s">
        <v>4697</v>
      </c>
      <c r="B9272" t="s">
        <v>4</v>
      </c>
      <c r="C9272">
        <v>6284</v>
      </c>
      <c r="D9272"/>
      <c r="E9272" s="1" t="str">
        <f t="shared" si="1531"/>
        <v xml:space="preserve">strunz:s08_E  gcmin:localitycount  6284. </v>
      </c>
    </row>
    <row r="9273" spans="1:5" x14ac:dyDescent="0.25">
      <c r="A9273" s="1" t="s">
        <v>4697</v>
      </c>
      <c r="B9273" s="1" t="s">
        <v>17</v>
      </c>
      <c r="C9273" s="1" t="s">
        <v>4698</v>
      </c>
      <c r="D9273" s="1" t="str">
        <f t="shared" ref="D9273:D9274" si="1543">""""&amp;C9273&amp;""""</f>
        <v>"Strunz 08.E Uranyl phosphate or arsenate"</v>
      </c>
      <c r="E9273" s="1" t="str">
        <f t="shared" si="1531"/>
        <v xml:space="preserve">strunz:s08_E  skos:prefLabel  "Strunz 08.E Uranyl phosphate or arsenate". </v>
      </c>
    </row>
    <row r="9274" spans="1:5" x14ac:dyDescent="0.25">
      <c r="A9274" s="1" t="s">
        <v>4697</v>
      </c>
      <c r="B9274" s="1" t="s">
        <v>4379</v>
      </c>
      <c r="C9274" s="1" t="s">
        <v>4699</v>
      </c>
      <c r="D9274" s="1" t="str">
        <f t="shared" si="1543"/>
        <v>"08.E"</v>
      </c>
      <c r="E9274" s="1" t="str">
        <f t="shared" si="1531"/>
        <v xml:space="preserve">strunz:s08_E  strunz:strunzid  "08.E". </v>
      </c>
    </row>
    <row r="9275" spans="1:5" x14ac:dyDescent="0.25">
      <c r="A9275" t="s">
        <v>4697</v>
      </c>
      <c r="B9275" t="s">
        <v>13</v>
      </c>
      <c r="C9275" t="s">
        <v>4381</v>
      </c>
      <c r="D9275"/>
      <c r="E9275" s="1" t="str">
        <f t="shared" si="1531"/>
        <v xml:space="preserve">strunz:s08_E  skos:inScheme  strunz:conceptscheme. </v>
      </c>
    </row>
    <row r="9276" spans="1:5" x14ac:dyDescent="0.25">
      <c r="A9276" t="s">
        <v>4697</v>
      </c>
      <c r="B9276" t="s">
        <v>11</v>
      </c>
      <c r="C9276" t="s">
        <v>12</v>
      </c>
      <c r="D9276"/>
      <c r="E9276" s="1" t="str">
        <f t="shared" si="1531"/>
        <v xml:space="preserve">strunz:s08_E  rdf:type  skos:Concept. </v>
      </c>
    </row>
    <row r="9277" spans="1:5" ht="30" x14ac:dyDescent="0.25">
      <c r="A9277" s="1" t="s">
        <v>4697</v>
      </c>
      <c r="B9277" s="1" t="s">
        <v>9</v>
      </c>
      <c r="C9277" s="1" t="s">
        <v>4377</v>
      </c>
      <c r="D9277" s="1" t="str">
        <f>""""&amp;C9277&amp;""""</f>
        <v>"StrunzClass"</v>
      </c>
      <c r="E9277" s="1" t="str">
        <f t="shared" si="1531"/>
        <v xml:space="preserve">strunz:s08_E  schema:additionalType  "StrunzClass". </v>
      </c>
    </row>
    <row r="9278" spans="1:5" x14ac:dyDescent="0.25">
      <c r="A9278" t="s">
        <v>4697</v>
      </c>
      <c r="B9278" t="s">
        <v>23</v>
      </c>
      <c r="C9278" t="s">
        <v>292</v>
      </c>
      <c r="D9278"/>
      <c r="E9278" s="1" t="str">
        <f t="shared" si="1531"/>
        <v xml:space="preserve">strunz:s08_E  skos:broader  strunz:s08. </v>
      </c>
    </row>
    <row r="9279" spans="1:5" ht="30" x14ac:dyDescent="0.25">
      <c r="A9279" s="1" t="s">
        <v>4697</v>
      </c>
      <c r="B9279" s="1" t="s">
        <v>4387</v>
      </c>
      <c r="C9279" s="1" t="s">
        <v>4700</v>
      </c>
      <c r="D9279" s="1" t="str">
        <f t="shared" ref="D9279:D9280" si="1544">""""&amp;C9279&amp;""""</f>
        <v>"Uranyl phosphates and arsenates"</v>
      </c>
      <c r="E9279" s="1" t="str">
        <f t="shared" si="1531"/>
        <v xml:space="preserve">strunz:s08_E  strunz:groupLabel  "Uranyl phosphates and arsenates". </v>
      </c>
    </row>
    <row r="9280" spans="1:5" ht="30" x14ac:dyDescent="0.25">
      <c r="A9280" s="1" t="s">
        <v>4697</v>
      </c>
      <c r="B9280" s="1" t="s">
        <v>4382</v>
      </c>
      <c r="C9280" s="1" t="s">
        <v>4661</v>
      </c>
      <c r="D9280" s="1" t="str">
        <f t="shared" si="1544"/>
        <v>"phosphates, arsenates and vanadates"</v>
      </c>
      <c r="E9280" s="1" t="str">
        <f t="shared" si="1531"/>
        <v xml:space="preserve">strunz:s08_E  strunz:classLabel  "phosphates, arsenates and vanadates". </v>
      </c>
    </row>
    <row r="9281" spans="1:5" x14ac:dyDescent="0.25">
      <c r="A9281" t="s">
        <v>151</v>
      </c>
      <c r="B9281" t="s">
        <v>13</v>
      </c>
      <c r="C9281" t="s">
        <v>4381</v>
      </c>
      <c r="D9281"/>
      <c r="E9281" s="1" t="str">
        <f t="shared" si="1531"/>
        <v xml:space="preserve">strunz:s08_EB  skos:inScheme  strunz:conceptscheme. </v>
      </c>
    </row>
    <row r="9282" spans="1:5" x14ac:dyDescent="0.25">
      <c r="A9282" t="s">
        <v>151</v>
      </c>
      <c r="B9282" t="s">
        <v>4</v>
      </c>
      <c r="C9282">
        <v>5004</v>
      </c>
      <c r="D9282"/>
      <c r="E9282" s="1" t="str">
        <f t="shared" si="1531"/>
        <v xml:space="preserve">strunz:s08_EB  gcmin:localitycount  5004. </v>
      </c>
    </row>
    <row r="9283" spans="1:5" ht="30" x14ac:dyDescent="0.25">
      <c r="A9283" s="1" t="s">
        <v>151</v>
      </c>
      <c r="B9283" s="1" t="s">
        <v>4379</v>
      </c>
      <c r="C9283" s="1" t="s">
        <v>4701</v>
      </c>
      <c r="D9283" s="1" t="str">
        <f t="shared" ref="D9283:D9284" si="1545">""""&amp;C9283&amp;""""</f>
        <v>"08.EB"</v>
      </c>
      <c r="E9283" s="1" t="str">
        <f t="shared" ref="E9283:E9346" si="1546">A9283 &amp; "  " &amp; B9283 &amp; "  " &amp; IF(ISBLANK(D9283),C9283, D9283) &amp; ". "</f>
        <v xml:space="preserve">strunz:s08_EB  strunz:strunzid  "08.EB". </v>
      </c>
    </row>
    <row r="9284" spans="1:5" ht="30" x14ac:dyDescent="0.25">
      <c r="A9284" s="1" t="s">
        <v>151</v>
      </c>
      <c r="B9284" s="1" t="s">
        <v>4382</v>
      </c>
      <c r="C9284" s="1" t="s">
        <v>4661</v>
      </c>
      <c r="D9284" s="1" t="str">
        <f t="shared" si="1545"/>
        <v>"phosphates, arsenates and vanadates"</v>
      </c>
      <c r="E9284" s="1" t="str">
        <f t="shared" si="1546"/>
        <v xml:space="preserve">strunz:s08_EB  strunz:classLabel  "phosphates, arsenates and vanadates". </v>
      </c>
    </row>
    <row r="9285" spans="1:5" x14ac:dyDescent="0.25">
      <c r="A9285" t="s">
        <v>151</v>
      </c>
      <c r="B9285" t="s">
        <v>11</v>
      </c>
      <c r="C9285" t="s">
        <v>12</v>
      </c>
      <c r="D9285"/>
      <c r="E9285" s="1" t="str">
        <f t="shared" si="1546"/>
        <v xml:space="preserve">strunz:s08_EB  rdf:type  skos:Concept. </v>
      </c>
    </row>
    <row r="9286" spans="1:5" ht="30" x14ac:dyDescent="0.25">
      <c r="A9286" s="1" t="s">
        <v>151</v>
      </c>
      <c r="B9286" s="1" t="s">
        <v>17</v>
      </c>
      <c r="C9286" s="1" t="s">
        <v>4825</v>
      </c>
      <c r="D9286" s="1" t="str">
        <f t="shared" ref="D9286:D9287" si="1547">""""&amp;C9286&amp;""""</f>
        <v>"Strunz 08.EB Uranyl phosphate or arsenate, UO2:RO4 = 1:1"</v>
      </c>
      <c r="E9286" s="1" t="str">
        <f t="shared" si="1546"/>
        <v xml:space="preserve">strunz:s08_EB  skos:prefLabel  "Strunz 08.EB Uranyl phosphate or arsenate, UO2:RO4 = 1:1". </v>
      </c>
    </row>
    <row r="9287" spans="1:5" ht="30" x14ac:dyDescent="0.25">
      <c r="A9287" s="1" t="s">
        <v>151</v>
      </c>
      <c r="B9287" s="1" t="s">
        <v>15</v>
      </c>
      <c r="C9287" s="1" t="s">
        <v>4825</v>
      </c>
      <c r="D9287" s="1" t="str">
        <f t="shared" si="1547"/>
        <v>"Strunz 08.EB Uranyl phosphate or arsenate, UO2:RO4 = 1:1"</v>
      </c>
      <c r="E9287" s="1" t="str">
        <f t="shared" si="1546"/>
        <v xml:space="preserve">strunz:s08_EB  rdfs:label  "Strunz 08.EB Uranyl phosphate or arsenate, UO2:RO4 = 1:1". </v>
      </c>
    </row>
    <row r="9288" spans="1:5" x14ac:dyDescent="0.25">
      <c r="A9288" t="s">
        <v>151</v>
      </c>
      <c r="B9288" t="s">
        <v>23</v>
      </c>
      <c r="C9288" t="s">
        <v>4697</v>
      </c>
      <c r="D9288"/>
      <c r="E9288" s="1" t="str">
        <f t="shared" si="1546"/>
        <v xml:space="preserve">strunz:s08_EB  skos:broader  strunz:s08_E. </v>
      </c>
    </row>
    <row r="9289" spans="1:5" ht="30" x14ac:dyDescent="0.25">
      <c r="A9289" s="1" t="s">
        <v>151</v>
      </c>
      <c r="B9289" s="1" t="s">
        <v>4387</v>
      </c>
      <c r="C9289" s="1" t="s">
        <v>4700</v>
      </c>
      <c r="D9289" s="1" t="str">
        <f t="shared" ref="D9289:D9292" si="1548">""""&amp;C9289&amp;""""</f>
        <v>"Uranyl phosphates and arsenates"</v>
      </c>
      <c r="E9289" s="1" t="str">
        <f t="shared" si="1546"/>
        <v xml:space="preserve">strunz:s08_EB  strunz:groupLabel  "Uranyl phosphates and arsenates". </v>
      </c>
    </row>
    <row r="9290" spans="1:5" ht="30" x14ac:dyDescent="0.25">
      <c r="A9290" s="1" t="s">
        <v>151</v>
      </c>
      <c r="B9290" s="1" t="s">
        <v>4391</v>
      </c>
      <c r="C9290" s="1" t="s">
        <v>4826</v>
      </c>
      <c r="D9290" s="1" t="str">
        <f t="shared" si="1548"/>
        <v>"UO2:RO4 = 1:1"</v>
      </c>
      <c r="E9290" s="1" t="str">
        <f t="shared" si="1546"/>
        <v xml:space="preserve">strunz:s08_EB  strunz:subGroupLabel  "UO2:RO4 = 1:1". </v>
      </c>
    </row>
    <row r="9291" spans="1:5" ht="30" x14ac:dyDescent="0.25">
      <c r="A9291" s="1" t="s">
        <v>151</v>
      </c>
      <c r="B9291" s="1" t="s">
        <v>9</v>
      </c>
      <c r="C9291" s="1" t="s">
        <v>4377</v>
      </c>
      <c r="D9291" s="1" t="str">
        <f t="shared" si="1548"/>
        <v>"StrunzClass"</v>
      </c>
      <c r="E9291" s="1" t="str">
        <f t="shared" si="1546"/>
        <v xml:space="preserve">strunz:s08_EB  schema:additionalType  "StrunzClass". </v>
      </c>
    </row>
    <row r="9292" spans="1:5" ht="30" x14ac:dyDescent="0.25">
      <c r="A9292" s="1" t="s">
        <v>317</v>
      </c>
      <c r="B9292" s="1" t="s">
        <v>9</v>
      </c>
      <c r="C9292" s="1" t="s">
        <v>4377</v>
      </c>
      <c r="D9292" s="1" t="str">
        <f t="shared" si="1548"/>
        <v>"StrunzClass"</v>
      </c>
      <c r="E9292" s="1" t="str">
        <f t="shared" si="1546"/>
        <v xml:space="preserve">strunz:s09  schema:additionalType  "StrunzClass". </v>
      </c>
    </row>
    <row r="9293" spans="1:5" x14ac:dyDescent="0.25">
      <c r="A9293" t="s">
        <v>317</v>
      </c>
      <c r="B9293" t="s">
        <v>23</v>
      </c>
      <c r="C9293" t="s">
        <v>75</v>
      </c>
      <c r="D9293"/>
      <c r="E9293" s="1" t="str">
        <f t="shared" si="1546"/>
        <v xml:space="preserve">strunz:s09  skos:broader  gsog:Mineral_Material. </v>
      </c>
    </row>
    <row r="9294" spans="1:5" x14ac:dyDescent="0.25">
      <c r="A9294" t="s">
        <v>317</v>
      </c>
      <c r="B9294" t="s">
        <v>4</v>
      </c>
      <c r="C9294">
        <v>957914</v>
      </c>
      <c r="D9294"/>
      <c r="E9294" s="1" t="str">
        <f t="shared" si="1546"/>
        <v xml:space="preserve">strunz:s09  gcmin:localitycount  957914. </v>
      </c>
    </row>
    <row r="9295" spans="1:5" x14ac:dyDescent="0.25">
      <c r="A9295" s="1" t="s">
        <v>317</v>
      </c>
      <c r="B9295" s="1" t="s">
        <v>17</v>
      </c>
      <c r="C9295" s="1" t="s">
        <v>4702</v>
      </c>
      <c r="D9295" s="1" t="str">
        <f t="shared" ref="D9295:D9297" si="1549">""""&amp;C9295&amp;""""</f>
        <v>"Strunz Class 09 - Silicate Minerals"</v>
      </c>
      <c r="E9295" s="1" t="str">
        <f t="shared" si="1546"/>
        <v xml:space="preserve">strunz:s09  skos:prefLabel  "Strunz Class 09 - Silicate Minerals". </v>
      </c>
    </row>
    <row r="9296" spans="1:5" x14ac:dyDescent="0.25">
      <c r="A9296" s="1" t="s">
        <v>317</v>
      </c>
      <c r="B9296" s="1" t="s">
        <v>15</v>
      </c>
      <c r="C9296" s="1" t="s">
        <v>4702</v>
      </c>
      <c r="D9296" s="1" t="str">
        <f t="shared" si="1549"/>
        <v>"Strunz Class 09 - Silicate Minerals"</v>
      </c>
      <c r="E9296" s="1" t="str">
        <f t="shared" si="1546"/>
        <v xml:space="preserve">strunz:s09  rdfs:label  "Strunz Class 09 - Silicate Minerals". </v>
      </c>
    </row>
    <row r="9297" spans="1:5" ht="30" x14ac:dyDescent="0.25">
      <c r="A9297" s="1" t="s">
        <v>317</v>
      </c>
      <c r="B9297" s="1" t="s">
        <v>4382</v>
      </c>
      <c r="C9297" s="1" t="s">
        <v>4703</v>
      </c>
      <c r="D9297" s="1" t="str">
        <f t="shared" si="1549"/>
        <v>"silicates"</v>
      </c>
      <c r="E9297" s="1" t="str">
        <f t="shared" si="1546"/>
        <v xml:space="preserve">strunz:s09  strunz:classLabel  "silicates". </v>
      </c>
    </row>
    <row r="9298" spans="1:5" x14ac:dyDescent="0.25">
      <c r="A9298" t="s">
        <v>317</v>
      </c>
      <c r="B9298" t="s">
        <v>76</v>
      </c>
      <c r="C9298" t="s">
        <v>77</v>
      </c>
      <c r="D9298"/>
      <c r="E9298" s="1" t="str">
        <f t="shared" si="1546"/>
        <v xml:space="preserve">strunz:s09  skos:topConceptOf  gcmin:conceptScheme. </v>
      </c>
    </row>
    <row r="9299" spans="1:5" x14ac:dyDescent="0.25">
      <c r="A9299" t="s">
        <v>317</v>
      </c>
      <c r="B9299" t="s">
        <v>76</v>
      </c>
      <c r="C9299" t="s">
        <v>4381</v>
      </c>
      <c r="D9299"/>
      <c r="E9299" s="1" t="str">
        <f t="shared" si="1546"/>
        <v xml:space="preserve">strunz:s09  skos:topConceptOf  strunz:conceptscheme. </v>
      </c>
    </row>
    <row r="9300" spans="1:5" x14ac:dyDescent="0.25">
      <c r="A9300" t="s">
        <v>317</v>
      </c>
      <c r="B9300" t="s">
        <v>11</v>
      </c>
      <c r="C9300" t="s">
        <v>12</v>
      </c>
      <c r="D9300"/>
      <c r="E9300" s="1" t="str">
        <f t="shared" si="1546"/>
        <v xml:space="preserve">strunz:s09  rdf:type  skos:Concept. </v>
      </c>
    </row>
    <row r="9301" spans="1:5" x14ac:dyDescent="0.25">
      <c r="A9301" s="1" t="s">
        <v>317</v>
      </c>
      <c r="B9301" s="1" t="s">
        <v>4379</v>
      </c>
      <c r="C9301" s="2" t="s">
        <v>1381</v>
      </c>
      <c r="D9301" s="1" t="str">
        <f t="shared" ref="D9301:D9306" si="1550">""""&amp;C9301&amp;""""</f>
        <v>"09"</v>
      </c>
      <c r="E9301" s="1" t="str">
        <f t="shared" si="1546"/>
        <v xml:space="preserve">strunz:s09  strunz:strunzid  "09". </v>
      </c>
    </row>
    <row r="9302" spans="1:5" x14ac:dyDescent="0.25">
      <c r="A9302" s="1" t="s">
        <v>132</v>
      </c>
      <c r="B9302" s="1" t="s">
        <v>4379</v>
      </c>
      <c r="C9302" s="1" t="s">
        <v>4704</v>
      </c>
      <c r="D9302" s="1" t="str">
        <f t="shared" si="1550"/>
        <v>"09.A"</v>
      </c>
      <c r="E9302" s="1" t="str">
        <f t="shared" si="1546"/>
        <v xml:space="preserve">strunz:s09_A  strunz:strunzid  "09.A". </v>
      </c>
    </row>
    <row r="9303" spans="1:5" ht="30" x14ac:dyDescent="0.25">
      <c r="A9303" s="1" t="s">
        <v>132</v>
      </c>
      <c r="B9303" s="1" t="s">
        <v>4382</v>
      </c>
      <c r="C9303" s="1" t="s">
        <v>4703</v>
      </c>
      <c r="D9303" s="1" t="str">
        <f t="shared" si="1550"/>
        <v>"silicates"</v>
      </c>
      <c r="E9303" s="1" t="str">
        <f t="shared" si="1546"/>
        <v xml:space="preserve">strunz:s09_A  strunz:classLabel  "silicates". </v>
      </c>
    </row>
    <row r="9304" spans="1:5" x14ac:dyDescent="0.25">
      <c r="A9304" s="1" t="s">
        <v>132</v>
      </c>
      <c r="B9304" s="1" t="s">
        <v>15</v>
      </c>
      <c r="C9304" s="1" t="s">
        <v>4705</v>
      </c>
      <c r="D9304" s="1" t="str">
        <f t="shared" si="1550"/>
        <v>"Strunz 09.A Nesosilicate"</v>
      </c>
      <c r="E9304" s="1" t="str">
        <f t="shared" si="1546"/>
        <v xml:space="preserve">strunz:s09_A  rdfs:label  "Strunz 09.A Nesosilicate". </v>
      </c>
    </row>
    <row r="9305" spans="1:5" ht="75" x14ac:dyDescent="0.25">
      <c r="A9305" s="1" t="s">
        <v>132</v>
      </c>
      <c r="B9305" s="1" t="s">
        <v>4412</v>
      </c>
      <c r="C9305" s="1" t="s">
        <v>4706</v>
      </c>
      <c r="D9305" s="1" t="str">
        <f t="shared" si="1550"/>
        <v>"compound with a structure in which independent silicate tetrahedrons (each consisting of a central silicon atom surrounded by four oxygen atoms at the corners of a tetrahedron) are present. https://www.britannica.com/science/nesosilicate"</v>
      </c>
      <c r="E9305" s="1" t="str">
        <f t="shared" si="1546"/>
        <v xml:space="preserve">strunz:s09_A  strunz:notes  "compound with a structure in which independent silicate tetrahedrons (each consisting of a central silicon atom surrounded by four oxygen atoms at the corners of a tetrahedron) are present. https://www.britannica.com/science/nesosilicate". </v>
      </c>
    </row>
    <row r="9306" spans="1:5" ht="30" x14ac:dyDescent="0.25">
      <c r="A9306" s="1" t="s">
        <v>132</v>
      </c>
      <c r="B9306" s="1" t="s">
        <v>4387</v>
      </c>
      <c r="C9306" s="1" t="s">
        <v>4707</v>
      </c>
      <c r="D9306" s="1" t="str">
        <f t="shared" si="1550"/>
        <v>"Nesosilicates"</v>
      </c>
      <c r="E9306" s="1" t="str">
        <f t="shared" si="1546"/>
        <v xml:space="preserve">strunz:s09_A  strunz:groupLabel  "Nesosilicates". </v>
      </c>
    </row>
    <row r="9307" spans="1:5" x14ac:dyDescent="0.25">
      <c r="A9307" t="s">
        <v>132</v>
      </c>
      <c r="B9307" t="s">
        <v>11</v>
      </c>
      <c r="C9307" t="s">
        <v>12</v>
      </c>
      <c r="D9307"/>
      <c r="E9307" s="1" t="str">
        <f t="shared" si="1546"/>
        <v xml:space="preserve">strunz:s09_A  rdf:type  skos:Concept. </v>
      </c>
    </row>
    <row r="9308" spans="1:5" x14ac:dyDescent="0.25">
      <c r="A9308" t="s">
        <v>132</v>
      </c>
      <c r="B9308" t="s">
        <v>4</v>
      </c>
      <c r="C9308">
        <v>120799</v>
      </c>
      <c r="D9308"/>
      <c r="E9308" s="1" t="str">
        <f t="shared" si="1546"/>
        <v xml:space="preserve">strunz:s09_A  gcmin:localitycount  120799. </v>
      </c>
    </row>
    <row r="9309" spans="1:5" x14ac:dyDescent="0.25">
      <c r="A9309" s="1" t="s">
        <v>132</v>
      </c>
      <c r="B9309" s="1" t="s">
        <v>17</v>
      </c>
      <c r="C9309" s="1" t="s">
        <v>4705</v>
      </c>
      <c r="D9309" s="1" t="str">
        <f>""""&amp;C9309&amp;""""</f>
        <v>"Strunz 09.A Nesosilicate"</v>
      </c>
      <c r="E9309" s="1" t="str">
        <f t="shared" si="1546"/>
        <v xml:space="preserve">strunz:s09_A  skos:prefLabel  "Strunz 09.A Nesosilicate". </v>
      </c>
    </row>
    <row r="9310" spans="1:5" x14ac:dyDescent="0.25">
      <c r="A9310" t="s">
        <v>132</v>
      </c>
      <c r="B9310" t="s">
        <v>13</v>
      </c>
      <c r="C9310" t="s">
        <v>4381</v>
      </c>
      <c r="D9310"/>
      <c r="E9310" s="1" t="str">
        <f t="shared" si="1546"/>
        <v xml:space="preserve">strunz:s09_A  skos:inScheme  strunz:conceptscheme. </v>
      </c>
    </row>
    <row r="9311" spans="1:5" x14ac:dyDescent="0.25">
      <c r="A9311" t="s">
        <v>132</v>
      </c>
      <c r="B9311" t="s">
        <v>23</v>
      </c>
      <c r="C9311" t="s">
        <v>317</v>
      </c>
      <c r="D9311"/>
      <c r="E9311" s="1" t="str">
        <f t="shared" si="1546"/>
        <v xml:space="preserve">strunz:s09_A  skos:broader  strunz:s09. </v>
      </c>
    </row>
    <row r="9312" spans="1:5" ht="30" x14ac:dyDescent="0.25">
      <c r="A9312" s="1" t="s">
        <v>132</v>
      </c>
      <c r="B9312" s="1" t="s">
        <v>9</v>
      </c>
      <c r="C9312" s="1" t="s">
        <v>4377</v>
      </c>
      <c r="D9312" s="1" t="str">
        <f t="shared" ref="D9312:D9314" si="1551">""""&amp;C9312&amp;""""</f>
        <v>"StrunzClass"</v>
      </c>
      <c r="E9312" s="1" t="str">
        <f t="shared" si="1546"/>
        <v xml:space="preserve">strunz:s09_A  schema:additionalType  "StrunzClass". </v>
      </c>
    </row>
    <row r="9313" spans="1:5" ht="30" x14ac:dyDescent="0.25">
      <c r="A9313" s="1" t="s">
        <v>2182</v>
      </c>
      <c r="B9313" s="1" t="s">
        <v>4382</v>
      </c>
      <c r="C9313" s="1" t="s">
        <v>4703</v>
      </c>
      <c r="D9313" s="1" t="str">
        <f t="shared" si="1551"/>
        <v>"silicates"</v>
      </c>
      <c r="E9313" s="1" t="str">
        <f t="shared" si="1546"/>
        <v xml:space="preserve">strunz:s09_AC  strunz:classLabel  "silicates". </v>
      </c>
    </row>
    <row r="9314" spans="1:5" ht="30" x14ac:dyDescent="0.25">
      <c r="A9314" s="1" t="s">
        <v>2182</v>
      </c>
      <c r="B9314" s="1" t="s">
        <v>9</v>
      </c>
      <c r="C9314" s="1" t="s">
        <v>4377</v>
      </c>
      <c r="D9314" s="1" t="str">
        <f t="shared" si="1551"/>
        <v>"StrunzClass"</v>
      </c>
      <c r="E9314" s="1" t="str">
        <f t="shared" si="1546"/>
        <v xml:space="preserve">strunz:s09_AC  schema:additionalType  "StrunzClass". </v>
      </c>
    </row>
    <row r="9315" spans="1:5" x14ac:dyDescent="0.25">
      <c r="A9315" t="s">
        <v>2182</v>
      </c>
      <c r="B9315" t="s">
        <v>4</v>
      </c>
      <c r="C9315">
        <v>19</v>
      </c>
      <c r="D9315"/>
      <c r="E9315" s="1" t="str">
        <f t="shared" si="1546"/>
        <v xml:space="preserve">strunz:s09_AC  gcmin:localitycount  19. </v>
      </c>
    </row>
    <row r="9316" spans="1:5" ht="30" x14ac:dyDescent="0.25">
      <c r="A9316" s="1" t="s">
        <v>2182</v>
      </c>
      <c r="B9316" s="1" t="s">
        <v>4391</v>
      </c>
      <c r="C9316" s="1" t="s">
        <v>4708</v>
      </c>
      <c r="D9316" s="1" t="str">
        <f>""""&amp;C9316&amp;""""</f>
        <v>"Nesosilicates without additional anions; cations in octahedral [6] coordination"</v>
      </c>
      <c r="E9316" s="1" t="str">
        <f t="shared" si="1546"/>
        <v xml:space="preserve">strunz:s09_AC  strunz:subGroupLabel  "Nesosilicates without additional anions; cations in octahedral [6] coordination". </v>
      </c>
    </row>
    <row r="9317" spans="1:5" x14ac:dyDescent="0.25">
      <c r="A9317" t="s">
        <v>2182</v>
      </c>
      <c r="B9317" t="s">
        <v>23</v>
      </c>
      <c r="C9317" t="s">
        <v>132</v>
      </c>
      <c r="D9317"/>
      <c r="E9317" s="1" t="str">
        <f t="shared" si="1546"/>
        <v xml:space="preserve">strunz:s09_AC  skos:broader  strunz:s09_A. </v>
      </c>
    </row>
    <row r="9318" spans="1:5" ht="30" x14ac:dyDescent="0.25">
      <c r="A9318" s="1" t="s">
        <v>2182</v>
      </c>
      <c r="B9318" s="1" t="s">
        <v>17</v>
      </c>
      <c r="C9318" s="1" t="s">
        <v>4709</v>
      </c>
      <c r="D9318" s="1" t="str">
        <f t="shared" ref="D9318:D9319" si="1552">""""&amp;C9318&amp;""""</f>
        <v>"Strunz 09.AC Nesosilicate without additional anions; cations in octahedral [6] coordination"</v>
      </c>
      <c r="E9318" s="1" t="str">
        <f t="shared" si="1546"/>
        <v xml:space="preserve">strunz:s09_AC  skos:prefLabel  "Strunz 09.AC Nesosilicate without additional anions; cations in octahedral [6] coordination". </v>
      </c>
    </row>
    <row r="9319" spans="1:5" ht="30" x14ac:dyDescent="0.25">
      <c r="A9319" s="1" t="s">
        <v>2182</v>
      </c>
      <c r="B9319" s="1" t="s">
        <v>4387</v>
      </c>
      <c r="C9319" s="1" t="s">
        <v>4707</v>
      </c>
      <c r="D9319" s="1" t="str">
        <f t="shared" si="1552"/>
        <v>"Nesosilicates"</v>
      </c>
      <c r="E9319" s="1" t="str">
        <f t="shared" si="1546"/>
        <v xml:space="preserve">strunz:s09_AC  strunz:groupLabel  "Nesosilicates". </v>
      </c>
    </row>
    <row r="9320" spans="1:5" x14ac:dyDescent="0.25">
      <c r="A9320" t="s">
        <v>2182</v>
      </c>
      <c r="B9320" t="s">
        <v>11</v>
      </c>
      <c r="C9320" t="s">
        <v>12</v>
      </c>
      <c r="D9320"/>
      <c r="E9320" s="1" t="str">
        <f t="shared" si="1546"/>
        <v xml:space="preserve">strunz:s09_AC  rdf:type  skos:Concept. </v>
      </c>
    </row>
    <row r="9321" spans="1:5" ht="30" x14ac:dyDescent="0.25">
      <c r="A9321" s="1" t="s">
        <v>2182</v>
      </c>
      <c r="B9321" s="1" t="s">
        <v>4379</v>
      </c>
      <c r="C9321" s="1" t="s">
        <v>4710</v>
      </c>
      <c r="D9321" s="1" t="str">
        <f t="shared" ref="D9321:D9322" si="1553">""""&amp;C9321&amp;""""</f>
        <v>"09.AC"</v>
      </c>
      <c r="E9321" s="1" t="str">
        <f t="shared" si="1546"/>
        <v xml:space="preserve">strunz:s09_AC  strunz:strunzid  "09.AC". </v>
      </c>
    </row>
    <row r="9322" spans="1:5" ht="30" x14ac:dyDescent="0.25">
      <c r="A9322" s="1" t="s">
        <v>2182</v>
      </c>
      <c r="B9322" s="1" t="s">
        <v>15</v>
      </c>
      <c r="C9322" s="1" t="s">
        <v>4709</v>
      </c>
      <c r="D9322" s="1" t="str">
        <f t="shared" si="1553"/>
        <v>"Strunz 09.AC Nesosilicate without additional anions; cations in octahedral [6] coordination"</v>
      </c>
      <c r="E9322" s="1" t="str">
        <f t="shared" si="1546"/>
        <v xml:space="preserve">strunz:s09_AC  rdfs:label  "Strunz 09.AC Nesosilicate without additional anions; cations in octahedral [6] coordination". </v>
      </c>
    </row>
    <row r="9323" spans="1:5" x14ac:dyDescent="0.25">
      <c r="A9323" t="s">
        <v>2182</v>
      </c>
      <c r="B9323" t="s">
        <v>13</v>
      </c>
      <c r="C9323" t="s">
        <v>4381</v>
      </c>
      <c r="D9323"/>
      <c r="E9323" s="1" t="str">
        <f t="shared" si="1546"/>
        <v xml:space="preserve">strunz:s09_AC  skos:inScheme  strunz:conceptscheme. </v>
      </c>
    </row>
    <row r="9324" spans="1:5" ht="30" x14ac:dyDescent="0.25">
      <c r="A9324" s="1" t="s">
        <v>31</v>
      </c>
      <c r="B9324" s="1" t="s">
        <v>17</v>
      </c>
      <c r="C9324" s="1" t="s">
        <v>4711</v>
      </c>
      <c r="D9324" s="1" t="str">
        <f t="shared" ref="D9324:D9325" si="1554">""""&amp;C9324&amp;""""</f>
        <v>"Strunz 09.AD Nesosilicate without additional anions; cations in [6] and/or greater coordination"</v>
      </c>
      <c r="E9324" s="1" t="str">
        <f t="shared" si="1546"/>
        <v xml:space="preserve">strunz:s09_AD  skos:prefLabel  "Strunz 09.AD Nesosilicate without additional anions; cations in [6] and/or greater coordination". </v>
      </c>
    </row>
    <row r="9325" spans="1:5" ht="30" x14ac:dyDescent="0.25">
      <c r="A9325" s="1" t="s">
        <v>31</v>
      </c>
      <c r="B9325" s="1" t="s">
        <v>9</v>
      </c>
      <c r="C9325" s="1" t="s">
        <v>4377</v>
      </c>
      <c r="D9325" s="1" t="str">
        <f t="shared" si="1554"/>
        <v>"StrunzClass"</v>
      </c>
      <c r="E9325" s="1" t="str">
        <f t="shared" si="1546"/>
        <v xml:space="preserve">strunz:s09_AD  schema:additionalType  "StrunzClass". </v>
      </c>
    </row>
    <row r="9326" spans="1:5" x14ac:dyDescent="0.25">
      <c r="A9326" t="s">
        <v>31</v>
      </c>
      <c r="B9326" t="s">
        <v>11</v>
      </c>
      <c r="C9326" t="s">
        <v>12</v>
      </c>
      <c r="D9326"/>
      <c r="E9326" s="1" t="str">
        <f t="shared" si="1546"/>
        <v xml:space="preserve">strunz:s09_AD  rdf:type  skos:Concept. </v>
      </c>
    </row>
    <row r="9327" spans="1:5" x14ac:dyDescent="0.25">
      <c r="A9327" t="s">
        <v>31</v>
      </c>
      <c r="B9327" t="s">
        <v>13</v>
      </c>
      <c r="C9327" t="s">
        <v>4381</v>
      </c>
      <c r="D9327"/>
      <c r="E9327" s="1" t="str">
        <f t="shared" si="1546"/>
        <v xml:space="preserve">strunz:s09_AD  skos:inScheme  strunz:conceptscheme. </v>
      </c>
    </row>
    <row r="9328" spans="1:5" ht="30" x14ac:dyDescent="0.25">
      <c r="A9328" s="1" t="s">
        <v>31</v>
      </c>
      <c r="B9328" s="1" t="s">
        <v>4379</v>
      </c>
      <c r="C9328" s="1" t="s">
        <v>4712</v>
      </c>
      <c r="D9328" s="1" t="str">
        <f t="shared" ref="D9328:D9330" si="1555">""""&amp;C9328&amp;""""</f>
        <v>"09.AD"</v>
      </c>
      <c r="E9328" s="1" t="str">
        <f t="shared" si="1546"/>
        <v xml:space="preserve">strunz:s09_AD  strunz:strunzid  "09.AD". </v>
      </c>
    </row>
    <row r="9329" spans="1:5" ht="30" x14ac:dyDescent="0.25">
      <c r="A9329" s="1" t="s">
        <v>31</v>
      </c>
      <c r="B9329" s="1" t="s">
        <v>4382</v>
      </c>
      <c r="C9329" s="1" t="s">
        <v>4703</v>
      </c>
      <c r="D9329" s="1" t="str">
        <f t="shared" si="1555"/>
        <v>"silicates"</v>
      </c>
      <c r="E9329" s="1" t="str">
        <f t="shared" si="1546"/>
        <v xml:space="preserve">strunz:s09_AD  strunz:classLabel  "silicates". </v>
      </c>
    </row>
    <row r="9330" spans="1:5" ht="30" x14ac:dyDescent="0.25">
      <c r="A9330" s="1" t="s">
        <v>31</v>
      </c>
      <c r="B9330" s="1" t="s">
        <v>4387</v>
      </c>
      <c r="C9330" s="1" t="s">
        <v>4707</v>
      </c>
      <c r="D9330" s="1" t="str">
        <f t="shared" si="1555"/>
        <v>"Nesosilicates"</v>
      </c>
      <c r="E9330" s="1" t="str">
        <f t="shared" si="1546"/>
        <v xml:space="preserve">strunz:s09_AD  strunz:groupLabel  "Nesosilicates". </v>
      </c>
    </row>
    <row r="9331" spans="1:5" x14ac:dyDescent="0.25">
      <c r="A9331" t="s">
        <v>31</v>
      </c>
      <c r="B9331" t="s">
        <v>23</v>
      </c>
      <c r="C9331" t="s">
        <v>132</v>
      </c>
      <c r="D9331"/>
      <c r="E9331" s="1" t="str">
        <f t="shared" si="1546"/>
        <v xml:space="preserve">strunz:s09_AD  skos:broader  strunz:s09_A. </v>
      </c>
    </row>
    <row r="9332" spans="1:5" ht="30" x14ac:dyDescent="0.25">
      <c r="A9332" s="1" t="s">
        <v>31</v>
      </c>
      <c r="B9332" s="1" t="s">
        <v>4391</v>
      </c>
      <c r="C9332" s="1" t="s">
        <v>4713</v>
      </c>
      <c r="D9332" s="1" t="str">
        <f>""""&amp;C9332&amp;""""</f>
        <v>"Nesosilicates without additional anions; cations in [6] and/or greater coordination"</v>
      </c>
      <c r="E9332" s="1" t="str">
        <f t="shared" si="1546"/>
        <v xml:space="preserve">strunz:s09_AD  strunz:subGroupLabel  "Nesosilicates without additional anions; cations in [6] and/or greater coordination". </v>
      </c>
    </row>
    <row r="9333" spans="1:5" x14ac:dyDescent="0.25">
      <c r="A9333" t="s">
        <v>31</v>
      </c>
      <c r="B9333" t="s">
        <v>4</v>
      </c>
      <c r="C9333">
        <v>36819</v>
      </c>
      <c r="D9333"/>
      <c r="E9333" s="1" t="str">
        <f t="shared" si="1546"/>
        <v xml:space="preserve">strunz:s09_AD  gcmin:localitycount  36819. </v>
      </c>
    </row>
    <row r="9334" spans="1:5" ht="30" x14ac:dyDescent="0.25">
      <c r="A9334" s="1" t="s">
        <v>31</v>
      </c>
      <c r="B9334" s="1" t="s">
        <v>15</v>
      </c>
      <c r="C9334" s="1" t="s">
        <v>4711</v>
      </c>
      <c r="D9334" s="1" t="str">
        <f>""""&amp;C9334&amp;""""</f>
        <v>"Strunz 09.AD Nesosilicate without additional anions; cations in [6] and/or greater coordination"</v>
      </c>
      <c r="E9334" s="1" t="str">
        <f t="shared" si="1546"/>
        <v xml:space="preserve">strunz:s09_AD  rdfs:label  "Strunz 09.AD Nesosilicate without additional anions; cations in [6] and/or greater coordination". </v>
      </c>
    </row>
    <row r="9335" spans="1:5" x14ac:dyDescent="0.25">
      <c r="A9335" t="s">
        <v>445</v>
      </c>
      <c r="B9335" t="s">
        <v>4</v>
      </c>
      <c r="C9335">
        <v>9484</v>
      </c>
      <c r="D9335"/>
      <c r="E9335" s="1" t="str">
        <f t="shared" si="1546"/>
        <v xml:space="preserve">strunz:s09_AF  gcmin:localitycount  9484. </v>
      </c>
    </row>
    <row r="9336" spans="1:5" ht="30" x14ac:dyDescent="0.25">
      <c r="A9336" s="1" t="s">
        <v>445</v>
      </c>
      <c r="B9336" s="1" t="s">
        <v>4382</v>
      </c>
      <c r="C9336" s="1" t="s">
        <v>4703</v>
      </c>
      <c r="D9336" s="1" t="str">
        <f t="shared" ref="D9336:D9338" si="1556">""""&amp;C9336&amp;""""</f>
        <v>"silicates"</v>
      </c>
      <c r="E9336" s="1" t="str">
        <f t="shared" si="1546"/>
        <v xml:space="preserve">strunz:s09_AF  strunz:classLabel  "silicates". </v>
      </c>
    </row>
    <row r="9337" spans="1:5" ht="30" x14ac:dyDescent="0.25">
      <c r="A9337" s="1" t="s">
        <v>445</v>
      </c>
      <c r="B9337" s="1" t="s">
        <v>4379</v>
      </c>
      <c r="C9337" s="1" t="s">
        <v>4714</v>
      </c>
      <c r="D9337" s="1" t="str">
        <f t="shared" si="1556"/>
        <v>"09.AF"</v>
      </c>
      <c r="E9337" s="1" t="str">
        <f t="shared" si="1546"/>
        <v xml:space="preserve">strunz:s09_AF  strunz:strunzid  "09.AF". </v>
      </c>
    </row>
    <row r="9338" spans="1:5" ht="30" x14ac:dyDescent="0.25">
      <c r="A9338" s="1" t="s">
        <v>445</v>
      </c>
      <c r="B9338" s="1" t="s">
        <v>17</v>
      </c>
      <c r="C9338" s="1" t="s">
        <v>4715</v>
      </c>
      <c r="D9338" s="1" t="str">
        <f t="shared" si="1556"/>
        <v>"Strunz 09.AF Nesosilicate with additional anions; cations in [4], [5] and/or only [6] coordination"</v>
      </c>
      <c r="E9338" s="1" t="str">
        <f t="shared" si="1546"/>
        <v xml:space="preserve">strunz:s09_AF  skos:prefLabel  "Strunz 09.AF Nesosilicate with additional anions; cations in [4], [5] and/or only [6] coordination". </v>
      </c>
    </row>
    <row r="9339" spans="1:5" x14ac:dyDescent="0.25">
      <c r="A9339" t="s">
        <v>445</v>
      </c>
      <c r="B9339" t="s">
        <v>13</v>
      </c>
      <c r="C9339" t="s">
        <v>4381</v>
      </c>
      <c r="D9339"/>
      <c r="E9339" s="1" t="str">
        <f t="shared" si="1546"/>
        <v xml:space="preserve">strunz:s09_AF  skos:inScheme  strunz:conceptscheme. </v>
      </c>
    </row>
    <row r="9340" spans="1:5" ht="30" x14ac:dyDescent="0.25">
      <c r="A9340" s="1" t="s">
        <v>445</v>
      </c>
      <c r="B9340" s="1" t="s">
        <v>4391</v>
      </c>
      <c r="C9340" s="1" t="s">
        <v>4716</v>
      </c>
      <c r="D9340" s="1" t="str">
        <f>""""&amp;C9340&amp;""""</f>
        <v>"Nesosilicates with additional anions; cations in [4], [5] and/or only [6] coordination"</v>
      </c>
      <c r="E9340" s="1" t="str">
        <f t="shared" si="1546"/>
        <v xml:space="preserve">strunz:s09_AF  strunz:subGroupLabel  "Nesosilicates with additional anions; cations in [4], [5] and/or only [6] coordination". </v>
      </c>
    </row>
    <row r="9341" spans="1:5" x14ac:dyDescent="0.25">
      <c r="A9341" t="s">
        <v>445</v>
      </c>
      <c r="B9341" t="s">
        <v>23</v>
      </c>
      <c r="C9341" t="s">
        <v>132</v>
      </c>
      <c r="D9341"/>
      <c r="E9341" s="1" t="str">
        <f t="shared" si="1546"/>
        <v xml:space="preserve">strunz:s09_AF  skos:broader  strunz:s09_A. </v>
      </c>
    </row>
    <row r="9342" spans="1:5" ht="30" x14ac:dyDescent="0.25">
      <c r="A9342" s="1" t="s">
        <v>445</v>
      </c>
      <c r="B9342" s="1" t="s">
        <v>4387</v>
      </c>
      <c r="C9342" s="1" t="s">
        <v>4707</v>
      </c>
      <c r="D9342" s="1" t="str">
        <f t="shared" ref="D9342:D9343" si="1557">""""&amp;C9342&amp;""""</f>
        <v>"Nesosilicates"</v>
      </c>
      <c r="E9342" s="1" t="str">
        <f t="shared" si="1546"/>
        <v xml:space="preserve">strunz:s09_AF  strunz:groupLabel  "Nesosilicates". </v>
      </c>
    </row>
    <row r="9343" spans="1:5" ht="30" x14ac:dyDescent="0.25">
      <c r="A9343" s="1" t="s">
        <v>445</v>
      </c>
      <c r="B9343" s="1" t="s">
        <v>9</v>
      </c>
      <c r="C9343" s="1" t="s">
        <v>4377</v>
      </c>
      <c r="D9343" s="1" t="str">
        <f t="shared" si="1557"/>
        <v>"StrunzClass"</v>
      </c>
      <c r="E9343" s="1" t="str">
        <f t="shared" si="1546"/>
        <v xml:space="preserve">strunz:s09_AF  schema:additionalType  "StrunzClass". </v>
      </c>
    </row>
    <row r="9344" spans="1:5" x14ac:dyDescent="0.25">
      <c r="A9344" t="s">
        <v>445</v>
      </c>
      <c r="B9344" t="s">
        <v>11</v>
      </c>
      <c r="C9344" t="s">
        <v>12</v>
      </c>
      <c r="D9344"/>
      <c r="E9344" s="1" t="str">
        <f t="shared" si="1546"/>
        <v xml:space="preserve">strunz:s09_AF  rdf:type  skos:Concept. </v>
      </c>
    </row>
    <row r="9345" spans="1:5" ht="30" x14ac:dyDescent="0.25">
      <c r="A9345" s="1" t="s">
        <v>445</v>
      </c>
      <c r="B9345" s="1" t="s">
        <v>15</v>
      </c>
      <c r="C9345" s="1" t="s">
        <v>4715</v>
      </c>
      <c r="D9345" s="1" t="str">
        <f t="shared" ref="D9345:D9346" si="1558">""""&amp;C9345&amp;""""</f>
        <v>"Strunz 09.AF Nesosilicate with additional anions; cations in [4], [5] and/or only [6] coordination"</v>
      </c>
      <c r="E9345" s="1" t="str">
        <f t="shared" si="1546"/>
        <v xml:space="preserve">strunz:s09_AF  rdfs:label  "Strunz 09.AF Nesosilicate with additional anions; cations in [4], [5] and/or only [6] coordination". </v>
      </c>
    </row>
    <row r="9346" spans="1:5" ht="30" x14ac:dyDescent="0.25">
      <c r="A9346" s="1" t="s">
        <v>349</v>
      </c>
      <c r="B9346" s="1" t="s">
        <v>15</v>
      </c>
      <c r="C9346" s="1" t="s">
        <v>4717</v>
      </c>
      <c r="D9346" s="1" t="str">
        <f t="shared" si="1558"/>
        <v>"Strunz 09.AG Nesosilicate with additional anions; cations in &gt; [6] +- [6] coordination"</v>
      </c>
      <c r="E9346" s="1" t="str">
        <f t="shared" si="1546"/>
        <v xml:space="preserve">strunz:s09_AG  rdfs:label  "Strunz 09.AG Nesosilicate with additional anions; cations in &gt; [6] +- [6] coordination". </v>
      </c>
    </row>
    <row r="9347" spans="1:5" x14ac:dyDescent="0.25">
      <c r="A9347" t="s">
        <v>349</v>
      </c>
      <c r="B9347" t="s">
        <v>13</v>
      </c>
      <c r="C9347" t="s">
        <v>4381</v>
      </c>
      <c r="D9347"/>
      <c r="E9347" s="1" t="str">
        <f t="shared" ref="E9347:E9410" si="1559">A9347 &amp; "  " &amp; B9347 &amp; "  " &amp; IF(ISBLANK(D9347),C9347, D9347) &amp; ". "</f>
        <v xml:space="preserve">strunz:s09_AG  skos:inScheme  strunz:conceptscheme. </v>
      </c>
    </row>
    <row r="9348" spans="1:5" x14ac:dyDescent="0.25">
      <c r="A9348" t="s">
        <v>349</v>
      </c>
      <c r="B9348" t="s">
        <v>4</v>
      </c>
      <c r="C9348">
        <v>15066</v>
      </c>
      <c r="D9348"/>
      <c r="E9348" s="1" t="str">
        <f t="shared" si="1559"/>
        <v xml:space="preserve">strunz:s09_AG  gcmin:localitycount  15066. </v>
      </c>
    </row>
    <row r="9349" spans="1:5" ht="30" x14ac:dyDescent="0.25">
      <c r="A9349" s="1" t="s">
        <v>349</v>
      </c>
      <c r="B9349" s="1" t="s">
        <v>4382</v>
      </c>
      <c r="C9349" s="1" t="s">
        <v>4703</v>
      </c>
      <c r="D9349" s="1" t="str">
        <f t="shared" ref="D9349:D9351" si="1560">""""&amp;C9349&amp;""""</f>
        <v>"silicates"</v>
      </c>
      <c r="E9349" s="1" t="str">
        <f t="shared" si="1559"/>
        <v xml:space="preserve">strunz:s09_AG  strunz:classLabel  "silicates". </v>
      </c>
    </row>
    <row r="9350" spans="1:5" ht="30" x14ac:dyDescent="0.25">
      <c r="A9350" s="1" t="s">
        <v>349</v>
      </c>
      <c r="B9350" s="1" t="s">
        <v>9</v>
      </c>
      <c r="C9350" s="1" t="s">
        <v>4377</v>
      </c>
      <c r="D9350" s="1" t="str">
        <f t="shared" si="1560"/>
        <v>"StrunzClass"</v>
      </c>
      <c r="E9350" s="1" t="str">
        <f t="shared" si="1559"/>
        <v xml:space="preserve">strunz:s09_AG  schema:additionalType  "StrunzClass". </v>
      </c>
    </row>
    <row r="9351" spans="1:5" ht="30" x14ac:dyDescent="0.25">
      <c r="A9351" s="1" t="s">
        <v>349</v>
      </c>
      <c r="B9351" s="1" t="s">
        <v>17</v>
      </c>
      <c r="C9351" s="1" t="s">
        <v>4717</v>
      </c>
      <c r="D9351" s="1" t="str">
        <f t="shared" si="1560"/>
        <v>"Strunz 09.AG Nesosilicate with additional anions; cations in &gt; [6] +- [6] coordination"</v>
      </c>
      <c r="E9351" s="1" t="str">
        <f t="shared" si="1559"/>
        <v xml:space="preserve">strunz:s09_AG  skos:prefLabel  "Strunz 09.AG Nesosilicate with additional anions; cations in &gt; [6] +- [6] coordination". </v>
      </c>
    </row>
    <row r="9352" spans="1:5" x14ac:dyDescent="0.25">
      <c r="A9352" t="s">
        <v>349</v>
      </c>
      <c r="B9352" t="s">
        <v>11</v>
      </c>
      <c r="C9352" t="s">
        <v>12</v>
      </c>
      <c r="D9352"/>
      <c r="E9352" s="1" t="str">
        <f t="shared" si="1559"/>
        <v xml:space="preserve">strunz:s09_AG  rdf:type  skos:Concept. </v>
      </c>
    </row>
    <row r="9353" spans="1:5" ht="30" x14ac:dyDescent="0.25">
      <c r="A9353" s="1" t="s">
        <v>349</v>
      </c>
      <c r="B9353" s="1" t="s">
        <v>4379</v>
      </c>
      <c r="C9353" s="1" t="s">
        <v>4718</v>
      </c>
      <c r="D9353" s="1" t="str">
        <f>""""&amp;C9353&amp;""""</f>
        <v>"09.AG"</v>
      </c>
      <c r="E9353" s="1" t="str">
        <f t="shared" si="1559"/>
        <v xml:space="preserve">strunz:s09_AG  strunz:strunzid  "09.AG". </v>
      </c>
    </row>
    <row r="9354" spans="1:5" x14ac:dyDescent="0.25">
      <c r="A9354" t="s">
        <v>349</v>
      </c>
      <c r="B9354" t="s">
        <v>23</v>
      </c>
      <c r="C9354" t="s">
        <v>132</v>
      </c>
      <c r="D9354"/>
      <c r="E9354" s="1" t="str">
        <f t="shared" si="1559"/>
        <v xml:space="preserve">strunz:s09_AG  skos:broader  strunz:s09_A. </v>
      </c>
    </row>
    <row r="9355" spans="1:5" ht="30" x14ac:dyDescent="0.25">
      <c r="A9355" s="1" t="s">
        <v>349</v>
      </c>
      <c r="B9355" s="1" t="s">
        <v>4387</v>
      </c>
      <c r="C9355" s="1" t="s">
        <v>4707</v>
      </c>
      <c r="D9355" s="1" t="str">
        <f t="shared" ref="D9355:D9356" si="1561">""""&amp;C9355&amp;""""</f>
        <v>"Nesosilicates"</v>
      </c>
      <c r="E9355" s="1" t="str">
        <f t="shared" si="1559"/>
        <v xml:space="preserve">strunz:s09_AG  strunz:groupLabel  "Nesosilicates". </v>
      </c>
    </row>
    <row r="9356" spans="1:5" ht="30" x14ac:dyDescent="0.25">
      <c r="A9356" s="1" t="s">
        <v>349</v>
      </c>
      <c r="B9356" s="1" t="s">
        <v>4391</v>
      </c>
      <c r="C9356" s="1" t="s">
        <v>4719</v>
      </c>
      <c r="D9356" s="1" t="str">
        <f t="shared" si="1561"/>
        <v>"Nesosilicates with additional anions; cations in &gt; [6] +- [6] coordination"</v>
      </c>
      <c r="E9356" s="1" t="str">
        <f t="shared" si="1559"/>
        <v xml:space="preserve">strunz:s09_AG  strunz:subGroupLabel  "Nesosilicates with additional anions; cations in &gt; [6] +- [6] coordination". </v>
      </c>
    </row>
    <row r="9357" spans="1:5" x14ac:dyDescent="0.25">
      <c r="A9357" t="s">
        <v>274</v>
      </c>
      <c r="B9357" t="s">
        <v>13</v>
      </c>
      <c r="C9357" t="s">
        <v>4381</v>
      </c>
      <c r="D9357"/>
      <c r="E9357" s="1" t="str">
        <f t="shared" si="1559"/>
        <v xml:space="preserve">strunz:s09_AJ  skos:inScheme  strunz:conceptscheme. </v>
      </c>
    </row>
    <row r="9358" spans="1:5" x14ac:dyDescent="0.25">
      <c r="A9358" t="s">
        <v>274</v>
      </c>
      <c r="B9358" t="s">
        <v>11</v>
      </c>
      <c r="C9358" t="s">
        <v>12</v>
      </c>
      <c r="D9358"/>
      <c r="E9358" s="1" t="str">
        <f t="shared" si="1559"/>
        <v xml:space="preserve">strunz:s09_AJ  rdf:type  skos:Concept. </v>
      </c>
    </row>
    <row r="9359" spans="1:5" ht="30" x14ac:dyDescent="0.25">
      <c r="A9359" s="1" t="s">
        <v>274</v>
      </c>
      <c r="B9359" s="1" t="s">
        <v>9</v>
      </c>
      <c r="C9359" s="1" t="s">
        <v>4377</v>
      </c>
      <c r="D9359" s="1" t="str">
        <f t="shared" ref="D9359:D9360" si="1562">""""&amp;C9359&amp;""""</f>
        <v>"StrunzClass"</v>
      </c>
      <c r="E9359" s="1" t="str">
        <f t="shared" si="1559"/>
        <v xml:space="preserve">strunz:s09_AJ  schema:additionalType  "StrunzClass". </v>
      </c>
    </row>
    <row r="9360" spans="1:5" ht="30" x14ac:dyDescent="0.25">
      <c r="A9360" s="1" t="s">
        <v>274</v>
      </c>
      <c r="B9360" s="1" t="s">
        <v>4391</v>
      </c>
      <c r="C9360" s="1" t="s">
        <v>4827</v>
      </c>
      <c r="D9360" s="1" t="str">
        <f t="shared" si="1562"/>
        <v>"Nesosilicates with BO3 triangles and/or B[4], Be[4] tetrahedra, cornersharing with SiO4"</v>
      </c>
      <c r="E9360" s="1" t="str">
        <f t="shared" si="1559"/>
        <v xml:space="preserve">strunz:s09_AJ  strunz:subGroupLabel  "Nesosilicates with BO3 triangles and/or B[4], Be[4] tetrahedra, cornersharing with SiO4". </v>
      </c>
    </row>
    <row r="9361" spans="1:5" x14ac:dyDescent="0.25">
      <c r="A9361" t="s">
        <v>274</v>
      </c>
      <c r="B9361" t="s">
        <v>23</v>
      </c>
      <c r="C9361" t="s">
        <v>132</v>
      </c>
      <c r="D9361"/>
      <c r="E9361" s="1" t="str">
        <f t="shared" si="1559"/>
        <v xml:space="preserve">strunz:s09_AJ  skos:broader  strunz:s09_A. </v>
      </c>
    </row>
    <row r="9362" spans="1:5" ht="30" x14ac:dyDescent="0.25">
      <c r="A9362" s="1" t="s">
        <v>274</v>
      </c>
      <c r="B9362" s="1" t="s">
        <v>4382</v>
      </c>
      <c r="C9362" s="1" t="s">
        <v>4703</v>
      </c>
      <c r="D9362" s="1" t="str">
        <f t="shared" ref="D9362:D9364" si="1563">""""&amp;C9362&amp;""""</f>
        <v>"silicates"</v>
      </c>
      <c r="E9362" s="1" t="str">
        <f t="shared" si="1559"/>
        <v xml:space="preserve">strunz:s09_AJ  strunz:classLabel  "silicates". </v>
      </c>
    </row>
    <row r="9363" spans="1:5" ht="30" x14ac:dyDescent="0.25">
      <c r="A9363" s="1" t="s">
        <v>274</v>
      </c>
      <c r="B9363" s="1" t="s">
        <v>15</v>
      </c>
      <c r="C9363" s="1" t="s">
        <v>4828</v>
      </c>
      <c r="D9363" s="1" t="str">
        <f t="shared" si="1563"/>
        <v>"Strunz 09.AJ Nesosilicate with BO3 triangles and/or B[4], Be[4] tetrahedra, cornersharing with SiO4"</v>
      </c>
      <c r="E9363" s="1" t="str">
        <f t="shared" si="1559"/>
        <v xml:space="preserve">strunz:s09_AJ  rdfs:label  "Strunz 09.AJ Nesosilicate with BO3 triangles and/or B[4], Be[4] tetrahedra, cornersharing with SiO4". </v>
      </c>
    </row>
    <row r="9364" spans="1:5" ht="30" x14ac:dyDescent="0.25">
      <c r="A9364" s="1" t="s">
        <v>274</v>
      </c>
      <c r="B9364" s="1" t="s">
        <v>4387</v>
      </c>
      <c r="C9364" s="1" t="s">
        <v>4707</v>
      </c>
      <c r="D9364" s="1" t="str">
        <f t="shared" si="1563"/>
        <v>"Nesosilicates"</v>
      </c>
      <c r="E9364" s="1" t="str">
        <f t="shared" si="1559"/>
        <v xml:space="preserve">strunz:s09_AJ  strunz:groupLabel  "Nesosilicates". </v>
      </c>
    </row>
    <row r="9365" spans="1:5" x14ac:dyDescent="0.25">
      <c r="A9365" t="s">
        <v>274</v>
      </c>
      <c r="B9365" t="s">
        <v>4</v>
      </c>
      <c r="C9365">
        <v>1105</v>
      </c>
      <c r="D9365"/>
      <c r="E9365" s="1" t="str">
        <f t="shared" si="1559"/>
        <v xml:space="preserve">strunz:s09_AJ  gcmin:localitycount  1105. </v>
      </c>
    </row>
    <row r="9366" spans="1:5" ht="30" x14ac:dyDescent="0.25">
      <c r="A9366" s="1" t="s">
        <v>274</v>
      </c>
      <c r="B9366" s="1" t="s">
        <v>4379</v>
      </c>
      <c r="C9366" s="1" t="s">
        <v>4720</v>
      </c>
      <c r="D9366" s="1" t="str">
        <f t="shared" ref="D9366:D9367" si="1564">""""&amp;C9366&amp;""""</f>
        <v>"09.AJ"</v>
      </c>
      <c r="E9366" s="1" t="str">
        <f t="shared" si="1559"/>
        <v xml:space="preserve">strunz:s09_AJ  strunz:strunzid  "09.AJ". </v>
      </c>
    </row>
    <row r="9367" spans="1:5" ht="30" x14ac:dyDescent="0.25">
      <c r="A9367" s="1" t="s">
        <v>274</v>
      </c>
      <c r="B9367" s="1" t="s">
        <v>17</v>
      </c>
      <c r="C9367" s="1" t="s">
        <v>4828</v>
      </c>
      <c r="D9367" s="1" t="str">
        <f t="shared" si="1564"/>
        <v>"Strunz 09.AJ Nesosilicate with BO3 triangles and/or B[4], Be[4] tetrahedra, cornersharing with SiO4"</v>
      </c>
      <c r="E9367" s="1" t="str">
        <f t="shared" si="1559"/>
        <v xml:space="preserve">strunz:s09_AJ  skos:prefLabel  "Strunz 09.AJ Nesosilicate with BO3 triangles and/or B[4], Be[4] tetrahedra, cornersharing with SiO4". </v>
      </c>
    </row>
    <row r="9368" spans="1:5" x14ac:dyDescent="0.25">
      <c r="A9368" t="s">
        <v>271</v>
      </c>
      <c r="B9368" t="s">
        <v>13</v>
      </c>
      <c r="C9368" t="s">
        <v>4381</v>
      </c>
      <c r="D9368"/>
      <c r="E9368" s="1" t="str">
        <f t="shared" si="1559"/>
        <v xml:space="preserve">strunz:s09_AK  skos:inScheme  strunz:conceptscheme. </v>
      </c>
    </row>
    <row r="9369" spans="1:5" ht="30" x14ac:dyDescent="0.25">
      <c r="A9369" s="1" t="s">
        <v>271</v>
      </c>
      <c r="B9369" s="1" t="s">
        <v>15</v>
      </c>
      <c r="C9369" s="1" t="s">
        <v>4721</v>
      </c>
      <c r="D9369" s="1" t="str">
        <f t="shared" ref="D9369:D9373" si="1565">""""&amp;C9369&amp;""""</f>
        <v>"Strunz 09.AK Uranyl neso- and polysilicate"</v>
      </c>
      <c r="E9369" s="1" t="str">
        <f t="shared" si="1559"/>
        <v xml:space="preserve">strunz:s09_AK  rdfs:label  "Strunz 09.AK Uranyl neso- and polysilicate". </v>
      </c>
    </row>
    <row r="9370" spans="1:5" ht="30" x14ac:dyDescent="0.25">
      <c r="A9370" s="1" t="s">
        <v>271</v>
      </c>
      <c r="B9370" s="1" t="s">
        <v>4379</v>
      </c>
      <c r="C9370" s="1" t="s">
        <v>4722</v>
      </c>
      <c r="D9370" s="1" t="str">
        <f t="shared" si="1565"/>
        <v>"09.AK"</v>
      </c>
      <c r="E9370" s="1" t="str">
        <f t="shared" si="1559"/>
        <v xml:space="preserve">strunz:s09_AK  strunz:strunzid  "09.AK". </v>
      </c>
    </row>
    <row r="9371" spans="1:5" ht="30" x14ac:dyDescent="0.25">
      <c r="A9371" s="1" t="s">
        <v>271</v>
      </c>
      <c r="B9371" s="1" t="s">
        <v>4387</v>
      </c>
      <c r="C9371" s="1" t="s">
        <v>4707</v>
      </c>
      <c r="D9371" s="1" t="str">
        <f t="shared" si="1565"/>
        <v>"Nesosilicates"</v>
      </c>
      <c r="E9371" s="1" t="str">
        <f t="shared" si="1559"/>
        <v xml:space="preserve">strunz:s09_AK  strunz:groupLabel  "Nesosilicates". </v>
      </c>
    </row>
    <row r="9372" spans="1:5" ht="30" x14ac:dyDescent="0.25">
      <c r="A9372" s="1" t="s">
        <v>271</v>
      </c>
      <c r="B9372" s="1" t="s">
        <v>17</v>
      </c>
      <c r="C9372" s="1" t="s">
        <v>4721</v>
      </c>
      <c r="D9372" s="1" t="str">
        <f t="shared" si="1565"/>
        <v>"Strunz 09.AK Uranyl neso- and polysilicate"</v>
      </c>
      <c r="E9372" s="1" t="str">
        <f t="shared" si="1559"/>
        <v xml:space="preserve">strunz:s09_AK  skos:prefLabel  "Strunz 09.AK Uranyl neso- and polysilicate". </v>
      </c>
    </row>
    <row r="9373" spans="1:5" ht="30" x14ac:dyDescent="0.25">
      <c r="A9373" s="1" t="s">
        <v>271</v>
      </c>
      <c r="B9373" s="1" t="s">
        <v>4391</v>
      </c>
      <c r="C9373" s="1" t="s">
        <v>4723</v>
      </c>
      <c r="D9373" s="1" t="str">
        <f t="shared" si="1565"/>
        <v>"Uranyl neso- and polysilicates"</v>
      </c>
      <c r="E9373" s="1" t="str">
        <f t="shared" si="1559"/>
        <v xml:space="preserve">strunz:s09_AK  strunz:subGroupLabel  "Uranyl neso- and polysilicates". </v>
      </c>
    </row>
    <row r="9374" spans="1:5" x14ac:dyDescent="0.25">
      <c r="A9374" t="s">
        <v>271</v>
      </c>
      <c r="B9374" t="s">
        <v>4</v>
      </c>
      <c r="C9374">
        <v>3141</v>
      </c>
      <c r="D9374"/>
      <c r="E9374" s="1" t="str">
        <f t="shared" si="1559"/>
        <v xml:space="preserve">strunz:s09_AK  gcmin:localitycount  3141. </v>
      </c>
    </row>
    <row r="9375" spans="1:5" ht="30" x14ac:dyDescent="0.25">
      <c r="A9375" s="1" t="s">
        <v>271</v>
      </c>
      <c r="B9375" s="1" t="s">
        <v>9</v>
      </c>
      <c r="C9375" s="1" t="s">
        <v>4377</v>
      </c>
      <c r="D9375" s="1" t="str">
        <f>""""&amp;C9375&amp;""""</f>
        <v>"StrunzClass"</v>
      </c>
      <c r="E9375" s="1" t="str">
        <f t="shared" si="1559"/>
        <v xml:space="preserve">strunz:s09_AK  schema:additionalType  "StrunzClass". </v>
      </c>
    </row>
    <row r="9376" spans="1:5" x14ac:dyDescent="0.25">
      <c r="A9376" t="s">
        <v>271</v>
      </c>
      <c r="B9376" t="s">
        <v>23</v>
      </c>
      <c r="C9376" t="s">
        <v>132</v>
      </c>
      <c r="D9376"/>
      <c r="E9376" s="1" t="str">
        <f t="shared" si="1559"/>
        <v xml:space="preserve">strunz:s09_AK  skos:broader  strunz:s09_A. </v>
      </c>
    </row>
    <row r="9377" spans="1:5" ht="30" x14ac:dyDescent="0.25">
      <c r="A9377" s="1" t="s">
        <v>271</v>
      </c>
      <c r="B9377" s="1" t="s">
        <v>4382</v>
      </c>
      <c r="C9377" s="1" t="s">
        <v>4703</v>
      </c>
      <c r="D9377" s="1" t="str">
        <f>""""&amp;C9377&amp;""""</f>
        <v>"silicates"</v>
      </c>
      <c r="E9377" s="1" t="str">
        <f t="shared" si="1559"/>
        <v xml:space="preserve">strunz:s09_AK  strunz:classLabel  "silicates". </v>
      </c>
    </row>
    <row r="9378" spans="1:5" x14ac:dyDescent="0.25">
      <c r="A9378" t="s">
        <v>271</v>
      </c>
      <c r="B9378" t="s">
        <v>11</v>
      </c>
      <c r="C9378" t="s">
        <v>12</v>
      </c>
      <c r="D9378"/>
      <c r="E9378" s="1" t="str">
        <f t="shared" si="1559"/>
        <v xml:space="preserve">strunz:s09_AK  rdf:type  skos:Concept. </v>
      </c>
    </row>
    <row r="9379" spans="1:5" x14ac:dyDescent="0.25">
      <c r="A9379" t="s">
        <v>4724</v>
      </c>
      <c r="B9379" t="s">
        <v>23</v>
      </c>
      <c r="C9379" t="s">
        <v>317</v>
      </c>
      <c r="D9379"/>
      <c r="E9379" s="1" t="str">
        <f t="shared" si="1559"/>
        <v xml:space="preserve">strunz:s09_B  skos:broader  strunz:s09. </v>
      </c>
    </row>
    <row r="9380" spans="1:5" ht="30" x14ac:dyDescent="0.25">
      <c r="A9380" s="1" t="s">
        <v>4724</v>
      </c>
      <c r="B9380" s="1" t="s">
        <v>4382</v>
      </c>
      <c r="C9380" s="1" t="s">
        <v>4703</v>
      </c>
      <c r="D9380" s="1" t="str">
        <f t="shared" ref="D9380:D9381" si="1566">""""&amp;C9380&amp;""""</f>
        <v>"silicates"</v>
      </c>
      <c r="E9380" s="1" t="str">
        <f t="shared" si="1559"/>
        <v xml:space="preserve">strunz:s09_B  strunz:classLabel  "silicates". </v>
      </c>
    </row>
    <row r="9381" spans="1:5" x14ac:dyDescent="0.25">
      <c r="A9381" s="1" t="s">
        <v>4724</v>
      </c>
      <c r="B9381" s="1" t="s">
        <v>17</v>
      </c>
      <c r="C9381" s="1" t="s">
        <v>4725</v>
      </c>
      <c r="D9381" s="1" t="str">
        <f t="shared" si="1566"/>
        <v>"Strunz 09.B Sorosilicate"</v>
      </c>
      <c r="E9381" s="1" t="str">
        <f t="shared" si="1559"/>
        <v xml:space="preserve">strunz:s09_B  skos:prefLabel  "Strunz 09.B Sorosilicate". </v>
      </c>
    </row>
    <row r="9382" spans="1:5" x14ac:dyDescent="0.25">
      <c r="A9382" t="s">
        <v>4724</v>
      </c>
      <c r="B9382" t="s">
        <v>4</v>
      </c>
      <c r="C9382">
        <v>51675</v>
      </c>
      <c r="D9382"/>
      <c r="E9382" s="1" t="str">
        <f t="shared" si="1559"/>
        <v xml:space="preserve">strunz:s09_B  gcmin:localitycount  51675. </v>
      </c>
    </row>
    <row r="9383" spans="1:5" x14ac:dyDescent="0.25">
      <c r="A9383" t="s">
        <v>4724</v>
      </c>
      <c r="B9383" t="s">
        <v>13</v>
      </c>
      <c r="C9383" t="s">
        <v>4381</v>
      </c>
      <c r="D9383"/>
      <c r="E9383" s="1" t="str">
        <f t="shared" si="1559"/>
        <v xml:space="preserve">strunz:s09_B  skos:inScheme  strunz:conceptscheme. </v>
      </c>
    </row>
    <row r="9384" spans="1:5" ht="30" x14ac:dyDescent="0.25">
      <c r="A9384" s="1" t="s">
        <v>4724</v>
      </c>
      <c r="B9384" s="1" t="s">
        <v>4387</v>
      </c>
      <c r="C9384" s="1" t="s">
        <v>4726</v>
      </c>
      <c r="D9384" s="1" t="str">
        <f>""""&amp;C9384&amp;""""</f>
        <v>"Sorosilicates"</v>
      </c>
      <c r="E9384" s="1" t="str">
        <f t="shared" si="1559"/>
        <v xml:space="preserve">strunz:s09_B  strunz:groupLabel  "Sorosilicates". </v>
      </c>
    </row>
    <row r="9385" spans="1:5" x14ac:dyDescent="0.25">
      <c r="A9385" t="s">
        <v>4724</v>
      </c>
      <c r="B9385" t="s">
        <v>11</v>
      </c>
      <c r="C9385" t="s">
        <v>12</v>
      </c>
      <c r="D9385"/>
      <c r="E9385" s="1" t="str">
        <f t="shared" si="1559"/>
        <v xml:space="preserve">strunz:s09_B  rdf:type  skos:Concept. </v>
      </c>
    </row>
    <row r="9386" spans="1:5" x14ac:dyDescent="0.25">
      <c r="A9386" s="1" t="s">
        <v>4724</v>
      </c>
      <c r="B9386" s="1" t="s">
        <v>4379</v>
      </c>
      <c r="C9386" s="1" t="s">
        <v>4727</v>
      </c>
      <c r="D9386" s="1" t="str">
        <f t="shared" ref="D9386:D9389" si="1567">""""&amp;C9386&amp;""""</f>
        <v>"09.B"</v>
      </c>
      <c r="E9386" s="1" t="str">
        <f t="shared" si="1559"/>
        <v xml:space="preserve">strunz:s09_B  strunz:strunzid  "09.B". </v>
      </c>
    </row>
    <row r="9387" spans="1:5" ht="75" x14ac:dyDescent="0.25">
      <c r="A9387" s="1" t="s">
        <v>4724</v>
      </c>
      <c r="B9387" s="1" t="s">
        <v>4412</v>
      </c>
      <c r="C9387" s="1" t="s">
        <v>4728</v>
      </c>
      <c r="D9387" s="1" t="str">
        <f t="shared" si="1567"/>
        <v>"Structures that have two silicate tetrahedrons (each consisting of a central silicon atom surrounded by four oxygen atoms at the corners of a tetrahedron) linked together.  formerly called pyrosilicate. https://www.britannica.com/science/sorosilicate"</v>
      </c>
      <c r="E9387" s="1" t="str">
        <f t="shared" si="1559"/>
        <v xml:space="preserve">strunz:s09_B  strunz:notes  "Structures that have two silicate tetrahedrons (each consisting of a central silicon atom surrounded by four oxygen atoms at the corners of a tetrahedron) linked together.  formerly called pyrosilicate. https://www.britannica.com/science/sorosilicate". </v>
      </c>
    </row>
    <row r="9388" spans="1:5" x14ac:dyDescent="0.25">
      <c r="A9388" s="1" t="s">
        <v>4724</v>
      </c>
      <c r="B9388" s="1" t="s">
        <v>15</v>
      </c>
      <c r="C9388" s="1" t="s">
        <v>4725</v>
      </c>
      <c r="D9388" s="1" t="str">
        <f t="shared" si="1567"/>
        <v>"Strunz 09.B Sorosilicate"</v>
      </c>
      <c r="E9388" s="1" t="str">
        <f t="shared" si="1559"/>
        <v xml:space="preserve">strunz:s09_B  rdfs:label  "Strunz 09.B Sorosilicate". </v>
      </c>
    </row>
    <row r="9389" spans="1:5" ht="30" x14ac:dyDescent="0.25">
      <c r="A9389" s="1" t="s">
        <v>4724</v>
      </c>
      <c r="B9389" s="1" t="s">
        <v>9</v>
      </c>
      <c r="C9389" s="1" t="s">
        <v>4377</v>
      </c>
      <c r="D9389" s="1" t="str">
        <f t="shared" si="1567"/>
        <v>"StrunzClass"</v>
      </c>
      <c r="E9389" s="1" t="str">
        <f t="shared" si="1559"/>
        <v xml:space="preserve">strunz:s09_B  schema:additionalType  "StrunzClass". </v>
      </c>
    </row>
    <row r="9390" spans="1:5" x14ac:dyDescent="0.25">
      <c r="A9390" t="s">
        <v>1138</v>
      </c>
      <c r="B9390" t="s">
        <v>11</v>
      </c>
      <c r="C9390" t="s">
        <v>12</v>
      </c>
      <c r="D9390"/>
      <c r="E9390" s="1" t="str">
        <f t="shared" si="1559"/>
        <v xml:space="preserve">strunz:s09_BD  rdf:type  skos:Concept. </v>
      </c>
    </row>
    <row r="9391" spans="1:5" ht="30" x14ac:dyDescent="0.25">
      <c r="A9391" s="1" t="s">
        <v>1138</v>
      </c>
      <c r="B9391" s="1" t="s">
        <v>4382</v>
      </c>
      <c r="C9391" s="1" t="s">
        <v>4703</v>
      </c>
      <c r="D9391" s="1" t="str">
        <f t="shared" ref="D9391:D9395" si="1568">""""&amp;C9391&amp;""""</f>
        <v>"silicates"</v>
      </c>
      <c r="E9391" s="1" t="str">
        <f t="shared" si="1559"/>
        <v xml:space="preserve">strunz:s09_BD  strunz:classLabel  "silicates". </v>
      </c>
    </row>
    <row r="9392" spans="1:5" ht="30" x14ac:dyDescent="0.25">
      <c r="A9392" s="1" t="s">
        <v>1138</v>
      </c>
      <c r="B9392" s="1" t="s">
        <v>15</v>
      </c>
      <c r="C9392" s="1" t="s">
        <v>4829</v>
      </c>
      <c r="D9392" s="1" t="str">
        <f t="shared" si="1568"/>
        <v>"Strunz 09.BD Sorosilicate: Si2O7 groups, with additional anions; cations in tetrahedral [4] and greater coordination"</v>
      </c>
      <c r="E9392" s="1" t="str">
        <f t="shared" si="1559"/>
        <v xml:space="preserve">strunz:s09_BD  rdfs:label  "Strunz 09.BD Sorosilicate: Si2O7 groups, with additional anions; cations in tetrahedral [4] and greater coordination". </v>
      </c>
    </row>
    <row r="9393" spans="1:5" ht="30" x14ac:dyDescent="0.25">
      <c r="A9393" s="1" t="s">
        <v>1138</v>
      </c>
      <c r="B9393" s="1" t="s">
        <v>4379</v>
      </c>
      <c r="C9393" s="1" t="s">
        <v>4729</v>
      </c>
      <c r="D9393" s="1" t="str">
        <f t="shared" si="1568"/>
        <v>"09.BD"</v>
      </c>
      <c r="E9393" s="1" t="str">
        <f t="shared" si="1559"/>
        <v xml:space="preserve">strunz:s09_BD  strunz:strunzid  "09.BD". </v>
      </c>
    </row>
    <row r="9394" spans="1:5" ht="30" x14ac:dyDescent="0.25">
      <c r="A9394" s="1" t="s">
        <v>1138</v>
      </c>
      <c r="B9394" s="1" t="s">
        <v>4387</v>
      </c>
      <c r="C9394" s="1" t="s">
        <v>4726</v>
      </c>
      <c r="D9394" s="1" t="str">
        <f t="shared" si="1568"/>
        <v>"Sorosilicates"</v>
      </c>
      <c r="E9394" s="1" t="str">
        <f t="shared" si="1559"/>
        <v xml:space="preserve">strunz:s09_BD  strunz:groupLabel  "Sorosilicates". </v>
      </c>
    </row>
    <row r="9395" spans="1:5" ht="30" x14ac:dyDescent="0.25">
      <c r="A9395" s="1" t="s">
        <v>1138</v>
      </c>
      <c r="B9395" s="1" t="s">
        <v>17</v>
      </c>
      <c r="C9395" s="1" t="s">
        <v>4829</v>
      </c>
      <c r="D9395" s="1" t="str">
        <f t="shared" si="1568"/>
        <v>"Strunz 09.BD Sorosilicate: Si2O7 groups, with additional anions; cations in tetrahedral [4] and greater coordination"</v>
      </c>
      <c r="E9395" s="1" t="str">
        <f t="shared" si="1559"/>
        <v xml:space="preserve">strunz:s09_BD  skos:prefLabel  "Strunz 09.BD Sorosilicate: Si2O7 groups, with additional anions; cations in tetrahedral [4] and greater coordination". </v>
      </c>
    </row>
    <row r="9396" spans="1:5" x14ac:dyDescent="0.25">
      <c r="A9396" t="s">
        <v>1138</v>
      </c>
      <c r="B9396" t="s">
        <v>13</v>
      </c>
      <c r="C9396" t="s">
        <v>4381</v>
      </c>
      <c r="D9396"/>
      <c r="E9396" s="1" t="str">
        <f t="shared" si="1559"/>
        <v xml:space="preserve">strunz:s09_BD  skos:inScheme  strunz:conceptscheme. </v>
      </c>
    </row>
    <row r="9397" spans="1:5" ht="30" x14ac:dyDescent="0.25">
      <c r="A9397" s="1" t="s">
        <v>1138</v>
      </c>
      <c r="B9397" s="1" t="s">
        <v>9</v>
      </c>
      <c r="C9397" s="1" t="s">
        <v>4377</v>
      </c>
      <c r="D9397" s="1" t="str">
        <f t="shared" ref="D9397:D9398" si="1569">""""&amp;C9397&amp;""""</f>
        <v>"StrunzClass"</v>
      </c>
      <c r="E9397" s="1" t="str">
        <f t="shared" si="1559"/>
        <v xml:space="preserve">strunz:s09_BD  schema:additionalType  "StrunzClass". </v>
      </c>
    </row>
    <row r="9398" spans="1:5" ht="30" x14ac:dyDescent="0.25">
      <c r="A9398" s="1" t="s">
        <v>1138</v>
      </c>
      <c r="B9398" s="1" t="s">
        <v>4391</v>
      </c>
      <c r="C9398" s="1" t="s">
        <v>4830</v>
      </c>
      <c r="D9398" s="1" t="str">
        <f t="shared" si="1569"/>
        <v>"Si2O7 groups, with additional anions; cations in tetrahedral [4] and greater coordination"</v>
      </c>
      <c r="E9398" s="1" t="str">
        <f t="shared" si="1559"/>
        <v xml:space="preserve">strunz:s09_BD  strunz:subGroupLabel  "Si2O7 groups, with additional anions; cations in tetrahedral [4] and greater coordination". </v>
      </c>
    </row>
    <row r="9399" spans="1:5" x14ac:dyDescent="0.25">
      <c r="A9399" t="s">
        <v>1138</v>
      </c>
      <c r="B9399" t="s">
        <v>23</v>
      </c>
      <c r="C9399" t="s">
        <v>4724</v>
      </c>
      <c r="D9399"/>
      <c r="E9399" s="1" t="str">
        <f t="shared" si="1559"/>
        <v xml:space="preserve">strunz:s09_BD  skos:broader  strunz:s09_B. </v>
      </c>
    </row>
    <row r="9400" spans="1:5" x14ac:dyDescent="0.25">
      <c r="A9400" t="s">
        <v>1138</v>
      </c>
      <c r="B9400" t="s">
        <v>4</v>
      </c>
      <c r="C9400">
        <v>3716</v>
      </c>
      <c r="D9400"/>
      <c r="E9400" s="1" t="str">
        <f t="shared" si="1559"/>
        <v xml:space="preserve">strunz:s09_BD  gcmin:localitycount  3716. </v>
      </c>
    </row>
    <row r="9401" spans="1:5" x14ac:dyDescent="0.25">
      <c r="A9401" t="s">
        <v>267</v>
      </c>
      <c r="B9401" t="s">
        <v>23</v>
      </c>
      <c r="C9401" t="s">
        <v>4724</v>
      </c>
      <c r="D9401"/>
      <c r="E9401" s="1" t="str">
        <f t="shared" si="1559"/>
        <v xml:space="preserve">strunz:s09_BG  skos:broader  strunz:s09_B. </v>
      </c>
    </row>
    <row r="9402" spans="1:5" ht="30" x14ac:dyDescent="0.25">
      <c r="A9402" s="1" t="s">
        <v>267</v>
      </c>
      <c r="B9402" s="1" t="s">
        <v>9</v>
      </c>
      <c r="C9402" s="1" t="s">
        <v>4377</v>
      </c>
      <c r="D9402" s="1" t="str">
        <f t="shared" ref="D9402:D9404" si="1570">""""&amp;C9402&amp;""""</f>
        <v>"StrunzClass"</v>
      </c>
      <c r="E9402" s="1" t="str">
        <f t="shared" si="1559"/>
        <v xml:space="preserve">strunz:s09_BG  schema:additionalType  "StrunzClass". </v>
      </c>
    </row>
    <row r="9403" spans="1:5" ht="30" x14ac:dyDescent="0.25">
      <c r="A9403" s="1" t="s">
        <v>267</v>
      </c>
      <c r="B9403" s="1" t="s">
        <v>4382</v>
      </c>
      <c r="C9403" s="1" t="s">
        <v>4703</v>
      </c>
      <c r="D9403" s="1" t="str">
        <f t="shared" si="1570"/>
        <v>"silicates"</v>
      </c>
      <c r="E9403" s="1" t="str">
        <f t="shared" si="1559"/>
        <v xml:space="preserve">strunz:s09_BG  strunz:classLabel  "silicates". </v>
      </c>
    </row>
    <row r="9404" spans="1:5" ht="30" x14ac:dyDescent="0.25">
      <c r="A9404" s="1" t="s">
        <v>267</v>
      </c>
      <c r="B9404" s="1" t="s">
        <v>4391</v>
      </c>
      <c r="C9404" s="1" t="s">
        <v>4831</v>
      </c>
      <c r="D9404" s="1" t="str">
        <f t="shared" si="1570"/>
        <v>"Sorosilicates with mixed SiO4 and Si2O7 groups; cations in octahedral [6] and greater coordination"</v>
      </c>
      <c r="E9404" s="1" t="str">
        <f t="shared" si="1559"/>
        <v xml:space="preserve">strunz:s09_BG  strunz:subGroupLabel  "Sorosilicates with mixed SiO4 and Si2O7 groups; cations in octahedral [6] and greater coordination". </v>
      </c>
    </row>
    <row r="9405" spans="1:5" x14ac:dyDescent="0.25">
      <c r="A9405" t="s">
        <v>267</v>
      </c>
      <c r="B9405" t="s">
        <v>11</v>
      </c>
      <c r="C9405" t="s">
        <v>12</v>
      </c>
      <c r="D9405"/>
      <c r="E9405" s="1" t="str">
        <f t="shared" si="1559"/>
        <v xml:space="preserve">strunz:s09_BG  rdf:type  skos:Concept. </v>
      </c>
    </row>
    <row r="9406" spans="1:5" ht="30" x14ac:dyDescent="0.25">
      <c r="A9406" s="1" t="s">
        <v>267</v>
      </c>
      <c r="B9406" s="1" t="s">
        <v>4379</v>
      </c>
      <c r="C9406" s="1" t="s">
        <v>4730</v>
      </c>
      <c r="D9406" s="1" t="str">
        <f t="shared" ref="D9406:D9408" si="1571">""""&amp;C9406&amp;""""</f>
        <v>"09.BG"</v>
      </c>
      <c r="E9406" s="1" t="str">
        <f t="shared" si="1559"/>
        <v xml:space="preserve">strunz:s09_BG  strunz:strunzid  "09.BG". </v>
      </c>
    </row>
    <row r="9407" spans="1:5" ht="30" x14ac:dyDescent="0.25">
      <c r="A9407" s="1" t="s">
        <v>267</v>
      </c>
      <c r="B9407" s="1" t="s">
        <v>17</v>
      </c>
      <c r="C9407" s="1" t="s">
        <v>4832</v>
      </c>
      <c r="D9407" s="1" t="str">
        <f t="shared" si="1571"/>
        <v>"Strunz 09.BG Sorosilicate with mixed SiO4 and Si2O7 groups; cations in octahedral [6] and greater coordination"</v>
      </c>
      <c r="E9407" s="1" t="str">
        <f t="shared" si="1559"/>
        <v xml:space="preserve">strunz:s09_BG  skos:prefLabel  "Strunz 09.BG Sorosilicate with mixed SiO4 and Si2O7 groups; cations in octahedral [6] and greater coordination". </v>
      </c>
    </row>
    <row r="9408" spans="1:5" ht="30" x14ac:dyDescent="0.25">
      <c r="A9408" s="1" t="s">
        <v>267</v>
      </c>
      <c r="B9408" s="1" t="s">
        <v>15</v>
      </c>
      <c r="C9408" s="1" t="s">
        <v>4832</v>
      </c>
      <c r="D9408" s="1" t="str">
        <f t="shared" si="1571"/>
        <v>"Strunz 09.BG Sorosilicate with mixed SiO4 and Si2O7 groups; cations in octahedral [6] and greater coordination"</v>
      </c>
      <c r="E9408" s="1" t="str">
        <f t="shared" si="1559"/>
        <v xml:space="preserve">strunz:s09_BG  rdfs:label  "Strunz 09.BG Sorosilicate with mixed SiO4 and Si2O7 groups; cations in octahedral [6] and greater coordination". </v>
      </c>
    </row>
    <row r="9409" spans="1:5" x14ac:dyDescent="0.25">
      <c r="A9409" t="s">
        <v>267</v>
      </c>
      <c r="B9409" t="s">
        <v>4</v>
      </c>
      <c r="C9409">
        <v>18808</v>
      </c>
      <c r="D9409"/>
      <c r="E9409" s="1" t="str">
        <f t="shared" si="1559"/>
        <v xml:space="preserve">strunz:s09_BG  gcmin:localitycount  18808. </v>
      </c>
    </row>
    <row r="9410" spans="1:5" ht="30" x14ac:dyDescent="0.25">
      <c r="A9410" s="1" t="s">
        <v>267</v>
      </c>
      <c r="B9410" s="1" t="s">
        <v>4387</v>
      </c>
      <c r="C9410" s="1" t="s">
        <v>4726</v>
      </c>
      <c r="D9410" s="1" t="str">
        <f>""""&amp;C9410&amp;""""</f>
        <v>"Sorosilicates"</v>
      </c>
      <c r="E9410" s="1" t="str">
        <f t="shared" si="1559"/>
        <v xml:space="preserve">strunz:s09_BG  strunz:groupLabel  "Sorosilicates". </v>
      </c>
    </row>
    <row r="9411" spans="1:5" x14ac:dyDescent="0.25">
      <c r="A9411" t="s">
        <v>267</v>
      </c>
      <c r="B9411" t="s">
        <v>13</v>
      </c>
      <c r="C9411" t="s">
        <v>4381</v>
      </c>
      <c r="D9411"/>
      <c r="E9411" s="1" t="str">
        <f t="shared" ref="E9411:E9474" si="1572">A9411 &amp; "  " &amp; B9411 &amp; "  " &amp; IF(ISBLANK(D9411),C9411, D9411) &amp; ". "</f>
        <v xml:space="preserve">strunz:s09_BG  skos:inScheme  strunz:conceptscheme. </v>
      </c>
    </row>
    <row r="9412" spans="1:5" x14ac:dyDescent="0.25">
      <c r="A9412" t="s">
        <v>4731</v>
      </c>
      <c r="B9412" t="s">
        <v>11</v>
      </c>
      <c r="C9412" t="s">
        <v>12</v>
      </c>
      <c r="D9412"/>
      <c r="E9412" s="1" t="str">
        <f t="shared" si="1572"/>
        <v xml:space="preserve">strunz:s09_C  rdf:type  skos:Concept. </v>
      </c>
    </row>
    <row r="9413" spans="1:5" x14ac:dyDescent="0.25">
      <c r="A9413" s="1" t="s">
        <v>4731</v>
      </c>
      <c r="B9413" s="1" t="s">
        <v>15</v>
      </c>
      <c r="C9413" s="1" t="s">
        <v>4732</v>
      </c>
      <c r="D9413" s="1" t="str">
        <f>""""&amp;C9413&amp;""""</f>
        <v>"Strunz 09.C Cyclosilicate"</v>
      </c>
      <c r="E9413" s="1" t="str">
        <f t="shared" si="1572"/>
        <v xml:space="preserve">strunz:s09_C  rdfs:label  "Strunz 09.C Cyclosilicate". </v>
      </c>
    </row>
    <row r="9414" spans="1:5" x14ac:dyDescent="0.25">
      <c r="A9414" t="s">
        <v>4731</v>
      </c>
      <c r="B9414" t="s">
        <v>4</v>
      </c>
      <c r="C9414">
        <v>40811</v>
      </c>
      <c r="D9414"/>
      <c r="E9414" s="1" t="str">
        <f t="shared" si="1572"/>
        <v xml:space="preserve">strunz:s09_C  gcmin:localitycount  40811. </v>
      </c>
    </row>
    <row r="9415" spans="1:5" ht="30" x14ac:dyDescent="0.25">
      <c r="A9415" s="1" t="s">
        <v>4731</v>
      </c>
      <c r="B9415" s="1" t="s">
        <v>4387</v>
      </c>
      <c r="C9415" s="1" t="s">
        <v>4733</v>
      </c>
      <c r="D9415" s="1" t="str">
        <f>""""&amp;C9415&amp;""""</f>
        <v>"Cyclosilicates"</v>
      </c>
      <c r="E9415" s="1" t="str">
        <f t="shared" si="1572"/>
        <v xml:space="preserve">strunz:s09_C  strunz:groupLabel  "Cyclosilicates". </v>
      </c>
    </row>
    <row r="9416" spans="1:5" x14ac:dyDescent="0.25">
      <c r="A9416" t="s">
        <v>4731</v>
      </c>
      <c r="B9416" t="s">
        <v>23</v>
      </c>
      <c r="C9416" t="s">
        <v>317</v>
      </c>
      <c r="D9416"/>
      <c r="E9416" s="1" t="str">
        <f t="shared" si="1572"/>
        <v xml:space="preserve">strunz:s09_C  skos:broader  strunz:s09. </v>
      </c>
    </row>
    <row r="9417" spans="1:5" ht="30" x14ac:dyDescent="0.25">
      <c r="A9417" s="1" t="s">
        <v>4731</v>
      </c>
      <c r="B9417" s="1" t="s">
        <v>4382</v>
      </c>
      <c r="C9417" s="1" t="s">
        <v>4703</v>
      </c>
      <c r="D9417" s="1" t="str">
        <f t="shared" ref="D9417:D9419" si="1573">""""&amp;C9417&amp;""""</f>
        <v>"silicates"</v>
      </c>
      <c r="E9417" s="1" t="str">
        <f t="shared" si="1572"/>
        <v xml:space="preserve">strunz:s09_C  strunz:classLabel  "silicates". </v>
      </c>
    </row>
    <row r="9418" spans="1:5" ht="30" x14ac:dyDescent="0.25">
      <c r="A9418" s="1" t="s">
        <v>4731</v>
      </c>
      <c r="B9418" s="1" t="s">
        <v>9</v>
      </c>
      <c r="C9418" s="1" t="s">
        <v>4377</v>
      </c>
      <c r="D9418" s="1" t="str">
        <f t="shared" si="1573"/>
        <v>"StrunzClass"</v>
      </c>
      <c r="E9418" s="1" t="str">
        <f t="shared" si="1572"/>
        <v xml:space="preserve">strunz:s09_C  schema:additionalType  "StrunzClass". </v>
      </c>
    </row>
    <row r="9419" spans="1:5" ht="45" x14ac:dyDescent="0.25">
      <c r="A9419" s="1" t="s">
        <v>4731</v>
      </c>
      <c r="B9419" s="1" t="s">
        <v>4412</v>
      </c>
      <c r="C9419" s="1" t="s">
        <v>4833</v>
      </c>
      <c r="D9419" s="1" t="str">
        <f t="shared" si="1573"/>
        <v>"ring silicates which contain rings of linked SiO4 tetrahedra. The Si:O. ratio is 1:3. Three configurations can occur: the Si3O9, the Si4O12 and the Si6O18 rings."</v>
      </c>
      <c r="E9419" s="1" t="str">
        <f t="shared" si="1572"/>
        <v xml:space="preserve">strunz:s09_C  strunz:notes  "ring silicates which contain rings of linked SiO4 tetrahedra. The Si:O. ratio is 1:3. Three configurations can occur: the Si3O9, the Si4O12 and the Si6O18 rings.". </v>
      </c>
    </row>
    <row r="9420" spans="1:5" x14ac:dyDescent="0.25">
      <c r="A9420" t="s">
        <v>4731</v>
      </c>
      <c r="B9420" t="s">
        <v>13</v>
      </c>
      <c r="C9420" t="s">
        <v>4381</v>
      </c>
      <c r="D9420"/>
      <c r="E9420" s="1" t="str">
        <f t="shared" si="1572"/>
        <v xml:space="preserve">strunz:s09_C  skos:inScheme  strunz:conceptscheme. </v>
      </c>
    </row>
    <row r="9421" spans="1:5" x14ac:dyDescent="0.25">
      <c r="A9421" s="1" t="s">
        <v>4731</v>
      </c>
      <c r="B9421" s="1" t="s">
        <v>17</v>
      </c>
      <c r="C9421" s="1" t="s">
        <v>4732</v>
      </c>
      <c r="D9421" s="1" t="str">
        <f t="shared" ref="D9421:D9422" si="1574">""""&amp;C9421&amp;""""</f>
        <v>"Strunz 09.C Cyclosilicate"</v>
      </c>
      <c r="E9421" s="1" t="str">
        <f t="shared" si="1572"/>
        <v xml:space="preserve">strunz:s09_C  skos:prefLabel  "Strunz 09.C Cyclosilicate". </v>
      </c>
    </row>
    <row r="9422" spans="1:5" x14ac:dyDescent="0.25">
      <c r="A9422" s="1" t="s">
        <v>4731</v>
      </c>
      <c r="B9422" s="1" t="s">
        <v>4379</v>
      </c>
      <c r="C9422" s="1" t="s">
        <v>4734</v>
      </c>
      <c r="D9422" s="1" t="str">
        <f t="shared" si="1574"/>
        <v>"09.C"</v>
      </c>
      <c r="E9422" s="1" t="str">
        <f t="shared" si="1572"/>
        <v xml:space="preserve">strunz:s09_C  strunz:strunzid  "09.C". </v>
      </c>
    </row>
    <row r="9423" spans="1:5" x14ac:dyDescent="0.25">
      <c r="A9423" t="s">
        <v>408</v>
      </c>
      <c r="B9423" t="s">
        <v>23</v>
      </c>
      <c r="C9423" t="s">
        <v>4731</v>
      </c>
      <c r="D9423"/>
      <c r="E9423" s="1" t="str">
        <f t="shared" si="1572"/>
        <v xml:space="preserve">strunz:s09_CJ  skos:broader  strunz:s09_C. </v>
      </c>
    </row>
    <row r="9424" spans="1:5" x14ac:dyDescent="0.25">
      <c r="A9424" t="s">
        <v>408</v>
      </c>
      <c r="B9424" t="s">
        <v>4</v>
      </c>
      <c r="C9424">
        <v>6801</v>
      </c>
      <c r="D9424"/>
      <c r="E9424" s="1" t="str">
        <f t="shared" si="1572"/>
        <v xml:space="preserve">strunz:s09_CJ  gcmin:localitycount  6801. </v>
      </c>
    </row>
    <row r="9425" spans="1:5" ht="45" x14ac:dyDescent="0.25">
      <c r="A9425" s="1" t="s">
        <v>408</v>
      </c>
      <c r="B9425" s="1" t="s">
        <v>17</v>
      </c>
      <c r="C9425" s="1" t="s">
        <v>4735</v>
      </c>
      <c r="D9425" s="1" t="str">
        <f t="shared" ref="D9425:D9426" si="1575">""""&amp;C9425&amp;""""</f>
        <v>"Strunz 09.CJ Cyclosilicate: [Si6O18]12- 6-membered single rings (sechser-Einfachringe), without insular complex anions"</v>
      </c>
      <c r="E9425" s="1" t="str">
        <f t="shared" si="1572"/>
        <v xml:space="preserve">strunz:s09_CJ  skos:prefLabel  "Strunz 09.CJ Cyclosilicate: [Si6O18]12- 6-membered single rings (sechser-Einfachringe), without insular complex anions". </v>
      </c>
    </row>
    <row r="9426" spans="1:5" ht="30" x14ac:dyDescent="0.25">
      <c r="A9426" s="1" t="s">
        <v>408</v>
      </c>
      <c r="B9426" s="1" t="s">
        <v>4382</v>
      </c>
      <c r="C9426" s="1" t="s">
        <v>4703</v>
      </c>
      <c r="D9426" s="1" t="str">
        <f t="shared" si="1575"/>
        <v>"silicates"</v>
      </c>
      <c r="E9426" s="1" t="str">
        <f t="shared" si="1572"/>
        <v xml:space="preserve">strunz:s09_CJ  strunz:classLabel  "silicates". </v>
      </c>
    </row>
    <row r="9427" spans="1:5" x14ac:dyDescent="0.25">
      <c r="A9427" t="s">
        <v>408</v>
      </c>
      <c r="B9427" t="s">
        <v>13</v>
      </c>
      <c r="C9427" t="s">
        <v>4381</v>
      </c>
      <c r="D9427"/>
      <c r="E9427" s="1" t="str">
        <f t="shared" si="1572"/>
        <v xml:space="preserve">strunz:s09_CJ  skos:inScheme  strunz:conceptscheme. </v>
      </c>
    </row>
    <row r="9428" spans="1:5" x14ac:dyDescent="0.25">
      <c r="A9428" t="s">
        <v>408</v>
      </c>
      <c r="B9428" t="s">
        <v>11</v>
      </c>
      <c r="C9428" t="s">
        <v>12</v>
      </c>
      <c r="D9428"/>
      <c r="E9428" s="1" t="str">
        <f t="shared" si="1572"/>
        <v xml:space="preserve">strunz:s09_CJ  rdf:type  skos:Concept. </v>
      </c>
    </row>
    <row r="9429" spans="1:5" ht="30" x14ac:dyDescent="0.25">
      <c r="A9429" s="1" t="s">
        <v>408</v>
      </c>
      <c r="B9429" s="1" t="s">
        <v>4379</v>
      </c>
      <c r="C9429" s="1" t="s">
        <v>4736</v>
      </c>
      <c r="D9429" s="1" t="str">
        <f t="shared" ref="D9429:D9433" si="1576">""""&amp;C9429&amp;""""</f>
        <v>"09.CJ"</v>
      </c>
      <c r="E9429" s="1" t="str">
        <f t="shared" si="1572"/>
        <v xml:space="preserve">strunz:s09_CJ  strunz:strunzid  "09.CJ". </v>
      </c>
    </row>
    <row r="9430" spans="1:5" ht="30" x14ac:dyDescent="0.25">
      <c r="A9430" s="1" t="s">
        <v>408</v>
      </c>
      <c r="B9430" s="1" t="s">
        <v>9</v>
      </c>
      <c r="C9430" s="1" t="s">
        <v>4377</v>
      </c>
      <c r="D9430" s="1" t="str">
        <f t="shared" si="1576"/>
        <v>"StrunzClass"</v>
      </c>
      <c r="E9430" s="1" t="str">
        <f t="shared" si="1572"/>
        <v xml:space="preserve">strunz:s09_CJ  schema:additionalType  "StrunzClass". </v>
      </c>
    </row>
    <row r="9431" spans="1:5" ht="45" x14ac:dyDescent="0.25">
      <c r="A9431" s="1" t="s">
        <v>408</v>
      </c>
      <c r="B9431" s="1" t="s">
        <v>15</v>
      </c>
      <c r="C9431" s="1" t="s">
        <v>4735</v>
      </c>
      <c r="D9431" s="1" t="str">
        <f t="shared" si="1576"/>
        <v>"Strunz 09.CJ Cyclosilicate: [Si6O18]12- 6-membered single rings (sechser-Einfachringe), without insular complex anions"</v>
      </c>
      <c r="E9431" s="1" t="str">
        <f t="shared" si="1572"/>
        <v xml:space="preserve">strunz:s09_CJ  rdfs:label  "Strunz 09.CJ Cyclosilicate: [Si6O18]12- 6-membered single rings (sechser-Einfachringe), without insular complex anions". </v>
      </c>
    </row>
    <row r="9432" spans="1:5" ht="30" x14ac:dyDescent="0.25">
      <c r="A9432" s="1" t="s">
        <v>408</v>
      </c>
      <c r="B9432" s="1" t="s">
        <v>4387</v>
      </c>
      <c r="C9432" s="1" t="s">
        <v>4733</v>
      </c>
      <c r="D9432" s="1" t="str">
        <f t="shared" si="1576"/>
        <v>"Cyclosilicates"</v>
      </c>
      <c r="E9432" s="1" t="str">
        <f t="shared" si="1572"/>
        <v xml:space="preserve">strunz:s09_CJ  strunz:groupLabel  "Cyclosilicates". </v>
      </c>
    </row>
    <row r="9433" spans="1:5" ht="30" x14ac:dyDescent="0.25">
      <c r="A9433" s="1" t="s">
        <v>408</v>
      </c>
      <c r="B9433" s="1" t="s">
        <v>4391</v>
      </c>
      <c r="C9433" s="1" t="s">
        <v>4737</v>
      </c>
      <c r="D9433" s="1" t="str">
        <f t="shared" si="1576"/>
        <v>"[Si6O18]12- 6-membered single rings (sechser-Einfachringe), without insular complex anions"</v>
      </c>
      <c r="E9433" s="1" t="str">
        <f t="shared" si="1572"/>
        <v xml:space="preserve">strunz:s09_CJ  strunz:subGroupLabel  "[Si6O18]12- 6-membered single rings (sechser-Einfachringe), without insular complex anions". </v>
      </c>
    </row>
    <row r="9434" spans="1:5" x14ac:dyDescent="0.25">
      <c r="A9434" t="s">
        <v>387</v>
      </c>
      <c r="B9434" t="s">
        <v>4</v>
      </c>
      <c r="C9434">
        <v>12202</v>
      </c>
      <c r="D9434"/>
      <c r="E9434" s="1" t="str">
        <f t="shared" si="1572"/>
        <v xml:space="preserve">strunz:s09_CK  gcmin:localitycount  12202. </v>
      </c>
    </row>
    <row r="9435" spans="1:5" ht="30" x14ac:dyDescent="0.25">
      <c r="A9435" s="1" t="s">
        <v>387</v>
      </c>
      <c r="B9435" s="1" t="s">
        <v>4391</v>
      </c>
      <c r="C9435" s="1" t="s">
        <v>4738</v>
      </c>
      <c r="D9435" s="1" t="str">
        <f t="shared" ref="D9435:D9437" si="1577">""""&amp;C9435&amp;""""</f>
        <v>"[Si6O18]12- 6-membered single rings, with insular complex anions"</v>
      </c>
      <c r="E9435" s="1" t="str">
        <f t="shared" si="1572"/>
        <v xml:space="preserve">strunz:s09_CK  strunz:subGroupLabel  "[Si6O18]12- 6-membered single rings, with insular complex anions". </v>
      </c>
    </row>
    <row r="9436" spans="1:5" ht="30" x14ac:dyDescent="0.25">
      <c r="A9436" s="1" t="s">
        <v>387</v>
      </c>
      <c r="B9436" s="1" t="s">
        <v>17</v>
      </c>
      <c r="C9436" s="1" t="s">
        <v>4739</v>
      </c>
      <c r="D9436" s="1" t="str">
        <f t="shared" si="1577"/>
        <v>"Strunz 09.CK Cyclosilicate: [Si6O18]12- 6-membered single rings, with insular complex anions"</v>
      </c>
      <c r="E9436" s="1" t="str">
        <f t="shared" si="1572"/>
        <v xml:space="preserve">strunz:s09_CK  skos:prefLabel  "Strunz 09.CK Cyclosilicate: [Si6O18]12- 6-membered single rings, with insular complex anions". </v>
      </c>
    </row>
    <row r="9437" spans="1:5" ht="30" x14ac:dyDescent="0.25">
      <c r="A9437" s="1" t="s">
        <v>387</v>
      </c>
      <c r="B9437" s="1" t="s">
        <v>15</v>
      </c>
      <c r="C9437" s="1" t="s">
        <v>4739</v>
      </c>
      <c r="D9437" s="1" t="str">
        <f t="shared" si="1577"/>
        <v>"Strunz 09.CK Cyclosilicate: [Si6O18]12- 6-membered single rings, with insular complex anions"</v>
      </c>
      <c r="E9437" s="1" t="str">
        <f t="shared" si="1572"/>
        <v xml:space="preserve">strunz:s09_CK  rdfs:label  "Strunz 09.CK Cyclosilicate: [Si6O18]12- 6-membered single rings, with insular complex anions". </v>
      </c>
    </row>
    <row r="9438" spans="1:5" x14ac:dyDescent="0.25">
      <c r="A9438" t="s">
        <v>387</v>
      </c>
      <c r="B9438" t="s">
        <v>11</v>
      </c>
      <c r="C9438" t="s">
        <v>12</v>
      </c>
      <c r="D9438"/>
      <c r="E9438" s="1" t="str">
        <f t="shared" si="1572"/>
        <v xml:space="preserve">strunz:s09_CK  rdf:type  skos:Concept. </v>
      </c>
    </row>
    <row r="9439" spans="1:5" x14ac:dyDescent="0.25">
      <c r="A9439" t="s">
        <v>387</v>
      </c>
      <c r="B9439" t="s">
        <v>13</v>
      </c>
      <c r="C9439" t="s">
        <v>4381</v>
      </c>
      <c r="D9439"/>
      <c r="E9439" s="1" t="str">
        <f t="shared" si="1572"/>
        <v xml:space="preserve">strunz:s09_CK  skos:inScheme  strunz:conceptscheme. </v>
      </c>
    </row>
    <row r="9440" spans="1:5" x14ac:dyDescent="0.25">
      <c r="A9440" t="s">
        <v>387</v>
      </c>
      <c r="B9440" t="s">
        <v>23</v>
      </c>
      <c r="C9440" t="s">
        <v>4731</v>
      </c>
      <c r="D9440"/>
      <c r="E9440" s="1" t="str">
        <f t="shared" si="1572"/>
        <v xml:space="preserve">strunz:s09_CK  skos:broader  strunz:s09_C. </v>
      </c>
    </row>
    <row r="9441" spans="1:5" ht="30" x14ac:dyDescent="0.25">
      <c r="A9441" s="1" t="s">
        <v>387</v>
      </c>
      <c r="B9441" s="1" t="s">
        <v>4379</v>
      </c>
      <c r="C9441" s="1" t="s">
        <v>4740</v>
      </c>
      <c r="D9441" s="1" t="str">
        <f t="shared" ref="D9441:D9445" si="1578">""""&amp;C9441&amp;""""</f>
        <v>"09.CK"</v>
      </c>
      <c r="E9441" s="1" t="str">
        <f t="shared" si="1572"/>
        <v xml:space="preserve">strunz:s09_CK  strunz:strunzid  "09.CK". </v>
      </c>
    </row>
    <row r="9442" spans="1:5" ht="30" x14ac:dyDescent="0.25">
      <c r="A9442" s="1" t="s">
        <v>387</v>
      </c>
      <c r="B9442" s="1" t="s">
        <v>4387</v>
      </c>
      <c r="C9442" s="1" t="s">
        <v>4733</v>
      </c>
      <c r="D9442" s="1" t="str">
        <f t="shared" si="1578"/>
        <v>"Cyclosilicates"</v>
      </c>
      <c r="E9442" s="1" t="str">
        <f t="shared" si="1572"/>
        <v xml:space="preserve">strunz:s09_CK  strunz:groupLabel  "Cyclosilicates". </v>
      </c>
    </row>
    <row r="9443" spans="1:5" ht="30" x14ac:dyDescent="0.25">
      <c r="A9443" s="1" t="s">
        <v>387</v>
      </c>
      <c r="B9443" s="1" t="s">
        <v>4382</v>
      </c>
      <c r="C9443" s="1" t="s">
        <v>4703</v>
      </c>
      <c r="D9443" s="1" t="str">
        <f t="shared" si="1578"/>
        <v>"silicates"</v>
      </c>
      <c r="E9443" s="1" t="str">
        <f t="shared" si="1572"/>
        <v xml:space="preserve">strunz:s09_CK  strunz:classLabel  "silicates". </v>
      </c>
    </row>
    <row r="9444" spans="1:5" ht="30" x14ac:dyDescent="0.25">
      <c r="A9444" s="1" t="s">
        <v>387</v>
      </c>
      <c r="B9444" s="1" t="s">
        <v>9</v>
      </c>
      <c r="C9444" s="1" t="s">
        <v>4377</v>
      </c>
      <c r="D9444" s="1" t="str">
        <f t="shared" si="1578"/>
        <v>"StrunzClass"</v>
      </c>
      <c r="E9444" s="1" t="str">
        <f t="shared" si="1572"/>
        <v xml:space="preserve">strunz:s09_CK  schema:additionalType  "StrunzClass". </v>
      </c>
    </row>
    <row r="9445" spans="1:5" ht="30" x14ac:dyDescent="0.25">
      <c r="A9445" s="1" t="s">
        <v>81</v>
      </c>
      <c r="B9445" s="1" t="s">
        <v>4387</v>
      </c>
      <c r="C9445" s="1" t="s">
        <v>4741</v>
      </c>
      <c r="D9445" s="1" t="str">
        <f t="shared" si="1578"/>
        <v>"Inosilicates"</v>
      </c>
      <c r="E9445" s="1" t="str">
        <f t="shared" si="1572"/>
        <v xml:space="preserve">strunz:s09_D  strunz:groupLabel  "Inosilicates". </v>
      </c>
    </row>
    <row r="9446" spans="1:5" x14ac:dyDescent="0.25">
      <c r="A9446" t="s">
        <v>81</v>
      </c>
      <c r="B9446" t="s">
        <v>13</v>
      </c>
      <c r="C9446" t="s">
        <v>4381</v>
      </c>
      <c r="D9446"/>
      <c r="E9446" s="1" t="str">
        <f t="shared" si="1572"/>
        <v xml:space="preserve">strunz:s09_D  skos:inScheme  strunz:conceptscheme. </v>
      </c>
    </row>
    <row r="9447" spans="1:5" ht="30" x14ac:dyDescent="0.25">
      <c r="A9447" s="1" t="s">
        <v>81</v>
      </c>
      <c r="B9447" s="1" t="s">
        <v>9</v>
      </c>
      <c r="C9447" s="1" t="s">
        <v>4377</v>
      </c>
      <c r="D9447" s="1" t="str">
        <f t="shared" ref="D9447:D9448" si="1579">""""&amp;C9447&amp;""""</f>
        <v>"StrunzClass"</v>
      </c>
      <c r="E9447" s="1" t="str">
        <f t="shared" si="1572"/>
        <v xml:space="preserve">strunz:s09_D  schema:additionalType  "StrunzClass". </v>
      </c>
    </row>
    <row r="9448" spans="1:5" ht="30" x14ac:dyDescent="0.25">
      <c r="A9448" s="1" t="s">
        <v>81</v>
      </c>
      <c r="B9448" s="1" t="s">
        <v>4382</v>
      </c>
      <c r="C9448" s="1" t="s">
        <v>4703</v>
      </c>
      <c r="D9448" s="1" t="str">
        <f t="shared" si="1579"/>
        <v>"silicates"</v>
      </c>
      <c r="E9448" s="1" t="str">
        <f t="shared" si="1572"/>
        <v xml:space="preserve">strunz:s09_D  strunz:classLabel  "silicates". </v>
      </c>
    </row>
    <row r="9449" spans="1:5" x14ac:dyDescent="0.25">
      <c r="A9449" t="s">
        <v>81</v>
      </c>
      <c r="B9449" t="s">
        <v>11</v>
      </c>
      <c r="C9449" t="s">
        <v>12</v>
      </c>
      <c r="D9449"/>
      <c r="E9449" s="1" t="str">
        <f t="shared" si="1572"/>
        <v xml:space="preserve">strunz:s09_D  rdf:type  skos:Concept. </v>
      </c>
    </row>
    <row r="9450" spans="1:5" x14ac:dyDescent="0.25">
      <c r="A9450" t="s">
        <v>81</v>
      </c>
      <c r="B9450" t="s">
        <v>23</v>
      </c>
      <c r="C9450" t="s">
        <v>317</v>
      </c>
      <c r="D9450"/>
      <c r="E9450" s="1" t="str">
        <f t="shared" si="1572"/>
        <v xml:space="preserve">strunz:s09_D  skos:broader  strunz:s09. </v>
      </c>
    </row>
    <row r="9451" spans="1:5" x14ac:dyDescent="0.25">
      <c r="A9451" s="1" t="s">
        <v>81</v>
      </c>
      <c r="B9451" s="1" t="s">
        <v>15</v>
      </c>
      <c r="C9451" s="1" t="s">
        <v>4742</v>
      </c>
      <c r="D9451" s="1" t="str">
        <f>""""&amp;C9451&amp;""""</f>
        <v>"Strunz 09.D Inosilicate"</v>
      </c>
      <c r="E9451" s="1" t="str">
        <f t="shared" si="1572"/>
        <v xml:space="preserve">strunz:s09_D  rdfs:label  "Strunz 09.D Inosilicate". </v>
      </c>
    </row>
    <row r="9452" spans="1:5" x14ac:dyDescent="0.25">
      <c r="A9452" t="s">
        <v>81</v>
      </c>
      <c r="B9452" t="s">
        <v>4</v>
      </c>
      <c r="C9452">
        <v>100382</v>
      </c>
      <c r="D9452"/>
      <c r="E9452" s="1" t="str">
        <f t="shared" si="1572"/>
        <v xml:space="preserve">strunz:s09_D  gcmin:localitycount  100382. </v>
      </c>
    </row>
    <row r="9453" spans="1:5" x14ac:dyDescent="0.25">
      <c r="A9453" s="1" t="s">
        <v>81</v>
      </c>
      <c r="B9453" s="1" t="s">
        <v>4379</v>
      </c>
      <c r="C9453" s="1" t="s">
        <v>4743</v>
      </c>
      <c r="D9453" s="1" t="str">
        <f t="shared" ref="D9453:D9457" si="1580">""""&amp;C9453&amp;""""</f>
        <v>"09.D"</v>
      </c>
      <c r="E9453" s="1" t="str">
        <f t="shared" si="1572"/>
        <v xml:space="preserve">strunz:s09_D  strunz:strunzid  "09.D". </v>
      </c>
    </row>
    <row r="9454" spans="1:5" ht="45" x14ac:dyDescent="0.25">
      <c r="A9454" s="1" t="s">
        <v>81</v>
      </c>
      <c r="B9454" s="1" t="s">
        <v>4412</v>
      </c>
      <c r="C9454" s="1" t="s">
        <v>4744</v>
      </c>
      <c r="D9454" s="1" t="str">
        <f t="shared" si="1580"/>
        <v>"chain silicates which have interlocking chains of silicate tetrahedra with either SiO3, 1:3 ratio, for single chains or Si4O11, 4:11 ratio, for double chains."</v>
      </c>
      <c r="E9454" s="1" t="str">
        <f t="shared" si="1572"/>
        <v xml:space="preserve">strunz:s09_D  strunz:notes  "chain silicates which have interlocking chains of silicate tetrahedra with either SiO3, 1:3 ratio, for single chains or Si4O11, 4:11 ratio, for double chains.". </v>
      </c>
    </row>
    <row r="9455" spans="1:5" x14ac:dyDescent="0.25">
      <c r="A9455" s="1" t="s">
        <v>81</v>
      </c>
      <c r="B9455" s="1" t="s">
        <v>17</v>
      </c>
      <c r="C9455" s="1" t="s">
        <v>4742</v>
      </c>
      <c r="D9455" s="1" t="str">
        <f t="shared" si="1580"/>
        <v>"Strunz 09.D Inosilicate"</v>
      </c>
      <c r="E9455" s="1" t="str">
        <f t="shared" si="1572"/>
        <v xml:space="preserve">strunz:s09_D  skos:prefLabel  "Strunz 09.D Inosilicate". </v>
      </c>
    </row>
    <row r="9456" spans="1:5" ht="30" x14ac:dyDescent="0.25">
      <c r="A9456" s="1" t="s">
        <v>46</v>
      </c>
      <c r="B9456" s="1" t="s">
        <v>4387</v>
      </c>
      <c r="C9456" s="1" t="s">
        <v>4741</v>
      </c>
      <c r="D9456" s="1" t="str">
        <f t="shared" si="1580"/>
        <v>"Inosilicates"</v>
      </c>
      <c r="E9456" s="1" t="str">
        <f t="shared" si="1572"/>
        <v xml:space="preserve">strunz:s09_DA  strunz:groupLabel  "Inosilicates". </v>
      </c>
    </row>
    <row r="9457" spans="1:5" ht="30" x14ac:dyDescent="0.25">
      <c r="A9457" s="1" t="s">
        <v>46</v>
      </c>
      <c r="B9457" s="1" t="s">
        <v>4382</v>
      </c>
      <c r="C9457" s="1" t="s">
        <v>4703</v>
      </c>
      <c r="D9457" s="1" t="str">
        <f t="shared" si="1580"/>
        <v>"silicates"</v>
      </c>
      <c r="E9457" s="1" t="str">
        <f t="shared" si="1572"/>
        <v xml:space="preserve">strunz:s09_DA  strunz:classLabel  "silicates". </v>
      </c>
    </row>
    <row r="9458" spans="1:5" x14ac:dyDescent="0.25">
      <c r="A9458" t="s">
        <v>46</v>
      </c>
      <c r="B9458" t="s">
        <v>13</v>
      </c>
      <c r="C9458" t="s">
        <v>4381</v>
      </c>
      <c r="D9458"/>
      <c r="E9458" s="1" t="str">
        <f t="shared" si="1572"/>
        <v xml:space="preserve">strunz:s09_DA  skos:inScheme  strunz:conceptscheme. </v>
      </c>
    </row>
    <row r="9459" spans="1:5" ht="30" x14ac:dyDescent="0.25">
      <c r="A9459" s="1" t="s">
        <v>46</v>
      </c>
      <c r="B9459" s="1" t="s">
        <v>4379</v>
      </c>
      <c r="C9459" s="1" t="s">
        <v>4745</v>
      </c>
      <c r="D9459" s="1" t="str">
        <f t="shared" ref="D9459:D9461" si="1581">""""&amp;C9459&amp;""""</f>
        <v>"09.DA"</v>
      </c>
      <c r="E9459" s="1" t="str">
        <f t="shared" si="1572"/>
        <v xml:space="preserve">strunz:s09_DA  strunz:strunzid  "09.DA". </v>
      </c>
    </row>
    <row r="9460" spans="1:5" ht="30" x14ac:dyDescent="0.25">
      <c r="A9460" s="1" t="s">
        <v>46</v>
      </c>
      <c r="B9460" s="1" t="s">
        <v>15</v>
      </c>
      <c r="C9460" s="1" t="s">
        <v>4746</v>
      </c>
      <c r="D9460" s="1" t="str">
        <f t="shared" si="1581"/>
        <v>"Strunz 09.DA Inosilicate with 2-periodic single chains, Si2O6; pyroxene family"</v>
      </c>
      <c r="E9460" s="1" t="str">
        <f t="shared" si="1572"/>
        <v xml:space="preserve">strunz:s09_DA  rdfs:label  "Strunz 09.DA Inosilicate with 2-periodic single chains, Si2O6; pyroxene family". </v>
      </c>
    </row>
    <row r="9461" spans="1:5" ht="30" x14ac:dyDescent="0.25">
      <c r="A9461" s="1" t="s">
        <v>46</v>
      </c>
      <c r="B9461" s="1" t="s">
        <v>17</v>
      </c>
      <c r="C9461" s="1" t="s">
        <v>4746</v>
      </c>
      <c r="D9461" s="1" t="str">
        <f t="shared" si="1581"/>
        <v>"Strunz 09.DA Inosilicate with 2-periodic single chains, Si2O6; pyroxene family"</v>
      </c>
      <c r="E9461" s="1" t="str">
        <f t="shared" si="1572"/>
        <v xml:space="preserve">strunz:s09_DA  skos:prefLabel  "Strunz 09.DA Inosilicate with 2-periodic single chains, Si2O6; pyroxene family". </v>
      </c>
    </row>
    <row r="9462" spans="1:5" x14ac:dyDescent="0.25">
      <c r="A9462" t="s">
        <v>46</v>
      </c>
      <c r="B9462" t="s">
        <v>11</v>
      </c>
      <c r="C9462" t="s">
        <v>12</v>
      </c>
      <c r="D9462"/>
      <c r="E9462" s="1" t="str">
        <f t="shared" si="1572"/>
        <v xml:space="preserve">strunz:s09_DA  rdf:type  skos:Concept. </v>
      </c>
    </row>
    <row r="9463" spans="1:5" ht="30" x14ac:dyDescent="0.25">
      <c r="A9463" s="1" t="s">
        <v>46</v>
      </c>
      <c r="B9463" s="1" t="s">
        <v>4391</v>
      </c>
      <c r="C9463" s="1" t="s">
        <v>4747</v>
      </c>
      <c r="D9463" s="1" t="str">
        <f t="shared" ref="D9463:D9464" si="1582">""""&amp;C9463&amp;""""</f>
        <v>"Inosilicates with 2-periodic single chains, Si2O6; pyroxene family"</v>
      </c>
      <c r="E9463" s="1" t="str">
        <f t="shared" si="1572"/>
        <v xml:space="preserve">strunz:s09_DA  strunz:subGroupLabel  "Inosilicates with 2-periodic single chains, Si2O6; pyroxene family". </v>
      </c>
    </row>
    <row r="9464" spans="1:5" ht="30" x14ac:dyDescent="0.25">
      <c r="A9464" s="1" t="s">
        <v>46</v>
      </c>
      <c r="B9464" s="1" t="s">
        <v>9</v>
      </c>
      <c r="C9464" s="1" t="s">
        <v>4377</v>
      </c>
      <c r="D9464" s="1" t="str">
        <f t="shared" si="1582"/>
        <v>"StrunzClass"</v>
      </c>
      <c r="E9464" s="1" t="str">
        <f t="shared" si="1572"/>
        <v xml:space="preserve">strunz:s09_DA  schema:additionalType  "StrunzClass". </v>
      </c>
    </row>
    <row r="9465" spans="1:5" x14ac:dyDescent="0.25">
      <c r="A9465" t="s">
        <v>46</v>
      </c>
      <c r="B9465" t="s">
        <v>4</v>
      </c>
      <c r="C9465">
        <v>21199</v>
      </c>
      <c r="D9465"/>
      <c r="E9465" s="1" t="str">
        <f t="shared" si="1572"/>
        <v xml:space="preserve">strunz:s09_DA  gcmin:localitycount  21199. </v>
      </c>
    </row>
    <row r="9466" spans="1:5" x14ac:dyDescent="0.25">
      <c r="A9466" t="s">
        <v>46</v>
      </c>
      <c r="B9466" t="s">
        <v>23</v>
      </c>
      <c r="C9466" t="s">
        <v>81</v>
      </c>
      <c r="D9466"/>
      <c r="E9466" s="1" t="str">
        <f t="shared" si="1572"/>
        <v xml:space="preserve">strunz:s09_DA  skos:broader  strunz:s09_D. </v>
      </c>
    </row>
    <row r="9467" spans="1:5" x14ac:dyDescent="0.25">
      <c r="A9467" t="s">
        <v>423</v>
      </c>
      <c r="B9467" t="s">
        <v>11</v>
      </c>
      <c r="C9467" t="s">
        <v>12</v>
      </c>
      <c r="D9467"/>
      <c r="E9467" s="1" t="str">
        <f t="shared" si="1572"/>
        <v xml:space="preserve">strunz:s09_DD  rdf:type  skos:Concept. </v>
      </c>
    </row>
    <row r="9468" spans="1:5" ht="30" x14ac:dyDescent="0.25">
      <c r="A9468" s="1" t="s">
        <v>423</v>
      </c>
      <c r="B9468" s="1" t="s">
        <v>15</v>
      </c>
      <c r="C9468" s="1" t="s">
        <v>4748</v>
      </c>
      <c r="D9468" s="1" t="str">
        <f t="shared" ref="D9468:D9469" si="1583">""""&amp;C9468&amp;""""</f>
        <v>"Strunz 09.DD Inosilicate with 2-periodic double chains, Si4O11; Orthoamphiboles"</v>
      </c>
      <c r="E9468" s="1" t="str">
        <f t="shared" si="1572"/>
        <v xml:space="preserve">strunz:s09_DD  rdfs:label  "Strunz 09.DD Inosilicate with 2-periodic double chains, Si4O11; Orthoamphiboles". </v>
      </c>
    </row>
    <row r="9469" spans="1:5" ht="30" x14ac:dyDescent="0.25">
      <c r="A9469" s="1" t="s">
        <v>423</v>
      </c>
      <c r="B9469" s="1" t="s">
        <v>17</v>
      </c>
      <c r="C9469" s="1" t="s">
        <v>4748</v>
      </c>
      <c r="D9469" s="1" t="str">
        <f t="shared" si="1583"/>
        <v>"Strunz 09.DD Inosilicate with 2-periodic double chains, Si4O11; Orthoamphiboles"</v>
      </c>
      <c r="E9469" s="1" t="str">
        <f t="shared" si="1572"/>
        <v xml:space="preserve">strunz:s09_DD  skos:prefLabel  "Strunz 09.DD Inosilicate with 2-periodic double chains, Si4O11; Orthoamphiboles". </v>
      </c>
    </row>
    <row r="9470" spans="1:5" x14ac:dyDescent="0.25">
      <c r="A9470" t="s">
        <v>423</v>
      </c>
      <c r="B9470" t="s">
        <v>13</v>
      </c>
      <c r="C9470" t="s">
        <v>4381</v>
      </c>
      <c r="D9470"/>
      <c r="E9470" s="1" t="str">
        <f t="shared" si="1572"/>
        <v xml:space="preserve">strunz:s09_DD  skos:inScheme  strunz:conceptscheme. </v>
      </c>
    </row>
    <row r="9471" spans="1:5" ht="30" x14ac:dyDescent="0.25">
      <c r="A9471" s="1" t="s">
        <v>423</v>
      </c>
      <c r="B9471" s="1" t="s">
        <v>4387</v>
      </c>
      <c r="C9471" s="1" t="s">
        <v>4741</v>
      </c>
      <c r="D9471" s="1" t="str">
        <f>""""&amp;C9471&amp;""""</f>
        <v>"Inosilicates"</v>
      </c>
      <c r="E9471" s="1" t="str">
        <f t="shared" si="1572"/>
        <v xml:space="preserve">strunz:s09_DD  strunz:groupLabel  "Inosilicates". </v>
      </c>
    </row>
    <row r="9472" spans="1:5" x14ac:dyDescent="0.25">
      <c r="A9472" t="s">
        <v>423</v>
      </c>
      <c r="B9472" t="s">
        <v>23</v>
      </c>
      <c r="C9472" t="s">
        <v>81</v>
      </c>
      <c r="D9472"/>
      <c r="E9472" s="1" t="str">
        <f t="shared" si="1572"/>
        <v xml:space="preserve">strunz:s09_DD  skos:broader  strunz:s09_D. </v>
      </c>
    </row>
    <row r="9473" spans="1:5" ht="30" x14ac:dyDescent="0.25">
      <c r="A9473" s="1" t="s">
        <v>423</v>
      </c>
      <c r="B9473" s="1" t="s">
        <v>9</v>
      </c>
      <c r="C9473" s="1" t="s">
        <v>4377</v>
      </c>
      <c r="D9473" s="1" t="str">
        <f t="shared" ref="D9473:D9476" si="1584">""""&amp;C9473&amp;""""</f>
        <v>"StrunzClass"</v>
      </c>
      <c r="E9473" s="1" t="str">
        <f t="shared" si="1572"/>
        <v xml:space="preserve">strunz:s09_DD  schema:additionalType  "StrunzClass". </v>
      </c>
    </row>
    <row r="9474" spans="1:5" ht="30" x14ac:dyDescent="0.25">
      <c r="A9474" s="1" t="s">
        <v>423</v>
      </c>
      <c r="B9474" s="1" t="s">
        <v>4379</v>
      </c>
      <c r="C9474" s="1" t="s">
        <v>4749</v>
      </c>
      <c r="D9474" s="1" t="str">
        <f t="shared" si="1584"/>
        <v>"09.DD"</v>
      </c>
      <c r="E9474" s="1" t="str">
        <f t="shared" si="1572"/>
        <v xml:space="preserve">strunz:s09_DD  strunz:strunzid  "09.DD". </v>
      </c>
    </row>
    <row r="9475" spans="1:5" ht="30" x14ac:dyDescent="0.25">
      <c r="A9475" s="1" t="s">
        <v>423</v>
      </c>
      <c r="B9475" s="1" t="s">
        <v>4382</v>
      </c>
      <c r="C9475" s="1" t="s">
        <v>4703</v>
      </c>
      <c r="D9475" s="1" t="str">
        <f t="shared" si="1584"/>
        <v>"silicates"</v>
      </c>
      <c r="E9475" s="1" t="str">
        <f t="shared" ref="E9475:E9538" si="1585">A9475 &amp; "  " &amp; B9475 &amp; "  " &amp; IF(ISBLANK(D9475),C9475, D9475) &amp; ". "</f>
        <v xml:space="preserve">strunz:s09_DD  strunz:classLabel  "silicates". </v>
      </c>
    </row>
    <row r="9476" spans="1:5" ht="30" x14ac:dyDescent="0.25">
      <c r="A9476" s="1" t="s">
        <v>423</v>
      </c>
      <c r="B9476" s="1" t="s">
        <v>4391</v>
      </c>
      <c r="C9476" s="1" t="s">
        <v>4750</v>
      </c>
      <c r="D9476" s="1" t="str">
        <f t="shared" si="1584"/>
        <v>"Inosilicates with 2-periodic double chains, Si4O11; Orthoamphiboles"</v>
      </c>
      <c r="E9476" s="1" t="str">
        <f t="shared" si="1585"/>
        <v xml:space="preserve">strunz:s09_DD  strunz:subGroupLabel  "Inosilicates with 2-periodic double chains, Si4O11; Orthoamphiboles". </v>
      </c>
    </row>
    <row r="9477" spans="1:5" x14ac:dyDescent="0.25">
      <c r="A9477" t="s">
        <v>423</v>
      </c>
      <c r="B9477" t="s">
        <v>4</v>
      </c>
      <c r="C9477">
        <v>1125</v>
      </c>
      <c r="D9477"/>
      <c r="E9477" s="1" t="str">
        <f t="shared" si="1585"/>
        <v xml:space="preserve">strunz:s09_DD  gcmin:localitycount  1125. </v>
      </c>
    </row>
    <row r="9478" spans="1:5" x14ac:dyDescent="0.25">
      <c r="A9478" t="s">
        <v>255</v>
      </c>
      <c r="B9478" t="s">
        <v>23</v>
      </c>
      <c r="C9478" t="s">
        <v>81</v>
      </c>
      <c r="D9478"/>
      <c r="E9478" s="1" t="str">
        <f t="shared" si="1585"/>
        <v xml:space="preserve">strunz:s09_DE  skos:broader  strunz:s09_D. </v>
      </c>
    </row>
    <row r="9479" spans="1:5" ht="30" x14ac:dyDescent="0.25">
      <c r="A9479" s="1" t="s">
        <v>255</v>
      </c>
      <c r="B9479" s="1" t="s">
        <v>4382</v>
      </c>
      <c r="C9479" s="1" t="s">
        <v>4703</v>
      </c>
      <c r="D9479" s="1" t="str">
        <f>""""&amp;C9479&amp;""""</f>
        <v>"silicates"</v>
      </c>
      <c r="E9479" s="1" t="str">
        <f t="shared" si="1585"/>
        <v xml:space="preserve">strunz:s09_DE  strunz:classLabel  "silicates". </v>
      </c>
    </row>
    <row r="9480" spans="1:5" x14ac:dyDescent="0.25">
      <c r="A9480" t="s">
        <v>255</v>
      </c>
      <c r="B9480" t="s">
        <v>4</v>
      </c>
      <c r="C9480">
        <v>17646</v>
      </c>
      <c r="D9480"/>
      <c r="E9480" s="1" t="str">
        <f t="shared" si="1585"/>
        <v xml:space="preserve">strunz:s09_DE  gcmin:localitycount  17646. </v>
      </c>
    </row>
    <row r="9481" spans="1:5" ht="30" x14ac:dyDescent="0.25">
      <c r="A9481" s="1" t="s">
        <v>255</v>
      </c>
      <c r="B9481" s="1" t="s">
        <v>17</v>
      </c>
      <c r="C9481" s="1" t="s">
        <v>4751</v>
      </c>
      <c r="D9481" s="1" t="str">
        <f>""""&amp;C9481&amp;""""</f>
        <v>"Strunz 09.DE Inosilicate with 2-periodic double chains, Si4O11; Clinoamphiboles"</v>
      </c>
      <c r="E9481" s="1" t="str">
        <f t="shared" si="1585"/>
        <v xml:space="preserve">strunz:s09_DE  skos:prefLabel  "Strunz 09.DE Inosilicate with 2-periodic double chains, Si4O11; Clinoamphiboles". </v>
      </c>
    </row>
    <row r="9482" spans="1:5" x14ac:dyDescent="0.25">
      <c r="A9482" t="s">
        <v>255</v>
      </c>
      <c r="B9482" t="s">
        <v>11</v>
      </c>
      <c r="C9482" t="s">
        <v>12</v>
      </c>
      <c r="D9482"/>
      <c r="E9482" s="1" t="str">
        <f t="shared" si="1585"/>
        <v xml:space="preserve">strunz:s09_DE  rdf:type  skos:Concept. </v>
      </c>
    </row>
    <row r="9483" spans="1:5" ht="30" x14ac:dyDescent="0.25">
      <c r="A9483" s="1" t="s">
        <v>255</v>
      </c>
      <c r="B9483" s="1" t="s">
        <v>4391</v>
      </c>
      <c r="C9483" s="1" t="s">
        <v>4752</v>
      </c>
      <c r="D9483" s="1" t="str">
        <f t="shared" ref="D9483:D9484" si="1586">""""&amp;C9483&amp;""""</f>
        <v>"Inosilicates with 2-periodic double chains, Si4O11; Clinoamphiboles"</v>
      </c>
      <c r="E9483" s="1" t="str">
        <f t="shared" si="1585"/>
        <v xml:space="preserve">strunz:s09_DE  strunz:subGroupLabel  "Inosilicates with 2-periodic double chains, Si4O11; Clinoamphiboles". </v>
      </c>
    </row>
    <row r="9484" spans="1:5" ht="30" x14ac:dyDescent="0.25">
      <c r="A9484" s="1" t="s">
        <v>255</v>
      </c>
      <c r="B9484" s="1" t="s">
        <v>9</v>
      </c>
      <c r="C9484" s="1" t="s">
        <v>4377</v>
      </c>
      <c r="D9484" s="1" t="str">
        <f t="shared" si="1586"/>
        <v>"StrunzClass"</v>
      </c>
      <c r="E9484" s="1" t="str">
        <f t="shared" si="1585"/>
        <v xml:space="preserve">strunz:s09_DE  schema:additionalType  "StrunzClass". </v>
      </c>
    </row>
    <row r="9485" spans="1:5" x14ac:dyDescent="0.25">
      <c r="A9485" t="s">
        <v>255</v>
      </c>
      <c r="B9485" t="s">
        <v>13</v>
      </c>
      <c r="C9485" t="s">
        <v>4381</v>
      </c>
      <c r="D9485"/>
      <c r="E9485" s="1" t="str">
        <f t="shared" si="1585"/>
        <v xml:space="preserve">strunz:s09_DE  skos:inScheme  strunz:conceptscheme. </v>
      </c>
    </row>
    <row r="9486" spans="1:5" ht="30" x14ac:dyDescent="0.25">
      <c r="A9486" s="1" t="s">
        <v>255</v>
      </c>
      <c r="B9486" s="1" t="s">
        <v>4379</v>
      </c>
      <c r="C9486" s="1" t="s">
        <v>4753</v>
      </c>
      <c r="D9486" s="1" t="str">
        <f t="shared" ref="D9486:D9490" si="1587">""""&amp;C9486&amp;""""</f>
        <v>"09.DE"</v>
      </c>
      <c r="E9486" s="1" t="str">
        <f t="shared" si="1585"/>
        <v xml:space="preserve">strunz:s09_DE  strunz:strunzid  "09.DE". </v>
      </c>
    </row>
    <row r="9487" spans="1:5" ht="30" x14ac:dyDescent="0.25">
      <c r="A9487" s="1" t="s">
        <v>255</v>
      </c>
      <c r="B9487" s="1" t="s">
        <v>4387</v>
      </c>
      <c r="C9487" s="1" t="s">
        <v>4741</v>
      </c>
      <c r="D9487" s="1" t="str">
        <f t="shared" si="1587"/>
        <v>"Inosilicates"</v>
      </c>
      <c r="E9487" s="1" t="str">
        <f t="shared" si="1585"/>
        <v xml:space="preserve">strunz:s09_DE  strunz:groupLabel  "Inosilicates". </v>
      </c>
    </row>
    <row r="9488" spans="1:5" ht="30" x14ac:dyDescent="0.25">
      <c r="A9488" s="1" t="s">
        <v>255</v>
      </c>
      <c r="B9488" s="1" t="s">
        <v>15</v>
      </c>
      <c r="C9488" s="1" t="s">
        <v>4751</v>
      </c>
      <c r="D9488" s="1" t="str">
        <f t="shared" si="1587"/>
        <v>"Strunz 09.DE Inosilicate with 2-periodic double chains, Si4O11; Clinoamphiboles"</v>
      </c>
      <c r="E9488" s="1" t="str">
        <f t="shared" si="1585"/>
        <v xml:space="preserve">strunz:s09_DE  rdfs:label  "Strunz 09.DE Inosilicate with 2-periodic double chains, Si4O11; Clinoamphiboles". </v>
      </c>
    </row>
    <row r="9489" spans="1:5" ht="30" x14ac:dyDescent="0.25">
      <c r="A9489" s="1" t="s">
        <v>3191</v>
      </c>
      <c r="B9489" s="1" t="s">
        <v>17</v>
      </c>
      <c r="C9489" s="1" t="s">
        <v>4754</v>
      </c>
      <c r="D9489" s="1" t="str">
        <f t="shared" si="1587"/>
        <v>"Strunz 09.DG Inosilicate with 3-periodic single and multiple chains"</v>
      </c>
      <c r="E9489" s="1" t="str">
        <f t="shared" si="1585"/>
        <v xml:space="preserve">strunz:s09_DG  skos:prefLabel  "Strunz 09.DG Inosilicate with 3-periodic single and multiple chains". </v>
      </c>
    </row>
    <row r="9490" spans="1:5" ht="30" x14ac:dyDescent="0.25">
      <c r="A9490" s="1" t="s">
        <v>3191</v>
      </c>
      <c r="B9490" s="1" t="s">
        <v>15</v>
      </c>
      <c r="C9490" s="1" t="s">
        <v>4754</v>
      </c>
      <c r="D9490" s="1" t="str">
        <f t="shared" si="1587"/>
        <v>"Strunz 09.DG Inosilicate with 3-periodic single and multiple chains"</v>
      </c>
      <c r="E9490" s="1" t="str">
        <f t="shared" si="1585"/>
        <v xml:space="preserve">strunz:s09_DG  rdfs:label  "Strunz 09.DG Inosilicate with 3-periodic single and multiple chains". </v>
      </c>
    </row>
    <row r="9491" spans="1:5" x14ac:dyDescent="0.25">
      <c r="A9491" t="s">
        <v>3191</v>
      </c>
      <c r="B9491" t="s">
        <v>23</v>
      </c>
      <c r="C9491" t="s">
        <v>81</v>
      </c>
      <c r="D9491"/>
      <c r="E9491" s="1" t="str">
        <f t="shared" si="1585"/>
        <v xml:space="preserve">strunz:s09_DG  skos:broader  strunz:s09_D. </v>
      </c>
    </row>
    <row r="9492" spans="1:5" x14ac:dyDescent="0.25">
      <c r="A9492" t="s">
        <v>3191</v>
      </c>
      <c r="B9492" t="s">
        <v>13</v>
      </c>
      <c r="C9492" t="s">
        <v>4381</v>
      </c>
      <c r="D9492"/>
      <c r="E9492" s="1" t="str">
        <f t="shared" si="1585"/>
        <v xml:space="preserve">strunz:s09_DG  skos:inScheme  strunz:conceptscheme. </v>
      </c>
    </row>
    <row r="9493" spans="1:5" ht="30" x14ac:dyDescent="0.25">
      <c r="A9493" s="1" t="s">
        <v>3191</v>
      </c>
      <c r="B9493" s="1" t="s">
        <v>4391</v>
      </c>
      <c r="C9493" s="1" t="s">
        <v>4755</v>
      </c>
      <c r="D9493" s="1" t="str">
        <f t="shared" ref="D9493:D9496" si="1588">""""&amp;C9493&amp;""""</f>
        <v>"Inosilicates with 3-periodic single and multiple chains"</v>
      </c>
      <c r="E9493" s="1" t="str">
        <f t="shared" si="1585"/>
        <v xml:space="preserve">strunz:s09_DG  strunz:subGroupLabel  "Inosilicates with 3-periodic single and multiple chains". </v>
      </c>
    </row>
    <row r="9494" spans="1:5" ht="30" x14ac:dyDescent="0.25">
      <c r="A9494" s="1" t="s">
        <v>3191</v>
      </c>
      <c r="B9494" s="1" t="s">
        <v>4387</v>
      </c>
      <c r="C9494" s="1" t="s">
        <v>4741</v>
      </c>
      <c r="D9494" s="1" t="str">
        <f t="shared" si="1588"/>
        <v>"Inosilicates"</v>
      </c>
      <c r="E9494" s="1" t="str">
        <f t="shared" si="1585"/>
        <v xml:space="preserve">strunz:s09_DG  strunz:groupLabel  "Inosilicates". </v>
      </c>
    </row>
    <row r="9495" spans="1:5" ht="30" x14ac:dyDescent="0.25">
      <c r="A9495" s="1" t="s">
        <v>3191</v>
      </c>
      <c r="B9495" s="1" t="s">
        <v>9</v>
      </c>
      <c r="C9495" s="1" t="s">
        <v>4377</v>
      </c>
      <c r="D9495" s="1" t="str">
        <f t="shared" si="1588"/>
        <v>"StrunzClass"</v>
      </c>
      <c r="E9495" s="1" t="str">
        <f t="shared" si="1585"/>
        <v xml:space="preserve">strunz:s09_DG  schema:additionalType  "StrunzClass". </v>
      </c>
    </row>
    <row r="9496" spans="1:5" ht="30" x14ac:dyDescent="0.25">
      <c r="A9496" s="1" t="s">
        <v>3191</v>
      </c>
      <c r="B9496" s="1" t="s">
        <v>4379</v>
      </c>
      <c r="C9496" s="1" t="s">
        <v>4756</v>
      </c>
      <c r="D9496" s="1" t="str">
        <f t="shared" si="1588"/>
        <v>"09.DG"</v>
      </c>
      <c r="E9496" s="1" t="str">
        <f t="shared" si="1585"/>
        <v xml:space="preserve">strunz:s09_DG  strunz:strunzid  "09.DG". </v>
      </c>
    </row>
    <row r="9497" spans="1:5" x14ac:dyDescent="0.25">
      <c r="A9497" t="s">
        <v>3191</v>
      </c>
      <c r="B9497" t="s">
        <v>4</v>
      </c>
      <c r="C9497">
        <v>2987</v>
      </c>
      <c r="D9497"/>
      <c r="E9497" s="1" t="str">
        <f t="shared" si="1585"/>
        <v xml:space="preserve">strunz:s09_DG  gcmin:localitycount  2987. </v>
      </c>
    </row>
    <row r="9498" spans="1:5" x14ac:dyDescent="0.25">
      <c r="A9498" t="s">
        <v>3191</v>
      </c>
      <c r="B9498" t="s">
        <v>11</v>
      </c>
      <c r="C9498" t="s">
        <v>12</v>
      </c>
      <c r="D9498"/>
      <c r="E9498" s="1" t="str">
        <f t="shared" si="1585"/>
        <v xml:space="preserve">strunz:s09_DG  rdf:type  skos:Concept. </v>
      </c>
    </row>
    <row r="9499" spans="1:5" ht="30" x14ac:dyDescent="0.25">
      <c r="A9499" s="1" t="s">
        <v>3191</v>
      </c>
      <c r="B9499" s="1" t="s">
        <v>4382</v>
      </c>
      <c r="C9499" s="1" t="s">
        <v>4703</v>
      </c>
      <c r="D9499" s="1" t="str">
        <f t="shared" ref="D9499:D9502" si="1589">""""&amp;C9499&amp;""""</f>
        <v>"silicates"</v>
      </c>
      <c r="E9499" s="1" t="str">
        <f t="shared" si="1585"/>
        <v xml:space="preserve">strunz:s09_DG  strunz:classLabel  "silicates". </v>
      </c>
    </row>
    <row r="9500" spans="1:5" ht="30" x14ac:dyDescent="0.25">
      <c r="A9500" s="1" t="s">
        <v>399</v>
      </c>
      <c r="B9500" s="1" t="s">
        <v>4379</v>
      </c>
      <c r="C9500" s="1" t="s">
        <v>4757</v>
      </c>
      <c r="D9500" s="1" t="str">
        <f t="shared" si="1589"/>
        <v>"09.DK"</v>
      </c>
      <c r="E9500" s="1" t="str">
        <f t="shared" si="1585"/>
        <v xml:space="preserve">strunz:s09_DK  strunz:strunzid  "09.DK". </v>
      </c>
    </row>
    <row r="9501" spans="1:5" ht="30" x14ac:dyDescent="0.25">
      <c r="A9501" s="1" t="s">
        <v>399</v>
      </c>
      <c r="B9501" s="1" t="s">
        <v>15</v>
      </c>
      <c r="C9501" s="1" t="s">
        <v>4758</v>
      </c>
      <c r="D9501" s="1" t="str">
        <f t="shared" si="1589"/>
        <v>"Strunz 09.DK Inosilicate with 5-periodic single chains"</v>
      </c>
      <c r="E9501" s="1" t="str">
        <f t="shared" si="1585"/>
        <v xml:space="preserve">strunz:s09_DK  rdfs:label  "Strunz 09.DK Inosilicate with 5-periodic single chains". </v>
      </c>
    </row>
    <row r="9502" spans="1:5" ht="30" x14ac:dyDescent="0.25">
      <c r="A9502" s="1" t="s">
        <v>399</v>
      </c>
      <c r="B9502" s="1" t="s">
        <v>4382</v>
      </c>
      <c r="C9502" s="1" t="s">
        <v>4703</v>
      </c>
      <c r="D9502" s="1" t="str">
        <f t="shared" si="1589"/>
        <v>"silicates"</v>
      </c>
      <c r="E9502" s="1" t="str">
        <f t="shared" si="1585"/>
        <v xml:space="preserve">strunz:s09_DK  strunz:classLabel  "silicates". </v>
      </c>
    </row>
    <row r="9503" spans="1:5" x14ac:dyDescent="0.25">
      <c r="A9503" t="s">
        <v>399</v>
      </c>
      <c r="B9503" t="s">
        <v>4</v>
      </c>
      <c r="C9503">
        <v>1439</v>
      </c>
      <c r="D9503"/>
      <c r="E9503" s="1" t="str">
        <f t="shared" si="1585"/>
        <v xml:space="preserve">strunz:s09_DK  gcmin:localitycount  1439. </v>
      </c>
    </row>
    <row r="9504" spans="1:5" ht="30" x14ac:dyDescent="0.25">
      <c r="A9504" s="1" t="s">
        <v>399</v>
      </c>
      <c r="B9504" s="1" t="s">
        <v>4387</v>
      </c>
      <c r="C9504" s="1" t="s">
        <v>4741</v>
      </c>
      <c r="D9504" s="1" t="str">
        <f t="shared" ref="D9504:D9505" si="1590">""""&amp;C9504&amp;""""</f>
        <v>"Inosilicates"</v>
      </c>
      <c r="E9504" s="1" t="str">
        <f t="shared" si="1585"/>
        <v xml:space="preserve">strunz:s09_DK  strunz:groupLabel  "Inosilicates". </v>
      </c>
    </row>
    <row r="9505" spans="1:5" ht="30" x14ac:dyDescent="0.25">
      <c r="A9505" s="1" t="s">
        <v>399</v>
      </c>
      <c r="B9505" s="1" t="s">
        <v>4391</v>
      </c>
      <c r="C9505" s="1" t="s">
        <v>4759</v>
      </c>
      <c r="D9505" s="1" t="str">
        <f t="shared" si="1590"/>
        <v>"Inosilicates with 5-periodic single chains"</v>
      </c>
      <c r="E9505" s="1" t="str">
        <f t="shared" si="1585"/>
        <v xml:space="preserve">strunz:s09_DK  strunz:subGroupLabel  "Inosilicates with 5-periodic single chains". </v>
      </c>
    </row>
    <row r="9506" spans="1:5" x14ac:dyDescent="0.25">
      <c r="A9506" t="s">
        <v>399</v>
      </c>
      <c r="B9506" t="s">
        <v>11</v>
      </c>
      <c r="C9506" t="s">
        <v>12</v>
      </c>
      <c r="D9506"/>
      <c r="E9506" s="1" t="str">
        <f t="shared" si="1585"/>
        <v xml:space="preserve">strunz:s09_DK  rdf:type  skos:Concept. </v>
      </c>
    </row>
    <row r="9507" spans="1:5" ht="30" x14ac:dyDescent="0.25">
      <c r="A9507" s="1" t="s">
        <v>399</v>
      </c>
      <c r="B9507" s="1" t="s">
        <v>17</v>
      </c>
      <c r="C9507" s="1" t="s">
        <v>4758</v>
      </c>
      <c r="D9507" s="1" t="str">
        <f>""""&amp;C9507&amp;""""</f>
        <v>"Strunz 09.DK Inosilicate with 5-periodic single chains"</v>
      </c>
      <c r="E9507" s="1" t="str">
        <f t="shared" si="1585"/>
        <v xml:space="preserve">strunz:s09_DK  skos:prefLabel  "Strunz 09.DK Inosilicate with 5-periodic single chains". </v>
      </c>
    </row>
    <row r="9508" spans="1:5" x14ac:dyDescent="0.25">
      <c r="A9508" t="s">
        <v>399</v>
      </c>
      <c r="B9508" t="s">
        <v>13</v>
      </c>
      <c r="C9508" t="s">
        <v>4381</v>
      </c>
      <c r="D9508"/>
      <c r="E9508" s="1" t="str">
        <f t="shared" si="1585"/>
        <v xml:space="preserve">strunz:s09_DK  skos:inScheme  strunz:conceptscheme. </v>
      </c>
    </row>
    <row r="9509" spans="1:5" x14ac:dyDescent="0.25">
      <c r="A9509" t="s">
        <v>399</v>
      </c>
      <c r="B9509" t="s">
        <v>23</v>
      </c>
      <c r="C9509" t="s">
        <v>81</v>
      </c>
      <c r="D9509"/>
      <c r="E9509" s="1" t="str">
        <f t="shared" si="1585"/>
        <v xml:space="preserve">strunz:s09_DK  skos:broader  strunz:s09_D. </v>
      </c>
    </row>
    <row r="9510" spans="1:5" ht="30" x14ac:dyDescent="0.25">
      <c r="A9510" s="1" t="s">
        <v>399</v>
      </c>
      <c r="B9510" s="1" t="s">
        <v>9</v>
      </c>
      <c r="C9510" s="1" t="s">
        <v>4377</v>
      </c>
      <c r="D9510" s="1" t="str">
        <f t="shared" ref="D9510:D9511" si="1591">""""&amp;C9510&amp;""""</f>
        <v>"StrunzClass"</v>
      </c>
      <c r="E9510" s="1" t="str">
        <f t="shared" si="1585"/>
        <v xml:space="preserve">strunz:s09_DK  schema:additionalType  "StrunzClass". </v>
      </c>
    </row>
    <row r="9511" spans="1:5" ht="30" x14ac:dyDescent="0.25">
      <c r="A9511" s="1" t="s">
        <v>3364</v>
      </c>
      <c r="B9511" s="1" t="s">
        <v>4382</v>
      </c>
      <c r="C9511" s="1" t="s">
        <v>4703</v>
      </c>
      <c r="D9511" s="1" t="str">
        <f t="shared" si="1591"/>
        <v>"silicates"</v>
      </c>
      <c r="E9511" s="1" t="str">
        <f t="shared" si="1585"/>
        <v xml:space="preserve">strunz:s09_DP  strunz:classLabel  "silicates". </v>
      </c>
    </row>
    <row r="9512" spans="1:5" x14ac:dyDescent="0.25">
      <c r="A9512" t="s">
        <v>3364</v>
      </c>
      <c r="B9512" t="s">
        <v>23</v>
      </c>
      <c r="C9512" t="s">
        <v>81</v>
      </c>
      <c r="D9512"/>
      <c r="E9512" s="1" t="str">
        <f t="shared" si="1585"/>
        <v xml:space="preserve">strunz:s09_DP  skos:broader  strunz:s09_D. </v>
      </c>
    </row>
    <row r="9513" spans="1:5" ht="30" x14ac:dyDescent="0.25">
      <c r="A9513" s="1" t="s">
        <v>3364</v>
      </c>
      <c r="B9513" s="1" t="s">
        <v>4387</v>
      </c>
      <c r="C9513" s="1" t="s">
        <v>4741</v>
      </c>
      <c r="D9513" s="1" t="str">
        <f t="shared" ref="D9513:D9515" si="1592">""""&amp;C9513&amp;""""</f>
        <v>"Inosilicates"</v>
      </c>
      <c r="E9513" s="1" t="str">
        <f t="shared" si="1585"/>
        <v xml:space="preserve">strunz:s09_DP  strunz:groupLabel  "Inosilicates". </v>
      </c>
    </row>
    <row r="9514" spans="1:5" ht="30" x14ac:dyDescent="0.25">
      <c r="A9514" s="1" t="s">
        <v>3364</v>
      </c>
      <c r="B9514" s="1" t="s">
        <v>4379</v>
      </c>
      <c r="C9514" s="1" t="s">
        <v>4760</v>
      </c>
      <c r="D9514" s="1" t="str">
        <f t="shared" si="1592"/>
        <v>"09.DP"</v>
      </c>
      <c r="E9514" s="1" t="str">
        <f t="shared" si="1585"/>
        <v xml:space="preserve">strunz:s09_DP  strunz:strunzid  "09.DP". </v>
      </c>
    </row>
    <row r="9515" spans="1:5" ht="30" x14ac:dyDescent="0.25">
      <c r="A9515" s="1" t="s">
        <v>3364</v>
      </c>
      <c r="B9515" s="1" t="s">
        <v>9</v>
      </c>
      <c r="C9515" s="1" t="s">
        <v>4377</v>
      </c>
      <c r="D9515" s="1" t="str">
        <f t="shared" si="1592"/>
        <v>"StrunzClass"</v>
      </c>
      <c r="E9515" s="1" t="str">
        <f t="shared" si="1585"/>
        <v xml:space="preserve">strunz:s09_DP  schema:additionalType  "StrunzClass". </v>
      </c>
    </row>
    <row r="9516" spans="1:5" x14ac:dyDescent="0.25">
      <c r="A9516" t="s">
        <v>3364</v>
      </c>
      <c r="B9516" t="s">
        <v>13</v>
      </c>
      <c r="C9516" t="s">
        <v>4381</v>
      </c>
      <c r="D9516"/>
      <c r="E9516" s="1" t="str">
        <f t="shared" si="1585"/>
        <v xml:space="preserve">strunz:s09_DP  skos:inScheme  strunz:conceptscheme. </v>
      </c>
    </row>
    <row r="9517" spans="1:5" ht="30" x14ac:dyDescent="0.25">
      <c r="A9517" s="1" t="s">
        <v>3364</v>
      </c>
      <c r="B9517" s="1" t="s">
        <v>17</v>
      </c>
      <c r="C9517" s="1" t="s">
        <v>4761</v>
      </c>
      <c r="D9517" s="1" t="str">
        <f>""""&amp;C9517&amp;""""</f>
        <v>"Strunz 09.DP Sorosilicate transitional ino-phyllosilicate structures"</v>
      </c>
      <c r="E9517" s="1" t="str">
        <f t="shared" si="1585"/>
        <v xml:space="preserve">strunz:s09_DP  skos:prefLabel  "Strunz 09.DP Sorosilicate transitional ino-phyllosilicate structures". </v>
      </c>
    </row>
    <row r="9518" spans="1:5" x14ac:dyDescent="0.25">
      <c r="A9518" t="s">
        <v>3364</v>
      </c>
      <c r="B9518" t="s">
        <v>11</v>
      </c>
      <c r="C9518" t="s">
        <v>12</v>
      </c>
      <c r="D9518"/>
      <c r="E9518" s="1" t="str">
        <f t="shared" si="1585"/>
        <v xml:space="preserve">strunz:s09_DP  rdf:type  skos:Concept. </v>
      </c>
    </row>
    <row r="9519" spans="1:5" ht="30" x14ac:dyDescent="0.25">
      <c r="A9519" s="1" t="s">
        <v>3364</v>
      </c>
      <c r="B9519" s="1" t="s">
        <v>4391</v>
      </c>
      <c r="C9519" s="1" t="s">
        <v>4762</v>
      </c>
      <c r="D9519" s="1" t="str">
        <f>""""&amp;C9519&amp;""""</f>
        <v>"Transitional ino-phyllosilicate structures"</v>
      </c>
      <c r="E9519" s="1" t="str">
        <f t="shared" si="1585"/>
        <v xml:space="preserve">strunz:s09_DP  strunz:subGroupLabel  "Transitional ino-phyllosilicate structures". </v>
      </c>
    </row>
    <row r="9520" spans="1:5" x14ac:dyDescent="0.25">
      <c r="A9520" t="s">
        <v>3364</v>
      </c>
      <c r="B9520" t="s">
        <v>4</v>
      </c>
      <c r="C9520">
        <v>2417</v>
      </c>
      <c r="D9520"/>
      <c r="E9520" s="1" t="str">
        <f t="shared" si="1585"/>
        <v xml:space="preserve">strunz:s09_DP  gcmin:localitycount  2417. </v>
      </c>
    </row>
    <row r="9521" spans="1:5" ht="30" x14ac:dyDescent="0.25">
      <c r="A9521" s="1" t="s">
        <v>3364</v>
      </c>
      <c r="B9521" s="1" t="s">
        <v>15</v>
      </c>
      <c r="C9521" s="1" t="s">
        <v>4761</v>
      </c>
      <c r="D9521" s="1" t="str">
        <f t="shared" ref="D9521:D9526" si="1593">""""&amp;C9521&amp;""""</f>
        <v>"Strunz 09.DP Sorosilicate transitional ino-phyllosilicate structures"</v>
      </c>
      <c r="E9521" s="1" t="str">
        <f t="shared" si="1585"/>
        <v xml:space="preserve">strunz:s09_DP  rdfs:label  "Strunz 09.DP Sorosilicate transitional ino-phyllosilicate structures". </v>
      </c>
    </row>
    <row r="9522" spans="1:5" ht="30" x14ac:dyDescent="0.25">
      <c r="A9522" s="1" t="s">
        <v>1646</v>
      </c>
      <c r="B9522" s="1" t="s">
        <v>9</v>
      </c>
      <c r="C9522" s="1" t="s">
        <v>4377</v>
      </c>
      <c r="D9522" s="1" t="str">
        <f t="shared" si="1593"/>
        <v>"StrunzClass"</v>
      </c>
      <c r="E9522" s="1" t="str">
        <f t="shared" si="1585"/>
        <v xml:space="preserve">strunz:s09_E  schema:additionalType  "StrunzClass". </v>
      </c>
    </row>
    <row r="9523" spans="1:5" x14ac:dyDescent="0.25">
      <c r="A9523" s="1" t="s">
        <v>1646</v>
      </c>
      <c r="B9523" s="1" t="s">
        <v>15</v>
      </c>
      <c r="C9523" s="1" t="s">
        <v>4763</v>
      </c>
      <c r="D9523" s="1" t="str">
        <f t="shared" si="1593"/>
        <v>"Strunz 09.E Phyllosilicate"</v>
      </c>
      <c r="E9523" s="1" t="str">
        <f t="shared" si="1585"/>
        <v xml:space="preserve">strunz:s09_E  rdfs:label  "Strunz 09.E Phyllosilicate". </v>
      </c>
    </row>
    <row r="9524" spans="1:5" x14ac:dyDescent="0.25">
      <c r="A9524" s="1" t="s">
        <v>1646</v>
      </c>
      <c r="B9524" s="1" t="s">
        <v>17</v>
      </c>
      <c r="C9524" s="1" t="s">
        <v>4763</v>
      </c>
      <c r="D9524" s="1" t="str">
        <f t="shared" si="1593"/>
        <v>"Strunz 09.E Phyllosilicate"</v>
      </c>
      <c r="E9524" s="1" t="str">
        <f t="shared" si="1585"/>
        <v xml:space="preserve">strunz:s09_E  skos:prefLabel  "Strunz 09.E Phyllosilicate". </v>
      </c>
    </row>
    <row r="9525" spans="1:5" x14ac:dyDescent="0.25">
      <c r="A9525" s="1" t="s">
        <v>1646</v>
      </c>
      <c r="B9525" s="1" t="s">
        <v>4379</v>
      </c>
      <c r="C9525" s="1" t="s">
        <v>4764</v>
      </c>
      <c r="D9525" s="1" t="str">
        <f t="shared" si="1593"/>
        <v>"09.E"</v>
      </c>
      <c r="E9525" s="1" t="str">
        <f t="shared" si="1585"/>
        <v xml:space="preserve">strunz:s09_E  strunz:strunzid  "09.E". </v>
      </c>
    </row>
    <row r="9526" spans="1:5" ht="30" x14ac:dyDescent="0.25">
      <c r="A9526" s="1" t="s">
        <v>1646</v>
      </c>
      <c r="B9526" s="1" t="s">
        <v>4382</v>
      </c>
      <c r="C9526" s="1" t="s">
        <v>4703</v>
      </c>
      <c r="D9526" s="1" t="str">
        <f t="shared" si="1593"/>
        <v>"silicates"</v>
      </c>
      <c r="E9526" s="1" t="str">
        <f t="shared" si="1585"/>
        <v xml:space="preserve">strunz:s09_E  strunz:classLabel  "silicates". </v>
      </c>
    </row>
    <row r="9527" spans="1:5" x14ac:dyDescent="0.25">
      <c r="A9527" t="s">
        <v>1646</v>
      </c>
      <c r="B9527" t="s">
        <v>13</v>
      </c>
      <c r="C9527" t="s">
        <v>4381</v>
      </c>
      <c r="D9527"/>
      <c r="E9527" s="1" t="str">
        <f t="shared" si="1585"/>
        <v xml:space="preserve">strunz:s09_E  skos:inScheme  strunz:conceptscheme. </v>
      </c>
    </row>
    <row r="9528" spans="1:5" x14ac:dyDescent="0.25">
      <c r="A9528" t="s">
        <v>1646</v>
      </c>
      <c r="B9528" t="s">
        <v>4</v>
      </c>
      <c r="C9528">
        <v>278378</v>
      </c>
      <c r="D9528"/>
      <c r="E9528" s="1" t="str">
        <f t="shared" si="1585"/>
        <v xml:space="preserve">strunz:s09_E  gcmin:localitycount  278378. </v>
      </c>
    </row>
    <row r="9529" spans="1:5" x14ac:dyDescent="0.25">
      <c r="A9529" t="s">
        <v>1646</v>
      </c>
      <c r="B9529" t="s">
        <v>11</v>
      </c>
      <c r="C9529" t="s">
        <v>12</v>
      </c>
      <c r="D9529"/>
      <c r="E9529" s="1" t="str">
        <f t="shared" si="1585"/>
        <v xml:space="preserve">strunz:s09_E  rdf:type  skos:Concept. </v>
      </c>
    </row>
    <row r="9530" spans="1:5" x14ac:dyDescent="0.25">
      <c r="A9530" t="s">
        <v>1646</v>
      </c>
      <c r="B9530" t="s">
        <v>23</v>
      </c>
      <c r="C9530" t="s">
        <v>317</v>
      </c>
      <c r="D9530"/>
      <c r="E9530" s="1" t="str">
        <f t="shared" si="1585"/>
        <v xml:space="preserve">strunz:s09_E  skos:broader  strunz:s09. </v>
      </c>
    </row>
    <row r="9531" spans="1:5" ht="30" x14ac:dyDescent="0.25">
      <c r="A9531" s="1" t="s">
        <v>1646</v>
      </c>
      <c r="B9531" s="1" t="s">
        <v>4387</v>
      </c>
      <c r="C9531" s="1" t="s">
        <v>4765</v>
      </c>
      <c r="D9531" s="1" t="str">
        <f>""""&amp;C9531&amp;""""</f>
        <v>"Phyllosilicates"</v>
      </c>
      <c r="E9531" s="1" t="str">
        <f t="shared" si="1585"/>
        <v xml:space="preserve">strunz:s09_E  strunz:groupLabel  "Phyllosilicates". </v>
      </c>
    </row>
    <row r="9532" spans="1:5" x14ac:dyDescent="0.25">
      <c r="A9532" t="s">
        <v>24</v>
      </c>
      <c r="B9532" t="s">
        <v>23</v>
      </c>
      <c r="C9532" t="s">
        <v>1646</v>
      </c>
      <c r="D9532"/>
      <c r="E9532" s="1" t="str">
        <f t="shared" si="1585"/>
        <v xml:space="preserve">strunz:s09_EC  skos:broader  strunz:s09_E. </v>
      </c>
    </row>
    <row r="9533" spans="1:5" x14ac:dyDescent="0.25">
      <c r="A9533" t="s">
        <v>24</v>
      </c>
      <c r="B9533" t="s">
        <v>4</v>
      </c>
      <c r="C9533">
        <v>136940</v>
      </c>
      <c r="D9533"/>
      <c r="E9533" s="1" t="str">
        <f t="shared" si="1585"/>
        <v xml:space="preserve">strunz:s09_EC  gcmin:localitycount  136940. </v>
      </c>
    </row>
    <row r="9534" spans="1:5" ht="30" x14ac:dyDescent="0.25">
      <c r="A9534" s="1" t="s">
        <v>24</v>
      </c>
      <c r="B9534" s="1" t="s">
        <v>4387</v>
      </c>
      <c r="C9534" s="1" t="s">
        <v>4765</v>
      </c>
      <c r="D9534" s="1" t="str">
        <f t="shared" ref="D9534:D9536" si="1594">""""&amp;C9534&amp;""""</f>
        <v>"Phyllosilicates"</v>
      </c>
      <c r="E9534" s="1" t="str">
        <f t="shared" si="1585"/>
        <v xml:space="preserve">strunz:s09_EC  strunz:groupLabel  "Phyllosilicates". </v>
      </c>
    </row>
    <row r="9535" spans="1:5" ht="30" x14ac:dyDescent="0.25">
      <c r="A9535" s="1" t="s">
        <v>24</v>
      </c>
      <c r="B9535" s="1" t="s">
        <v>9</v>
      </c>
      <c r="C9535" s="1" t="s">
        <v>4377</v>
      </c>
      <c r="D9535" s="1" t="str">
        <f t="shared" si="1594"/>
        <v>"StrunzClass"</v>
      </c>
      <c r="E9535" s="1" t="str">
        <f t="shared" si="1585"/>
        <v xml:space="preserve">strunz:s09_EC  schema:additionalType  "StrunzClass". </v>
      </c>
    </row>
    <row r="9536" spans="1:5" ht="30" x14ac:dyDescent="0.25">
      <c r="A9536" s="1" t="s">
        <v>24</v>
      </c>
      <c r="B9536" s="1" t="s">
        <v>17</v>
      </c>
      <c r="C9536" s="1" t="s">
        <v>4766</v>
      </c>
      <c r="D9536" s="1" t="str">
        <f t="shared" si="1594"/>
        <v>"Strunz 09.EC Phyllosilicate with mica sheets, composed of tetrahedral and octahedral nets"</v>
      </c>
      <c r="E9536" s="1" t="str">
        <f t="shared" si="1585"/>
        <v xml:space="preserve">strunz:s09_EC  skos:prefLabel  "Strunz 09.EC Phyllosilicate with mica sheets, composed of tetrahedral and octahedral nets". </v>
      </c>
    </row>
    <row r="9537" spans="1:5" x14ac:dyDescent="0.25">
      <c r="A9537" t="s">
        <v>24</v>
      </c>
      <c r="B9537" t="s">
        <v>11</v>
      </c>
      <c r="C9537" t="s">
        <v>12</v>
      </c>
      <c r="D9537"/>
      <c r="E9537" s="1" t="str">
        <f t="shared" si="1585"/>
        <v xml:space="preserve">strunz:s09_EC  rdf:type  skos:Concept. </v>
      </c>
    </row>
    <row r="9538" spans="1:5" ht="30" x14ac:dyDescent="0.25">
      <c r="A9538" s="1" t="s">
        <v>24</v>
      </c>
      <c r="B9538" s="1" t="s">
        <v>4379</v>
      </c>
      <c r="C9538" s="1" t="s">
        <v>4767</v>
      </c>
      <c r="D9538" s="1" t="str">
        <f t="shared" ref="D9538:D9540" si="1595">""""&amp;C9538&amp;""""</f>
        <v>"09.EC"</v>
      </c>
      <c r="E9538" s="1" t="str">
        <f t="shared" si="1585"/>
        <v xml:space="preserve">strunz:s09_EC  strunz:strunzid  "09.EC". </v>
      </c>
    </row>
    <row r="9539" spans="1:5" ht="30" x14ac:dyDescent="0.25">
      <c r="A9539" s="1" t="s">
        <v>24</v>
      </c>
      <c r="B9539" s="1" t="s">
        <v>4382</v>
      </c>
      <c r="C9539" s="1" t="s">
        <v>4703</v>
      </c>
      <c r="D9539" s="1" t="str">
        <f t="shared" si="1595"/>
        <v>"silicates"</v>
      </c>
      <c r="E9539" s="1" t="str">
        <f t="shared" ref="E9539:E9602" si="1596">A9539 &amp; "  " &amp; B9539 &amp; "  " &amp; IF(ISBLANK(D9539),C9539, D9539) &amp; ". "</f>
        <v xml:space="preserve">strunz:s09_EC  strunz:classLabel  "silicates". </v>
      </c>
    </row>
    <row r="9540" spans="1:5" ht="30" x14ac:dyDescent="0.25">
      <c r="A9540" s="1" t="s">
        <v>24</v>
      </c>
      <c r="B9540" s="1" t="s">
        <v>15</v>
      </c>
      <c r="C9540" s="1" t="s">
        <v>4766</v>
      </c>
      <c r="D9540" s="1" t="str">
        <f t="shared" si="1595"/>
        <v>"Strunz 09.EC Phyllosilicate with mica sheets, composed of tetrahedral and octahedral nets"</v>
      </c>
      <c r="E9540" s="1" t="str">
        <f t="shared" si="1596"/>
        <v xml:space="preserve">strunz:s09_EC  rdfs:label  "Strunz 09.EC Phyllosilicate with mica sheets, composed of tetrahedral and octahedral nets". </v>
      </c>
    </row>
    <row r="9541" spans="1:5" x14ac:dyDescent="0.25">
      <c r="A9541" t="s">
        <v>24</v>
      </c>
      <c r="B9541" t="s">
        <v>13</v>
      </c>
      <c r="C9541" t="s">
        <v>4381</v>
      </c>
      <c r="D9541"/>
      <c r="E9541" s="1" t="str">
        <f t="shared" si="1596"/>
        <v xml:space="preserve">strunz:s09_EC  skos:inScheme  strunz:conceptscheme. </v>
      </c>
    </row>
    <row r="9542" spans="1:5" ht="30" x14ac:dyDescent="0.25">
      <c r="A9542" s="1" t="s">
        <v>24</v>
      </c>
      <c r="B9542" s="1" t="s">
        <v>4391</v>
      </c>
      <c r="C9542" s="1" t="s">
        <v>4768</v>
      </c>
      <c r="D9542" s="1" t="str">
        <f>""""&amp;C9542&amp;""""</f>
        <v>"Phyllosilicates with mica sheets, composed of tetrahedral and octahedral nets"</v>
      </c>
      <c r="E9542" s="1" t="str">
        <f t="shared" si="1596"/>
        <v xml:space="preserve">strunz:s09_EC  strunz:subGroupLabel  "Phyllosilicates with mica sheets, composed of tetrahedral and octahedral nets". </v>
      </c>
    </row>
    <row r="9543" spans="1:5" x14ac:dyDescent="0.25">
      <c r="A9543" t="s">
        <v>52</v>
      </c>
      <c r="B9543" t="s">
        <v>11</v>
      </c>
      <c r="C9543" t="s">
        <v>12</v>
      </c>
      <c r="D9543"/>
      <c r="E9543" s="1" t="str">
        <f t="shared" si="1596"/>
        <v xml:space="preserve">strunz:s09_ED  rdf:type  skos:Concept. </v>
      </c>
    </row>
    <row r="9544" spans="1:5" x14ac:dyDescent="0.25">
      <c r="A9544" t="s">
        <v>52</v>
      </c>
      <c r="B9544" t="s">
        <v>13</v>
      </c>
      <c r="C9544" t="s">
        <v>4381</v>
      </c>
      <c r="D9544"/>
      <c r="E9544" s="1" t="str">
        <f t="shared" si="1596"/>
        <v xml:space="preserve">strunz:s09_ED  skos:inScheme  strunz:conceptscheme. </v>
      </c>
    </row>
    <row r="9545" spans="1:5" ht="30" x14ac:dyDescent="0.25">
      <c r="A9545" s="1" t="s">
        <v>52</v>
      </c>
      <c r="B9545" s="1" t="s">
        <v>4387</v>
      </c>
      <c r="C9545" s="1" t="s">
        <v>4765</v>
      </c>
      <c r="D9545" s="1" t="str">
        <f t="shared" ref="D9545:D9546" si="1597">""""&amp;C9545&amp;""""</f>
        <v>"Phyllosilicates"</v>
      </c>
      <c r="E9545" s="1" t="str">
        <f t="shared" si="1596"/>
        <v xml:space="preserve">strunz:s09_ED  strunz:groupLabel  "Phyllosilicates". </v>
      </c>
    </row>
    <row r="9546" spans="1:5" ht="30" x14ac:dyDescent="0.25">
      <c r="A9546" s="1" t="s">
        <v>52</v>
      </c>
      <c r="B9546" s="1" t="s">
        <v>9</v>
      </c>
      <c r="C9546" s="1" t="s">
        <v>4377</v>
      </c>
      <c r="D9546" s="1" t="str">
        <f t="shared" si="1597"/>
        <v>"StrunzClass"</v>
      </c>
      <c r="E9546" s="1" t="str">
        <f t="shared" si="1596"/>
        <v xml:space="preserve">strunz:s09_ED  schema:additionalType  "StrunzClass". </v>
      </c>
    </row>
    <row r="9547" spans="1:5" x14ac:dyDescent="0.25">
      <c r="A9547" t="s">
        <v>52</v>
      </c>
      <c r="B9547" t="s">
        <v>4</v>
      </c>
      <c r="C9547">
        <v>19536</v>
      </c>
      <c r="D9547"/>
      <c r="E9547" s="1" t="str">
        <f t="shared" si="1596"/>
        <v xml:space="preserve">strunz:s09_ED  gcmin:localitycount  19536. </v>
      </c>
    </row>
    <row r="9548" spans="1:5" ht="30" x14ac:dyDescent="0.25">
      <c r="A9548" s="1" t="s">
        <v>52</v>
      </c>
      <c r="B9548" s="1" t="s">
        <v>15</v>
      </c>
      <c r="C9548" s="1" t="s">
        <v>4769</v>
      </c>
      <c r="D9548" s="1" t="str">
        <f t="shared" ref="D9548:D9552" si="1598">""""&amp;C9548&amp;""""</f>
        <v>"Strunz 09.ED Phyllosilicate with kaolinite layers composed of tetrahedral and octahedral nets"</v>
      </c>
      <c r="E9548" s="1" t="str">
        <f t="shared" si="1596"/>
        <v xml:space="preserve">strunz:s09_ED  rdfs:label  "Strunz 09.ED Phyllosilicate with kaolinite layers composed of tetrahedral and octahedral nets". </v>
      </c>
    </row>
    <row r="9549" spans="1:5" ht="30" x14ac:dyDescent="0.25">
      <c r="A9549" s="1" t="s">
        <v>52</v>
      </c>
      <c r="B9549" s="1" t="s">
        <v>4391</v>
      </c>
      <c r="C9549" s="1" t="s">
        <v>4770</v>
      </c>
      <c r="D9549" s="1" t="str">
        <f t="shared" si="1598"/>
        <v>"Phyllosilicates with kaolinite layers composed of tetrahedral and octahedral nets"</v>
      </c>
      <c r="E9549" s="1" t="str">
        <f t="shared" si="1596"/>
        <v xml:space="preserve">strunz:s09_ED  strunz:subGroupLabel  "Phyllosilicates with kaolinite layers composed of tetrahedral and octahedral nets". </v>
      </c>
    </row>
    <row r="9550" spans="1:5" ht="30" x14ac:dyDescent="0.25">
      <c r="A9550" s="1" t="s">
        <v>52</v>
      </c>
      <c r="B9550" s="1" t="s">
        <v>4382</v>
      </c>
      <c r="C9550" s="1" t="s">
        <v>4703</v>
      </c>
      <c r="D9550" s="1" t="str">
        <f t="shared" si="1598"/>
        <v>"silicates"</v>
      </c>
      <c r="E9550" s="1" t="str">
        <f t="shared" si="1596"/>
        <v xml:space="preserve">strunz:s09_ED  strunz:classLabel  "silicates". </v>
      </c>
    </row>
    <row r="9551" spans="1:5" ht="30" x14ac:dyDescent="0.25">
      <c r="A9551" s="1" t="s">
        <v>52</v>
      </c>
      <c r="B9551" s="1" t="s">
        <v>17</v>
      </c>
      <c r="C9551" s="1" t="s">
        <v>4769</v>
      </c>
      <c r="D9551" s="1" t="str">
        <f t="shared" si="1598"/>
        <v>"Strunz 09.ED Phyllosilicate with kaolinite layers composed of tetrahedral and octahedral nets"</v>
      </c>
      <c r="E9551" s="1" t="str">
        <f t="shared" si="1596"/>
        <v xml:space="preserve">strunz:s09_ED  skos:prefLabel  "Strunz 09.ED Phyllosilicate with kaolinite layers composed of tetrahedral and octahedral nets". </v>
      </c>
    </row>
    <row r="9552" spans="1:5" ht="30" x14ac:dyDescent="0.25">
      <c r="A9552" s="1" t="s">
        <v>52</v>
      </c>
      <c r="B9552" s="1" t="s">
        <v>4379</v>
      </c>
      <c r="C9552" s="1" t="s">
        <v>4771</v>
      </c>
      <c r="D9552" s="1" t="str">
        <f t="shared" si="1598"/>
        <v>"09.ED"</v>
      </c>
      <c r="E9552" s="1" t="str">
        <f t="shared" si="1596"/>
        <v xml:space="preserve">strunz:s09_ED  strunz:strunzid  "09.ED". </v>
      </c>
    </row>
    <row r="9553" spans="1:5" x14ac:dyDescent="0.25">
      <c r="A9553" t="s">
        <v>52</v>
      </c>
      <c r="B9553" t="s">
        <v>23</v>
      </c>
      <c r="C9553" t="s">
        <v>1646</v>
      </c>
      <c r="D9553"/>
      <c r="E9553" s="1" t="str">
        <f t="shared" si="1596"/>
        <v xml:space="preserve">strunz:s09_ED  skos:broader  strunz:s09_E. </v>
      </c>
    </row>
    <row r="9554" spans="1:5" ht="30" x14ac:dyDescent="0.25">
      <c r="A9554" s="1" t="s">
        <v>458</v>
      </c>
      <c r="B9554" s="1" t="s">
        <v>15</v>
      </c>
      <c r="C9554" s="1" t="s">
        <v>4772</v>
      </c>
      <c r="D9554" s="1" t="str">
        <f t="shared" ref="D9554:D9556" si="1599">""""&amp;C9554&amp;""""</f>
        <v>"Strunz 09.EG Phyllosilicate: Double nets with 6-membered and larger rings"</v>
      </c>
      <c r="E9554" s="1" t="str">
        <f t="shared" si="1596"/>
        <v xml:space="preserve">strunz:s09_EG  rdfs:label  "Strunz 09.EG Phyllosilicate: Double nets with 6-membered and larger rings". </v>
      </c>
    </row>
    <row r="9555" spans="1:5" ht="30" x14ac:dyDescent="0.25">
      <c r="A9555" s="1" t="s">
        <v>458</v>
      </c>
      <c r="B9555" s="1" t="s">
        <v>17</v>
      </c>
      <c r="C9555" s="1" t="s">
        <v>4772</v>
      </c>
      <c r="D9555" s="1" t="str">
        <f t="shared" si="1599"/>
        <v>"Strunz 09.EG Phyllosilicate: Double nets with 6-membered and larger rings"</v>
      </c>
      <c r="E9555" s="1" t="str">
        <f t="shared" si="1596"/>
        <v xml:space="preserve">strunz:s09_EG  skos:prefLabel  "Strunz 09.EG Phyllosilicate: Double nets with 6-membered and larger rings". </v>
      </c>
    </row>
    <row r="9556" spans="1:5" ht="30" x14ac:dyDescent="0.25">
      <c r="A9556" s="1" t="s">
        <v>458</v>
      </c>
      <c r="B9556" s="1" t="s">
        <v>4391</v>
      </c>
      <c r="C9556" s="1" t="s">
        <v>4773</v>
      </c>
      <c r="D9556" s="1" t="str">
        <f t="shared" si="1599"/>
        <v>"Double nets with 6-membered and larger rings"</v>
      </c>
      <c r="E9556" s="1" t="str">
        <f t="shared" si="1596"/>
        <v xml:space="preserve">strunz:s09_EG  strunz:subGroupLabel  "Double nets with 6-membered and larger rings". </v>
      </c>
    </row>
    <row r="9557" spans="1:5" x14ac:dyDescent="0.25">
      <c r="A9557" t="s">
        <v>458</v>
      </c>
      <c r="B9557" t="s">
        <v>13</v>
      </c>
      <c r="C9557" t="s">
        <v>4381</v>
      </c>
      <c r="D9557"/>
      <c r="E9557" s="1" t="str">
        <f t="shared" si="1596"/>
        <v xml:space="preserve">strunz:s09_EG  skos:inScheme  strunz:conceptscheme. </v>
      </c>
    </row>
    <row r="9558" spans="1:5" ht="30" x14ac:dyDescent="0.25">
      <c r="A9558" s="1" t="s">
        <v>458</v>
      </c>
      <c r="B9558" s="1" t="s">
        <v>4379</v>
      </c>
      <c r="C9558" s="1" t="s">
        <v>4774</v>
      </c>
      <c r="D9558" s="1" t="str">
        <f>""""&amp;C9558&amp;""""</f>
        <v>"09.EG"</v>
      </c>
      <c r="E9558" s="1" t="str">
        <f t="shared" si="1596"/>
        <v xml:space="preserve">strunz:s09_EG  strunz:strunzid  "09.EG". </v>
      </c>
    </row>
    <row r="9559" spans="1:5" x14ac:dyDescent="0.25">
      <c r="A9559" t="s">
        <v>458</v>
      </c>
      <c r="B9559" t="s">
        <v>23</v>
      </c>
      <c r="C9559" t="s">
        <v>1646</v>
      </c>
      <c r="D9559"/>
      <c r="E9559" s="1" t="str">
        <f t="shared" si="1596"/>
        <v xml:space="preserve">strunz:s09_EG  skos:broader  strunz:s09_E. </v>
      </c>
    </row>
    <row r="9560" spans="1:5" x14ac:dyDescent="0.25">
      <c r="A9560" t="s">
        <v>458</v>
      </c>
      <c r="B9560" t="s">
        <v>11</v>
      </c>
      <c r="C9560" t="s">
        <v>12</v>
      </c>
      <c r="D9560"/>
      <c r="E9560" s="1" t="str">
        <f t="shared" si="1596"/>
        <v xml:space="preserve">strunz:s09_EG  rdf:type  skos:Concept. </v>
      </c>
    </row>
    <row r="9561" spans="1:5" ht="30" x14ac:dyDescent="0.25">
      <c r="A9561" s="1" t="s">
        <v>458</v>
      </c>
      <c r="B9561" s="1" t="s">
        <v>4382</v>
      </c>
      <c r="C9561" s="1" t="s">
        <v>4703</v>
      </c>
      <c r="D9561" s="1" t="str">
        <f t="shared" ref="D9561:D9562" si="1600">""""&amp;C9561&amp;""""</f>
        <v>"silicates"</v>
      </c>
      <c r="E9561" s="1" t="str">
        <f t="shared" si="1596"/>
        <v xml:space="preserve">strunz:s09_EG  strunz:classLabel  "silicates". </v>
      </c>
    </row>
    <row r="9562" spans="1:5" ht="30" x14ac:dyDescent="0.25">
      <c r="A9562" s="1" t="s">
        <v>458</v>
      </c>
      <c r="B9562" s="1" t="s">
        <v>9</v>
      </c>
      <c r="C9562" s="1" t="s">
        <v>4377</v>
      </c>
      <c r="D9562" s="1" t="str">
        <f t="shared" si="1600"/>
        <v>"StrunzClass"</v>
      </c>
      <c r="E9562" s="1" t="str">
        <f t="shared" si="1596"/>
        <v xml:space="preserve">strunz:s09_EG  schema:additionalType  "StrunzClass". </v>
      </c>
    </row>
    <row r="9563" spans="1:5" x14ac:dyDescent="0.25">
      <c r="A9563" t="s">
        <v>458</v>
      </c>
      <c r="B9563" t="s">
        <v>4</v>
      </c>
      <c r="C9563">
        <v>951</v>
      </c>
      <c r="D9563"/>
      <c r="E9563" s="1" t="str">
        <f t="shared" si="1596"/>
        <v xml:space="preserve">strunz:s09_EG  gcmin:localitycount  951. </v>
      </c>
    </row>
    <row r="9564" spans="1:5" ht="30" x14ac:dyDescent="0.25">
      <c r="A9564" s="1" t="s">
        <v>458</v>
      </c>
      <c r="B9564" s="1" t="s">
        <v>4387</v>
      </c>
      <c r="C9564" s="1" t="s">
        <v>4765</v>
      </c>
      <c r="D9564" s="1" t="str">
        <f t="shared" ref="D9564:D9565" si="1601">""""&amp;C9564&amp;""""</f>
        <v>"Phyllosilicates"</v>
      </c>
      <c r="E9564" s="1" t="str">
        <f t="shared" si="1596"/>
        <v xml:space="preserve">strunz:s09_EG  strunz:groupLabel  "Phyllosilicates". </v>
      </c>
    </row>
    <row r="9565" spans="1:5" x14ac:dyDescent="0.25">
      <c r="A9565" s="1" t="s">
        <v>4775</v>
      </c>
      <c r="B9565" s="1" t="s">
        <v>17</v>
      </c>
      <c r="C9565" s="1" t="s">
        <v>4776</v>
      </c>
      <c r="D9565" s="1" t="str">
        <f t="shared" si="1601"/>
        <v>"Strunz 09.F Tektosilicate without zeolitic H2O"</v>
      </c>
      <c r="E9565" s="1" t="str">
        <f t="shared" si="1596"/>
        <v xml:space="preserve">strunz:s09_F  skos:prefLabel  "Strunz 09.F Tektosilicate without zeolitic H2O". </v>
      </c>
    </row>
    <row r="9566" spans="1:5" x14ac:dyDescent="0.25">
      <c r="A9566" t="s">
        <v>4775</v>
      </c>
      <c r="B9566" t="s">
        <v>4</v>
      </c>
      <c r="C9566">
        <v>50615</v>
      </c>
      <c r="D9566"/>
      <c r="E9566" s="1" t="str">
        <f t="shared" si="1596"/>
        <v xml:space="preserve">strunz:s09_F  gcmin:localitycount  50615. </v>
      </c>
    </row>
    <row r="9567" spans="1:5" ht="30" x14ac:dyDescent="0.25">
      <c r="A9567" s="1" t="s">
        <v>4775</v>
      </c>
      <c r="B9567" s="1" t="s">
        <v>4382</v>
      </c>
      <c r="C9567" s="1" t="s">
        <v>4703</v>
      </c>
      <c r="D9567" s="1" t="str">
        <f t="shared" ref="D9567:D9568" si="1602">""""&amp;C9567&amp;""""</f>
        <v>"silicates"</v>
      </c>
      <c r="E9567" s="1" t="str">
        <f t="shared" si="1596"/>
        <v xml:space="preserve">strunz:s09_F  strunz:classLabel  "silicates". </v>
      </c>
    </row>
    <row r="9568" spans="1:5" ht="30" x14ac:dyDescent="0.25">
      <c r="A9568" s="1" t="s">
        <v>4775</v>
      </c>
      <c r="B9568" s="1" t="s">
        <v>9</v>
      </c>
      <c r="C9568" s="1" t="s">
        <v>4377</v>
      </c>
      <c r="D9568" s="1" t="str">
        <f t="shared" si="1602"/>
        <v>"StrunzClass"</v>
      </c>
      <c r="E9568" s="1" t="str">
        <f t="shared" si="1596"/>
        <v xml:space="preserve">strunz:s09_F  schema:additionalType  "StrunzClass". </v>
      </c>
    </row>
    <row r="9569" spans="1:5" x14ac:dyDescent="0.25">
      <c r="A9569" t="s">
        <v>4775</v>
      </c>
      <c r="B9569" t="s">
        <v>11</v>
      </c>
      <c r="C9569" t="s">
        <v>12</v>
      </c>
      <c r="D9569"/>
      <c r="E9569" s="1" t="str">
        <f t="shared" si="1596"/>
        <v xml:space="preserve">strunz:s09_F  rdf:type  skos:Concept. </v>
      </c>
    </row>
    <row r="9570" spans="1:5" x14ac:dyDescent="0.25">
      <c r="A9570" s="1" t="s">
        <v>4775</v>
      </c>
      <c r="B9570" s="1" t="s">
        <v>15</v>
      </c>
      <c r="C9570" s="1" t="s">
        <v>4776</v>
      </c>
      <c r="D9570" s="1" t="str">
        <f>""""&amp;C9570&amp;""""</f>
        <v>"Strunz 09.F Tektosilicate without zeolitic H2O"</v>
      </c>
      <c r="E9570" s="1" t="str">
        <f t="shared" si="1596"/>
        <v xml:space="preserve">strunz:s09_F  rdfs:label  "Strunz 09.F Tektosilicate without zeolitic H2O". </v>
      </c>
    </row>
    <row r="9571" spans="1:5" x14ac:dyDescent="0.25">
      <c r="A9571" t="s">
        <v>4775</v>
      </c>
      <c r="B9571" t="s">
        <v>23</v>
      </c>
      <c r="C9571" t="s">
        <v>317</v>
      </c>
      <c r="D9571"/>
      <c r="E9571" s="1" t="str">
        <f t="shared" si="1596"/>
        <v xml:space="preserve">strunz:s09_F  skos:broader  strunz:s09. </v>
      </c>
    </row>
    <row r="9572" spans="1:5" x14ac:dyDescent="0.25">
      <c r="A9572" t="s">
        <v>4775</v>
      </c>
      <c r="B9572" t="s">
        <v>13</v>
      </c>
      <c r="C9572" t="s">
        <v>4381</v>
      </c>
      <c r="D9572"/>
      <c r="E9572" s="1" t="str">
        <f t="shared" si="1596"/>
        <v xml:space="preserve">strunz:s09_F  skos:inScheme  strunz:conceptscheme. </v>
      </c>
    </row>
    <row r="9573" spans="1:5" ht="30" x14ac:dyDescent="0.25">
      <c r="A9573" s="1" t="s">
        <v>4775</v>
      </c>
      <c r="B9573" s="1" t="s">
        <v>4387</v>
      </c>
      <c r="C9573" s="1" t="s">
        <v>4777</v>
      </c>
      <c r="D9573" s="1" t="str">
        <f t="shared" ref="D9573:D9579" si="1603">""""&amp;C9573&amp;""""</f>
        <v>"Tektosilicates without zeolitic H2O"</v>
      </c>
      <c r="E9573" s="1" t="str">
        <f t="shared" si="1596"/>
        <v xml:space="preserve">strunz:s09_F  strunz:groupLabel  "Tektosilicates without zeolitic H2O". </v>
      </c>
    </row>
    <row r="9574" spans="1:5" x14ac:dyDescent="0.25">
      <c r="A9574" s="1" t="s">
        <v>4775</v>
      </c>
      <c r="B9574" s="1" t="s">
        <v>4505</v>
      </c>
      <c r="C9574" s="1" t="b">
        <v>0</v>
      </c>
      <c r="D9574" s="1" t="str">
        <f t="shared" si="1603"/>
        <v>"FALSE"</v>
      </c>
      <c r="E9574" s="1" t="str">
        <f t="shared" si="1596"/>
        <v xml:space="preserve">strunz:s09_F  strunz:hydrous  "FALSE". </v>
      </c>
    </row>
    <row r="9575" spans="1:5" x14ac:dyDescent="0.25">
      <c r="A9575" s="1" t="s">
        <v>4775</v>
      </c>
      <c r="B9575" s="1" t="s">
        <v>4379</v>
      </c>
      <c r="C9575" s="1" t="s">
        <v>4778</v>
      </c>
      <c r="D9575" s="1" t="str">
        <f t="shared" si="1603"/>
        <v>"09.F"</v>
      </c>
      <c r="E9575" s="1" t="str">
        <f t="shared" si="1596"/>
        <v xml:space="preserve">strunz:s09_F  strunz:strunzid  "09.F". </v>
      </c>
    </row>
    <row r="9576" spans="1:5" ht="30" x14ac:dyDescent="0.25">
      <c r="A9576" s="1" t="s">
        <v>65</v>
      </c>
      <c r="B9576" s="1" t="s">
        <v>4391</v>
      </c>
      <c r="C9576" s="1" t="s">
        <v>4779</v>
      </c>
      <c r="D9576" s="1" t="str">
        <f t="shared" si="1603"/>
        <v>"Tektosilicates without additional non-tetrahedral anions"</v>
      </c>
      <c r="E9576" s="1" t="str">
        <f t="shared" si="1596"/>
        <v xml:space="preserve">strunz:s09_FA  strunz:subGroupLabel  "Tektosilicates without additional non-tetrahedral anions". </v>
      </c>
    </row>
    <row r="9577" spans="1:5" ht="30" x14ac:dyDescent="0.25">
      <c r="A9577" s="1" t="s">
        <v>65</v>
      </c>
      <c r="B9577" s="1" t="s">
        <v>9</v>
      </c>
      <c r="C9577" s="1" t="s">
        <v>4377</v>
      </c>
      <c r="D9577" s="1" t="str">
        <f t="shared" si="1603"/>
        <v>"StrunzClass"</v>
      </c>
      <c r="E9577" s="1" t="str">
        <f t="shared" si="1596"/>
        <v xml:space="preserve">strunz:s09_FA  schema:additionalType  "StrunzClass". </v>
      </c>
    </row>
    <row r="9578" spans="1:5" ht="30" x14ac:dyDescent="0.25">
      <c r="A9578" s="1" t="s">
        <v>65</v>
      </c>
      <c r="B9578" s="1" t="s">
        <v>17</v>
      </c>
      <c r="C9578" s="1" t="s">
        <v>4780</v>
      </c>
      <c r="D9578" s="1" t="str">
        <f t="shared" si="1603"/>
        <v>"Strunz 09.FA Tektosilicate without additional non-tetrahedral anions"</v>
      </c>
      <c r="E9578" s="1" t="str">
        <f t="shared" si="1596"/>
        <v xml:space="preserve">strunz:s09_FA  skos:prefLabel  "Strunz 09.FA Tektosilicate without additional non-tetrahedral anions". </v>
      </c>
    </row>
    <row r="9579" spans="1:5" ht="30" x14ac:dyDescent="0.25">
      <c r="A9579" s="1" t="s">
        <v>65</v>
      </c>
      <c r="B9579" s="1" t="s">
        <v>4387</v>
      </c>
      <c r="C9579" s="1" t="s">
        <v>4777</v>
      </c>
      <c r="D9579" s="1" t="str">
        <f t="shared" si="1603"/>
        <v>"Tektosilicates without zeolitic H2O"</v>
      </c>
      <c r="E9579" s="1" t="str">
        <f t="shared" si="1596"/>
        <v xml:space="preserve">strunz:s09_FA  strunz:groupLabel  "Tektosilicates without zeolitic H2O". </v>
      </c>
    </row>
    <row r="9580" spans="1:5" x14ac:dyDescent="0.25">
      <c r="A9580" t="s">
        <v>65</v>
      </c>
      <c r="B9580" t="s">
        <v>4</v>
      </c>
      <c r="C9580">
        <v>22193</v>
      </c>
      <c r="D9580"/>
      <c r="E9580" s="1" t="str">
        <f t="shared" si="1596"/>
        <v xml:space="preserve">strunz:s09_FA  gcmin:localitycount  22193. </v>
      </c>
    </row>
    <row r="9581" spans="1:5" ht="30" x14ac:dyDescent="0.25">
      <c r="A9581" s="1" t="s">
        <v>65</v>
      </c>
      <c r="B9581" s="1" t="s">
        <v>4382</v>
      </c>
      <c r="C9581" s="1" t="s">
        <v>4703</v>
      </c>
      <c r="D9581" s="1" t="str">
        <f t="shared" ref="D9581:D9582" si="1604">""""&amp;C9581&amp;""""</f>
        <v>"silicates"</v>
      </c>
      <c r="E9581" s="1" t="str">
        <f t="shared" si="1596"/>
        <v xml:space="preserve">strunz:s09_FA  strunz:classLabel  "silicates". </v>
      </c>
    </row>
    <row r="9582" spans="1:5" ht="30" x14ac:dyDescent="0.25">
      <c r="A9582" s="1" t="s">
        <v>65</v>
      </c>
      <c r="B9582" s="1" t="s">
        <v>15</v>
      </c>
      <c r="C9582" s="1" t="s">
        <v>4780</v>
      </c>
      <c r="D9582" s="1" t="str">
        <f t="shared" si="1604"/>
        <v>"Strunz 09.FA Tektosilicate without additional non-tetrahedral anions"</v>
      </c>
      <c r="E9582" s="1" t="str">
        <f t="shared" si="1596"/>
        <v xml:space="preserve">strunz:s09_FA  rdfs:label  "Strunz 09.FA Tektosilicate without additional non-tetrahedral anions". </v>
      </c>
    </row>
    <row r="9583" spans="1:5" x14ac:dyDescent="0.25">
      <c r="A9583" t="s">
        <v>65</v>
      </c>
      <c r="B9583" t="s">
        <v>13</v>
      </c>
      <c r="C9583" t="s">
        <v>4381</v>
      </c>
      <c r="D9583"/>
      <c r="E9583" s="1" t="str">
        <f t="shared" si="1596"/>
        <v xml:space="preserve">strunz:s09_FA  skos:inScheme  strunz:conceptscheme. </v>
      </c>
    </row>
    <row r="9584" spans="1:5" x14ac:dyDescent="0.25">
      <c r="A9584" t="s">
        <v>65</v>
      </c>
      <c r="B9584" t="s">
        <v>23</v>
      </c>
      <c r="C9584" t="s">
        <v>4775</v>
      </c>
      <c r="D9584"/>
      <c r="E9584" s="1" t="str">
        <f t="shared" si="1596"/>
        <v xml:space="preserve">strunz:s09_FA  skos:broader  strunz:s09_F. </v>
      </c>
    </row>
    <row r="9585" spans="1:5" ht="30" x14ac:dyDescent="0.25">
      <c r="A9585" s="1" t="s">
        <v>65</v>
      </c>
      <c r="B9585" s="1" t="s">
        <v>4379</v>
      </c>
      <c r="C9585" s="1" t="s">
        <v>4781</v>
      </c>
      <c r="D9585" s="1" t="str">
        <f>""""&amp;C9585&amp;""""</f>
        <v>"09.FA"</v>
      </c>
      <c r="E9585" s="1" t="str">
        <f t="shared" si="1596"/>
        <v xml:space="preserve">strunz:s09_FA  strunz:strunzid  "09.FA". </v>
      </c>
    </row>
    <row r="9586" spans="1:5" x14ac:dyDescent="0.25">
      <c r="A9586" t="s">
        <v>65</v>
      </c>
      <c r="B9586" t="s">
        <v>11</v>
      </c>
      <c r="C9586" t="s">
        <v>12</v>
      </c>
      <c r="D9586"/>
      <c r="E9586" s="1" t="str">
        <f t="shared" si="1596"/>
        <v xml:space="preserve">strunz:s09_FA  rdf:type  skos:Concept. </v>
      </c>
    </row>
    <row r="9587" spans="1:5" ht="30" x14ac:dyDescent="0.25">
      <c r="A9587" s="1" t="s">
        <v>107</v>
      </c>
      <c r="B9587" s="1" t="s">
        <v>4391</v>
      </c>
      <c r="C9587" s="1" t="s">
        <v>4782</v>
      </c>
      <c r="D9587" s="1" t="str">
        <f>""""&amp;C9587&amp;""""</f>
        <v>"Tektosilicates with additional anions"</v>
      </c>
      <c r="E9587" s="1" t="str">
        <f t="shared" si="1596"/>
        <v xml:space="preserve">strunz:s09_FB  strunz:subGroupLabel  "Tektosilicates with additional anions". </v>
      </c>
    </row>
    <row r="9588" spans="1:5" x14ac:dyDescent="0.25">
      <c r="A9588" t="s">
        <v>107</v>
      </c>
      <c r="B9588" t="s">
        <v>4</v>
      </c>
      <c r="C9588">
        <v>4029</v>
      </c>
      <c r="D9588"/>
      <c r="E9588" s="1" t="str">
        <f t="shared" si="1596"/>
        <v xml:space="preserve">strunz:s09_FB  gcmin:localitycount  4029. </v>
      </c>
    </row>
    <row r="9589" spans="1:5" ht="30" x14ac:dyDescent="0.25">
      <c r="A9589" s="1" t="s">
        <v>107</v>
      </c>
      <c r="B9589" s="1" t="s">
        <v>15</v>
      </c>
      <c r="C9589" s="1" t="s">
        <v>4783</v>
      </c>
      <c r="D9589" s="1" t="str">
        <f t="shared" ref="D9589:D9592" si="1605">""""&amp;C9589&amp;""""</f>
        <v>"Strunz 09.FB Tektosilicate with additional anions"</v>
      </c>
      <c r="E9589" s="1" t="str">
        <f t="shared" si="1596"/>
        <v xml:space="preserve">strunz:s09_FB  rdfs:label  "Strunz 09.FB Tektosilicate with additional anions". </v>
      </c>
    </row>
    <row r="9590" spans="1:5" ht="30" x14ac:dyDescent="0.25">
      <c r="A9590" s="1" t="s">
        <v>107</v>
      </c>
      <c r="B9590" s="1" t="s">
        <v>4382</v>
      </c>
      <c r="C9590" s="1" t="s">
        <v>4703</v>
      </c>
      <c r="D9590" s="1" t="str">
        <f t="shared" si="1605"/>
        <v>"silicates"</v>
      </c>
      <c r="E9590" s="1" t="str">
        <f t="shared" si="1596"/>
        <v xml:space="preserve">strunz:s09_FB  strunz:classLabel  "silicates". </v>
      </c>
    </row>
    <row r="9591" spans="1:5" ht="30" x14ac:dyDescent="0.25">
      <c r="A9591" s="1" t="s">
        <v>107</v>
      </c>
      <c r="B9591" s="1" t="s">
        <v>9</v>
      </c>
      <c r="C9591" s="1" t="s">
        <v>4377</v>
      </c>
      <c r="D9591" s="1" t="str">
        <f t="shared" si="1605"/>
        <v>"StrunzClass"</v>
      </c>
      <c r="E9591" s="1" t="str">
        <f t="shared" si="1596"/>
        <v xml:space="preserve">strunz:s09_FB  schema:additionalType  "StrunzClass". </v>
      </c>
    </row>
    <row r="9592" spans="1:5" ht="30" x14ac:dyDescent="0.25">
      <c r="A9592" s="1" t="s">
        <v>107</v>
      </c>
      <c r="B9592" s="1" t="s">
        <v>17</v>
      </c>
      <c r="C9592" s="1" t="s">
        <v>4783</v>
      </c>
      <c r="D9592" s="1" t="str">
        <f t="shared" si="1605"/>
        <v>"Strunz 09.FB Tektosilicate with additional anions"</v>
      </c>
      <c r="E9592" s="1" t="str">
        <f t="shared" si="1596"/>
        <v xml:space="preserve">strunz:s09_FB  skos:prefLabel  "Strunz 09.FB Tektosilicate with additional anions". </v>
      </c>
    </row>
    <row r="9593" spans="1:5" x14ac:dyDescent="0.25">
      <c r="A9593" t="s">
        <v>107</v>
      </c>
      <c r="B9593" t="s">
        <v>11</v>
      </c>
      <c r="C9593" t="s">
        <v>12</v>
      </c>
      <c r="D9593"/>
      <c r="E9593" s="1" t="str">
        <f t="shared" si="1596"/>
        <v xml:space="preserve">strunz:s09_FB  rdf:type  skos:Concept. </v>
      </c>
    </row>
    <row r="9594" spans="1:5" x14ac:dyDescent="0.25">
      <c r="A9594" t="s">
        <v>107</v>
      </c>
      <c r="B9594" t="s">
        <v>13</v>
      </c>
      <c r="C9594" t="s">
        <v>4381</v>
      </c>
      <c r="D9594"/>
      <c r="E9594" s="1" t="str">
        <f t="shared" si="1596"/>
        <v xml:space="preserve">strunz:s09_FB  skos:inScheme  strunz:conceptscheme. </v>
      </c>
    </row>
    <row r="9595" spans="1:5" ht="30" x14ac:dyDescent="0.25">
      <c r="A9595" s="1" t="s">
        <v>107</v>
      </c>
      <c r="B9595" s="1" t="s">
        <v>4379</v>
      </c>
      <c r="C9595" s="1" t="s">
        <v>4784</v>
      </c>
      <c r="D9595" s="1" t="str">
        <f t="shared" ref="D9595:D9596" si="1606">""""&amp;C9595&amp;""""</f>
        <v>"09.FB"</v>
      </c>
      <c r="E9595" s="1" t="str">
        <f t="shared" si="1596"/>
        <v xml:space="preserve">strunz:s09_FB  strunz:strunzid  "09.FB". </v>
      </c>
    </row>
    <row r="9596" spans="1:5" ht="30" x14ac:dyDescent="0.25">
      <c r="A9596" s="1" t="s">
        <v>107</v>
      </c>
      <c r="B9596" s="1" t="s">
        <v>4387</v>
      </c>
      <c r="C9596" s="1" t="s">
        <v>4777</v>
      </c>
      <c r="D9596" s="1" t="str">
        <f t="shared" si="1606"/>
        <v>"Tektosilicates without zeolitic H2O"</v>
      </c>
      <c r="E9596" s="1" t="str">
        <f t="shared" si="1596"/>
        <v xml:space="preserve">strunz:s09_FB  strunz:groupLabel  "Tektosilicates without zeolitic H2O". </v>
      </c>
    </row>
    <row r="9597" spans="1:5" x14ac:dyDescent="0.25">
      <c r="A9597" t="s">
        <v>107</v>
      </c>
      <c r="B9597" t="s">
        <v>23</v>
      </c>
      <c r="C9597" t="s">
        <v>4775</v>
      </c>
      <c r="D9597"/>
      <c r="E9597" s="1" t="str">
        <f t="shared" si="1596"/>
        <v xml:space="preserve">strunz:s09_FB  skos:broader  strunz:s09_F. </v>
      </c>
    </row>
    <row r="9598" spans="1:5" ht="30" x14ac:dyDescent="0.25">
      <c r="A9598" s="1" t="s">
        <v>448</v>
      </c>
      <c r="B9598" s="1" t="s">
        <v>17</v>
      </c>
      <c r="C9598" s="1" t="s">
        <v>4785</v>
      </c>
      <c r="D9598" s="1" t="str">
        <f t="shared" ref="D9598:D9600" si="1607">""""&amp;C9598&amp;""""</f>
        <v>"Strunz 09.G Tektosilicate with zeolitic H2O; Zeolite family"</v>
      </c>
      <c r="E9598" s="1" t="str">
        <f t="shared" si="1596"/>
        <v xml:space="preserve">strunz:s09_G  skos:prefLabel  "Strunz 09.G Tektosilicate with zeolitic H2O; Zeolite family". </v>
      </c>
    </row>
    <row r="9599" spans="1:5" ht="30" x14ac:dyDescent="0.25">
      <c r="A9599" s="1" t="s">
        <v>448</v>
      </c>
      <c r="B9599" s="1" t="s">
        <v>9</v>
      </c>
      <c r="C9599" s="1" t="s">
        <v>4377</v>
      </c>
      <c r="D9599" s="1" t="str">
        <f t="shared" si="1607"/>
        <v>"StrunzClass"</v>
      </c>
      <c r="E9599" s="1" t="str">
        <f t="shared" si="1596"/>
        <v xml:space="preserve">strunz:s09_G  schema:additionalType  "StrunzClass". </v>
      </c>
    </row>
    <row r="9600" spans="1:5" ht="30" x14ac:dyDescent="0.25">
      <c r="A9600" s="1" t="s">
        <v>448</v>
      </c>
      <c r="B9600" s="1" t="s">
        <v>4382</v>
      </c>
      <c r="C9600" s="1" t="s">
        <v>4703</v>
      </c>
      <c r="D9600" s="1" t="str">
        <f t="shared" si="1607"/>
        <v>"silicates"</v>
      </c>
      <c r="E9600" s="1" t="str">
        <f t="shared" si="1596"/>
        <v xml:space="preserve">strunz:s09_G  strunz:classLabel  "silicates". </v>
      </c>
    </row>
    <row r="9601" spans="1:5" x14ac:dyDescent="0.25">
      <c r="A9601" t="s">
        <v>448</v>
      </c>
      <c r="B9601" t="s">
        <v>4</v>
      </c>
      <c r="C9601">
        <v>28520</v>
      </c>
      <c r="D9601"/>
      <c r="E9601" s="1" t="str">
        <f t="shared" si="1596"/>
        <v xml:space="preserve">strunz:s09_G  gcmin:localitycount  28520. </v>
      </c>
    </row>
    <row r="9602" spans="1:5" x14ac:dyDescent="0.25">
      <c r="A9602" t="s">
        <v>448</v>
      </c>
      <c r="B9602" t="s">
        <v>23</v>
      </c>
      <c r="C9602" t="s">
        <v>317</v>
      </c>
      <c r="D9602"/>
      <c r="E9602" s="1" t="str">
        <f t="shared" si="1596"/>
        <v xml:space="preserve">strunz:s09_G  skos:broader  strunz:s09. </v>
      </c>
    </row>
    <row r="9603" spans="1:5" x14ac:dyDescent="0.25">
      <c r="A9603" s="1" t="s">
        <v>448</v>
      </c>
      <c r="B9603" s="1" t="s">
        <v>4379</v>
      </c>
      <c r="C9603" s="1" t="s">
        <v>4786</v>
      </c>
      <c r="D9603" s="1" t="str">
        <f>""""&amp;C9603&amp;""""</f>
        <v>"09.G"</v>
      </c>
      <c r="E9603" s="1" t="str">
        <f t="shared" ref="E9603:E9640" si="1608">A9603 &amp; "  " &amp; B9603 &amp; "  " &amp; IF(ISBLANK(D9603),C9603, D9603) &amp; ". "</f>
        <v xml:space="preserve">strunz:s09_G  strunz:strunzid  "09.G". </v>
      </c>
    </row>
    <row r="9604" spans="1:5" x14ac:dyDescent="0.25">
      <c r="A9604" t="s">
        <v>448</v>
      </c>
      <c r="B9604" t="s">
        <v>11</v>
      </c>
      <c r="C9604" t="s">
        <v>12</v>
      </c>
      <c r="D9604"/>
      <c r="E9604" s="1" t="str">
        <f t="shared" si="1608"/>
        <v xml:space="preserve">strunz:s09_G  rdf:type  skos:Concept. </v>
      </c>
    </row>
    <row r="9605" spans="1:5" x14ac:dyDescent="0.25">
      <c r="A9605" t="s">
        <v>448</v>
      </c>
      <c r="B9605" t="s">
        <v>13</v>
      </c>
      <c r="C9605" t="s">
        <v>4381</v>
      </c>
      <c r="D9605"/>
      <c r="E9605" s="1" t="str">
        <f t="shared" si="1608"/>
        <v xml:space="preserve">strunz:s09_G  skos:inScheme  strunz:conceptscheme. </v>
      </c>
    </row>
    <row r="9606" spans="1:5" ht="30" x14ac:dyDescent="0.25">
      <c r="A9606" s="1" t="s">
        <v>448</v>
      </c>
      <c r="B9606" s="1" t="s">
        <v>15</v>
      </c>
      <c r="C9606" s="1" t="s">
        <v>4785</v>
      </c>
      <c r="D9606" s="1" t="str">
        <f t="shared" ref="D9606:D9611" si="1609">""""&amp;C9606&amp;""""</f>
        <v>"Strunz 09.G Tektosilicate with zeolitic H2O; Zeolite family"</v>
      </c>
      <c r="E9606" s="1" t="str">
        <f t="shared" si="1608"/>
        <v xml:space="preserve">strunz:s09_G  rdfs:label  "Strunz 09.G Tektosilicate with zeolitic H2O; Zeolite family". </v>
      </c>
    </row>
    <row r="9607" spans="1:5" ht="30" x14ac:dyDescent="0.25">
      <c r="A9607" s="1" t="s">
        <v>448</v>
      </c>
      <c r="B9607" s="1" t="s">
        <v>4387</v>
      </c>
      <c r="C9607" s="1" t="s">
        <v>4787</v>
      </c>
      <c r="D9607" s="1" t="str">
        <f t="shared" si="1609"/>
        <v>"Tektosilicates with zeolitic H2O; zeolite family"</v>
      </c>
      <c r="E9607" s="1" t="str">
        <f t="shared" si="1608"/>
        <v xml:space="preserve">strunz:s09_G  strunz:groupLabel  "Tektosilicates with zeolitic H2O; zeolite family". </v>
      </c>
    </row>
    <row r="9608" spans="1:5" ht="30" x14ac:dyDescent="0.25">
      <c r="A9608" s="1" t="s">
        <v>95</v>
      </c>
      <c r="B9608" s="1" t="s">
        <v>9</v>
      </c>
      <c r="C9608" s="1" t="s">
        <v>4377</v>
      </c>
      <c r="D9608" s="1" t="str">
        <f t="shared" si="1609"/>
        <v>"StrunzClass"</v>
      </c>
      <c r="E9608" s="1" t="str">
        <f t="shared" si="1608"/>
        <v xml:space="preserve">strunz:s09_GA  schema:additionalType  "StrunzClass". </v>
      </c>
    </row>
    <row r="9609" spans="1:5" ht="30" x14ac:dyDescent="0.25">
      <c r="A9609" s="1" t="s">
        <v>95</v>
      </c>
      <c r="B9609" s="1" t="s">
        <v>4387</v>
      </c>
      <c r="C9609" s="1" t="s">
        <v>4787</v>
      </c>
      <c r="D9609" s="1" t="str">
        <f t="shared" si="1609"/>
        <v>"Tektosilicates with zeolitic H2O; zeolite family"</v>
      </c>
      <c r="E9609" s="1" t="str">
        <f t="shared" si="1608"/>
        <v xml:space="preserve">strunz:s09_GA  strunz:groupLabel  "Tektosilicates with zeolitic H2O; zeolite family". </v>
      </c>
    </row>
    <row r="9610" spans="1:5" ht="30" x14ac:dyDescent="0.25">
      <c r="A9610" s="1" t="s">
        <v>95</v>
      </c>
      <c r="B9610" s="1" t="s">
        <v>4379</v>
      </c>
      <c r="C9610" s="1" t="s">
        <v>4788</v>
      </c>
      <c r="D9610" s="1" t="str">
        <f t="shared" si="1609"/>
        <v>"09.GA"</v>
      </c>
      <c r="E9610" s="1" t="str">
        <f t="shared" si="1608"/>
        <v xml:space="preserve">strunz:s09_GA  strunz:strunzid  "09.GA". </v>
      </c>
    </row>
    <row r="9611" spans="1:5" ht="30" x14ac:dyDescent="0.25">
      <c r="A9611" s="1" t="s">
        <v>95</v>
      </c>
      <c r="B9611" s="1" t="s">
        <v>4391</v>
      </c>
      <c r="C9611" s="1" t="s">
        <v>4834</v>
      </c>
      <c r="D9611" s="1" t="str">
        <f t="shared" si="1609"/>
        <v>"Zeolites with T5O10 Units-The Fibrous Zeolites"</v>
      </c>
      <c r="E9611" s="1" t="str">
        <f t="shared" si="1608"/>
        <v xml:space="preserve">strunz:s09_GA  strunz:subGroupLabel  "Zeolites with T5O10 Units-The Fibrous Zeolites". </v>
      </c>
    </row>
    <row r="9612" spans="1:5" x14ac:dyDescent="0.25">
      <c r="A9612" t="s">
        <v>95</v>
      </c>
      <c r="B9612" t="s">
        <v>11</v>
      </c>
      <c r="C9612" t="s">
        <v>12</v>
      </c>
      <c r="D9612"/>
      <c r="E9612" s="1" t="str">
        <f t="shared" si="1608"/>
        <v xml:space="preserve">strunz:s09_GA  rdf:type  skos:Concept. </v>
      </c>
    </row>
    <row r="9613" spans="1:5" x14ac:dyDescent="0.25">
      <c r="A9613" t="s">
        <v>95</v>
      </c>
      <c r="B9613" t="s">
        <v>4</v>
      </c>
      <c r="C9613">
        <v>3910</v>
      </c>
      <c r="D9613"/>
      <c r="E9613" s="1" t="str">
        <f t="shared" si="1608"/>
        <v xml:space="preserve">strunz:s09_GA  gcmin:localitycount  3910. </v>
      </c>
    </row>
    <row r="9614" spans="1:5" ht="30" x14ac:dyDescent="0.25">
      <c r="A9614" s="1" t="s">
        <v>95</v>
      </c>
      <c r="B9614" s="1" t="s">
        <v>15</v>
      </c>
      <c r="C9614" s="1" t="s">
        <v>4835</v>
      </c>
      <c r="D9614" s="1" t="str">
        <f t="shared" ref="D9614:D9615" si="1610">""""&amp;C9614&amp;""""</f>
        <v>"Strunz 09.GA Zeolite with T5O10 Units-Fibrous Zeolite"</v>
      </c>
      <c r="E9614" s="1" t="str">
        <f t="shared" si="1608"/>
        <v xml:space="preserve">strunz:s09_GA  rdfs:label  "Strunz 09.GA Zeolite with T5O10 Units-Fibrous Zeolite". </v>
      </c>
    </row>
    <row r="9615" spans="1:5" ht="30" x14ac:dyDescent="0.25">
      <c r="A9615" s="1" t="s">
        <v>95</v>
      </c>
      <c r="B9615" s="1" t="s">
        <v>4382</v>
      </c>
      <c r="C9615" s="1" t="s">
        <v>4703</v>
      </c>
      <c r="D9615" s="1" t="str">
        <f t="shared" si="1610"/>
        <v>"silicates"</v>
      </c>
      <c r="E9615" s="1" t="str">
        <f t="shared" si="1608"/>
        <v xml:space="preserve">strunz:s09_GA  strunz:classLabel  "silicates". </v>
      </c>
    </row>
    <row r="9616" spans="1:5" x14ac:dyDescent="0.25">
      <c r="A9616" t="s">
        <v>95</v>
      </c>
      <c r="B9616" t="s">
        <v>23</v>
      </c>
      <c r="C9616" t="s">
        <v>448</v>
      </c>
      <c r="D9616"/>
      <c r="E9616" s="1" t="str">
        <f t="shared" si="1608"/>
        <v xml:space="preserve">strunz:s09_GA  skos:broader  strunz:s09_G. </v>
      </c>
    </row>
    <row r="9617" spans="1:5" ht="30" x14ac:dyDescent="0.25">
      <c r="A9617" s="1" t="s">
        <v>95</v>
      </c>
      <c r="B9617" s="1" t="s">
        <v>17</v>
      </c>
      <c r="C9617" s="1" t="s">
        <v>4835</v>
      </c>
      <c r="D9617" s="1" t="str">
        <f>""""&amp;C9617&amp;""""</f>
        <v>"Strunz 09.GA Zeolite with T5O10 Units-Fibrous Zeolite"</v>
      </c>
      <c r="E9617" s="1" t="str">
        <f t="shared" si="1608"/>
        <v xml:space="preserve">strunz:s09_GA  skos:prefLabel  "Strunz 09.GA Zeolite with T5O10 Units-Fibrous Zeolite". </v>
      </c>
    </row>
    <row r="9618" spans="1:5" x14ac:dyDescent="0.25">
      <c r="A9618" t="s">
        <v>95</v>
      </c>
      <c r="B9618" t="s">
        <v>13</v>
      </c>
      <c r="C9618" t="s">
        <v>4381</v>
      </c>
      <c r="D9618"/>
      <c r="E9618" s="1" t="str">
        <f t="shared" si="1608"/>
        <v xml:space="preserve">strunz:s09_GA  skos:inScheme  strunz:conceptscheme. </v>
      </c>
    </row>
    <row r="9619" spans="1:5" ht="30" x14ac:dyDescent="0.25">
      <c r="A9619" s="1" t="s">
        <v>771</v>
      </c>
      <c r="B9619" s="1" t="s">
        <v>4379</v>
      </c>
      <c r="C9619" s="1" t="s">
        <v>4789</v>
      </c>
      <c r="D9619" s="1" t="str">
        <f>""""&amp;C9619&amp;""""</f>
        <v>"09.GB"</v>
      </c>
      <c r="E9619" s="1" t="str">
        <f t="shared" si="1608"/>
        <v xml:space="preserve">strunz:s09_GB  strunz:strunzid  "09.GB". </v>
      </c>
    </row>
    <row r="9620" spans="1:5" x14ac:dyDescent="0.25">
      <c r="A9620" t="s">
        <v>771</v>
      </c>
      <c r="B9620" t="s">
        <v>13</v>
      </c>
      <c r="C9620" t="s">
        <v>4381</v>
      </c>
      <c r="D9620"/>
      <c r="E9620" s="1" t="str">
        <f t="shared" si="1608"/>
        <v xml:space="preserve">strunz:s09_GB  skos:inScheme  strunz:conceptscheme. </v>
      </c>
    </row>
    <row r="9621" spans="1:5" x14ac:dyDescent="0.25">
      <c r="A9621" t="s">
        <v>771</v>
      </c>
      <c r="B9621" t="s">
        <v>23</v>
      </c>
      <c r="C9621" t="s">
        <v>448</v>
      </c>
      <c r="D9621"/>
      <c r="E9621" s="1" t="str">
        <f t="shared" si="1608"/>
        <v xml:space="preserve">strunz:s09_GB  skos:broader  strunz:s09_G. </v>
      </c>
    </row>
    <row r="9622" spans="1:5" ht="30" x14ac:dyDescent="0.25">
      <c r="A9622" s="1" t="s">
        <v>771</v>
      </c>
      <c r="B9622" s="1" t="s">
        <v>15</v>
      </c>
      <c r="C9622" s="1" t="s">
        <v>4790</v>
      </c>
      <c r="D9622" s="1" t="str">
        <f t="shared" ref="D9622:D9624" si="1611">""""&amp;C9622&amp;""""</f>
        <v>"Strunz 09.GB Zeolite family: Chains of single connected 4-membered rings"</v>
      </c>
      <c r="E9622" s="1" t="str">
        <f t="shared" si="1608"/>
        <v xml:space="preserve">strunz:s09_GB  rdfs:label  "Strunz 09.GB Zeolite family: Chains of single connected 4-membered rings". </v>
      </c>
    </row>
    <row r="9623" spans="1:5" ht="30" x14ac:dyDescent="0.25">
      <c r="A9623" s="1" t="s">
        <v>771</v>
      </c>
      <c r="B9623" s="1" t="s">
        <v>4391</v>
      </c>
      <c r="C9623" s="1" t="s">
        <v>4791</v>
      </c>
      <c r="D9623" s="1" t="str">
        <f t="shared" si="1611"/>
        <v>"Chains of single connected 4-membered rings"</v>
      </c>
      <c r="E9623" s="1" t="str">
        <f t="shared" si="1608"/>
        <v xml:space="preserve">strunz:s09_GB  strunz:subGroupLabel  "Chains of single connected 4-membered rings". </v>
      </c>
    </row>
    <row r="9624" spans="1:5" ht="30" x14ac:dyDescent="0.25">
      <c r="A9624" s="1" t="s">
        <v>771</v>
      </c>
      <c r="B9624" s="1" t="s">
        <v>17</v>
      </c>
      <c r="C9624" s="1" t="s">
        <v>4790</v>
      </c>
      <c r="D9624" s="1" t="str">
        <f t="shared" si="1611"/>
        <v>"Strunz 09.GB Zeolite family: Chains of single connected 4-membered rings"</v>
      </c>
      <c r="E9624" s="1" t="str">
        <f t="shared" si="1608"/>
        <v xml:space="preserve">strunz:s09_GB  skos:prefLabel  "Strunz 09.GB Zeolite family: Chains of single connected 4-membered rings". </v>
      </c>
    </row>
    <row r="9625" spans="1:5" x14ac:dyDescent="0.25">
      <c r="A9625" t="s">
        <v>771</v>
      </c>
      <c r="B9625" t="s">
        <v>11</v>
      </c>
      <c r="C9625" t="s">
        <v>12</v>
      </c>
      <c r="D9625"/>
      <c r="E9625" s="1" t="str">
        <f t="shared" si="1608"/>
        <v xml:space="preserve">strunz:s09_GB  rdf:type  skos:Concept. </v>
      </c>
    </row>
    <row r="9626" spans="1:5" ht="30" x14ac:dyDescent="0.25">
      <c r="A9626" s="1" t="s">
        <v>771</v>
      </c>
      <c r="B9626" s="1" t="s">
        <v>9</v>
      </c>
      <c r="C9626" s="1" t="s">
        <v>4377</v>
      </c>
      <c r="D9626" s="1" t="str">
        <f t="shared" ref="D9626:D9628" si="1612">""""&amp;C9626&amp;""""</f>
        <v>"StrunzClass"</v>
      </c>
      <c r="E9626" s="1" t="str">
        <f t="shared" si="1608"/>
        <v xml:space="preserve">strunz:s09_GB  schema:additionalType  "StrunzClass". </v>
      </c>
    </row>
    <row r="9627" spans="1:5" ht="30" x14ac:dyDescent="0.25">
      <c r="A9627" s="1" t="s">
        <v>771</v>
      </c>
      <c r="B9627" s="1" t="s">
        <v>4387</v>
      </c>
      <c r="C9627" s="1" t="s">
        <v>4787</v>
      </c>
      <c r="D9627" s="1" t="str">
        <f t="shared" si="1612"/>
        <v>"Tektosilicates with zeolitic H2O; zeolite family"</v>
      </c>
      <c r="E9627" s="1" t="str">
        <f t="shared" si="1608"/>
        <v xml:space="preserve">strunz:s09_GB  strunz:groupLabel  "Tektosilicates with zeolitic H2O; zeolite family". </v>
      </c>
    </row>
    <row r="9628" spans="1:5" ht="30" x14ac:dyDescent="0.25">
      <c r="A9628" s="1" t="s">
        <v>771</v>
      </c>
      <c r="B9628" s="1" t="s">
        <v>4382</v>
      </c>
      <c r="C9628" s="1" t="s">
        <v>4703</v>
      </c>
      <c r="D9628" s="1" t="str">
        <f t="shared" si="1612"/>
        <v>"silicates"</v>
      </c>
      <c r="E9628" s="1" t="str">
        <f t="shared" si="1608"/>
        <v xml:space="preserve">strunz:s09_GB  strunz:classLabel  "silicates". </v>
      </c>
    </row>
    <row r="9629" spans="1:5" x14ac:dyDescent="0.25">
      <c r="A9629" t="s">
        <v>771</v>
      </c>
      <c r="B9629" t="s">
        <v>4</v>
      </c>
      <c r="C9629">
        <v>436</v>
      </c>
      <c r="D9629"/>
      <c r="E9629" s="1" t="str">
        <f t="shared" si="1608"/>
        <v xml:space="preserve">strunz:s09_GB  gcmin:localitycount  436. </v>
      </c>
    </row>
    <row r="9630" spans="1:5" ht="30" x14ac:dyDescent="0.25">
      <c r="A9630" s="1" t="s">
        <v>3013</v>
      </c>
      <c r="B9630" s="1" t="s">
        <v>4382</v>
      </c>
      <c r="C9630" s="1" t="s">
        <v>4703</v>
      </c>
      <c r="D9630" s="1" t="str">
        <f>""""&amp;C9630&amp;""""</f>
        <v>"silicates"</v>
      </c>
      <c r="E9630" s="1" t="str">
        <f t="shared" si="1608"/>
        <v xml:space="preserve">strunz:s09_GD  strunz:classLabel  "silicates". </v>
      </c>
    </row>
    <row r="9631" spans="1:5" x14ac:dyDescent="0.25">
      <c r="A9631" t="s">
        <v>3013</v>
      </c>
      <c r="B9631" t="s">
        <v>11</v>
      </c>
      <c r="C9631" t="s">
        <v>12</v>
      </c>
      <c r="D9631"/>
      <c r="E9631" s="1" t="str">
        <f t="shared" si="1608"/>
        <v xml:space="preserve">strunz:s09_GD  rdf:type  skos:Concept. </v>
      </c>
    </row>
    <row r="9632" spans="1:5" ht="30" x14ac:dyDescent="0.25">
      <c r="A9632" s="1" t="s">
        <v>3013</v>
      </c>
      <c r="B9632" s="1" t="s">
        <v>17</v>
      </c>
      <c r="C9632" s="1" t="s">
        <v>4794</v>
      </c>
      <c r="D9632" s="1" t="str">
        <f>""""&amp;C9632&amp;""""</f>
        <v>"Strunz 09.GD Zeolite family: Chains of 6-membered rings-tabular zeolites"</v>
      </c>
      <c r="E9632" s="1" t="str">
        <f t="shared" si="1608"/>
        <v xml:space="preserve">strunz:s09_GD  skos:prefLabel  "Strunz 09.GD Zeolite family: Chains of 6-membered rings-tabular zeolites". </v>
      </c>
    </row>
    <row r="9633" spans="1:5" x14ac:dyDescent="0.25">
      <c r="A9633" t="s">
        <v>3013</v>
      </c>
      <c r="B9633" t="s">
        <v>23</v>
      </c>
      <c r="C9633" t="s">
        <v>448</v>
      </c>
      <c r="D9633"/>
      <c r="E9633" s="1" t="str">
        <f t="shared" si="1608"/>
        <v xml:space="preserve">strunz:s09_GD  skos:broader  strunz:s09_G. </v>
      </c>
    </row>
    <row r="9634" spans="1:5" ht="30" x14ac:dyDescent="0.25">
      <c r="A9634" s="1" t="s">
        <v>3013</v>
      </c>
      <c r="B9634" s="1" t="s">
        <v>4387</v>
      </c>
      <c r="C9634" s="1" t="s">
        <v>4787</v>
      </c>
      <c r="D9634" s="1" t="str">
        <f t="shared" ref="D9634:D9636" si="1613">""""&amp;C9634&amp;""""</f>
        <v>"Tektosilicates with zeolitic H2O; zeolite family"</v>
      </c>
      <c r="E9634" s="1" t="str">
        <f t="shared" si="1608"/>
        <v xml:space="preserve">strunz:s09_GD  strunz:groupLabel  "Tektosilicates with zeolitic H2O; zeolite family". </v>
      </c>
    </row>
    <row r="9635" spans="1:5" ht="30" x14ac:dyDescent="0.25">
      <c r="A9635" s="1" t="s">
        <v>3013</v>
      </c>
      <c r="B9635" s="1" t="s">
        <v>15</v>
      </c>
      <c r="C9635" s="1" t="s">
        <v>4794</v>
      </c>
      <c r="D9635" s="1" t="str">
        <f t="shared" si="1613"/>
        <v>"Strunz 09.GD Zeolite family: Chains of 6-membered rings-tabular zeolites"</v>
      </c>
      <c r="E9635" s="1" t="str">
        <f t="shared" si="1608"/>
        <v xml:space="preserve">strunz:s09_GD  rdfs:label  "Strunz 09.GD Zeolite family: Chains of 6-membered rings-tabular zeolites". </v>
      </c>
    </row>
    <row r="9636" spans="1:5" ht="30" x14ac:dyDescent="0.25">
      <c r="A9636" s="1" t="s">
        <v>3013</v>
      </c>
      <c r="B9636" s="1" t="s">
        <v>4391</v>
      </c>
      <c r="C9636" s="1" t="s">
        <v>4795</v>
      </c>
      <c r="D9636" s="1" t="str">
        <f t="shared" si="1613"/>
        <v>"Chains of 6-membered rings-tabular zeolites"</v>
      </c>
      <c r="E9636" s="1" t="str">
        <f t="shared" si="1608"/>
        <v xml:space="preserve">strunz:s09_GD  strunz:subGroupLabel  "Chains of 6-membered rings-tabular zeolites". </v>
      </c>
    </row>
    <row r="9637" spans="1:5" x14ac:dyDescent="0.25">
      <c r="A9637" t="s">
        <v>3013</v>
      </c>
      <c r="B9637" t="s">
        <v>4</v>
      </c>
      <c r="C9637">
        <v>1301</v>
      </c>
      <c r="D9637"/>
      <c r="E9637" s="1" t="str">
        <f t="shared" si="1608"/>
        <v xml:space="preserve">strunz:s09_GD  gcmin:localitycount  1301. </v>
      </c>
    </row>
    <row r="9638" spans="1:5" ht="30" x14ac:dyDescent="0.25">
      <c r="A9638" s="1" t="s">
        <v>3013</v>
      </c>
      <c r="B9638" s="1" t="s">
        <v>4379</v>
      </c>
      <c r="C9638" s="1" t="s">
        <v>4792</v>
      </c>
      <c r="D9638" s="1" t="str">
        <f t="shared" ref="D9638:D9639" si="1614">""""&amp;C9638&amp;""""</f>
        <v>"09.GD"</v>
      </c>
      <c r="E9638" s="1" t="str">
        <f t="shared" si="1608"/>
        <v xml:space="preserve">strunz:s09_GD  strunz:strunzid  "09.GD". </v>
      </c>
    </row>
    <row r="9639" spans="1:5" ht="30" x14ac:dyDescent="0.25">
      <c r="A9639" s="1" t="s">
        <v>3013</v>
      </c>
      <c r="B9639" s="1" t="s">
        <v>9</v>
      </c>
      <c r="C9639" s="1" t="s">
        <v>4377</v>
      </c>
      <c r="D9639" s="1" t="str">
        <f t="shared" si="1614"/>
        <v>"StrunzClass"</v>
      </c>
      <c r="E9639" s="1" t="str">
        <f t="shared" si="1608"/>
        <v xml:space="preserve">strunz:s09_GD  schema:additionalType  "StrunzClass". </v>
      </c>
    </row>
    <row r="9640" spans="1:5" x14ac:dyDescent="0.25">
      <c r="A9640" t="s">
        <v>3013</v>
      </c>
      <c r="B9640" t="s">
        <v>13</v>
      </c>
      <c r="C9640" t="s">
        <v>4381</v>
      </c>
      <c r="D9640"/>
      <c r="E9640" s="1" t="str">
        <f t="shared" si="1608"/>
        <v xml:space="preserve">strunz:s09_GD  skos:inScheme  strunz:conceptscheme. </v>
      </c>
    </row>
  </sheetData>
  <autoFilter ref="A1:D9640"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top250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modified xsi:type="dcterms:W3CDTF">2024-09-13T19:38:58Z</dcterms:modified>
</cp:coreProperties>
</file>