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wsl.localhost\openSUSE-Tumbleweed\home\leo\VCodeProjects\Analisis_cleaned\datasets\"/>
    </mc:Choice>
  </mc:AlternateContent>
  <xr:revisionPtr revIDLastSave="0" documentId="13_ncr:1_{8A1EB394-8D27-4456-8D09-A4EB67125DB2}" xr6:coauthVersionLast="47" xr6:coauthVersionMax="47" xr10:uidLastSave="{00000000-0000-0000-0000-000000000000}"/>
  <bookViews>
    <workbookView xWindow="4245" yWindow="4245" windowWidth="21600" windowHeight="11835" tabRatio="500" xr2:uid="{00000000-000D-0000-FFFF-FFFF00000000}"/>
  </bookViews>
  <sheets>
    <sheet name="default_1" sheetId="1" r:id="rId1"/>
  </sheets>
  <definedNames>
    <definedName name="_xlnm._FilterDatabase" localSheetId="0" hidden="1">default_1!$A$1:$AE$143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28" i="1" l="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27" i="1"/>
  <c r="S26" i="1"/>
  <c r="S3" i="1"/>
  <c r="S4" i="1"/>
  <c r="S5" i="1"/>
  <c r="S6" i="1"/>
  <c r="S7" i="1"/>
  <c r="S8" i="1"/>
  <c r="S9" i="1"/>
  <c r="S10" i="1"/>
  <c r="S11" i="1"/>
  <c r="S12" i="1"/>
  <c r="S13" i="1"/>
  <c r="S14" i="1"/>
  <c r="S15" i="1"/>
  <c r="S16" i="1"/>
  <c r="S17" i="1"/>
  <c r="S18" i="1"/>
  <c r="S19" i="1"/>
  <c r="S20" i="1"/>
  <c r="S21" i="1"/>
  <c r="S22" i="1"/>
  <c r="S23" i="1"/>
  <c r="S24" i="1"/>
  <c r="S25" i="1"/>
  <c r="S2" i="1"/>
  <c r="Z143" i="1"/>
  <c r="X143" i="1"/>
  <c r="Q143" i="1"/>
  <c r="P143" i="1"/>
  <c r="Z142" i="1"/>
  <c r="X142" i="1"/>
  <c r="Q142" i="1"/>
  <c r="P142" i="1"/>
  <c r="Z104" i="1"/>
  <c r="X104" i="1"/>
  <c r="Q104" i="1"/>
  <c r="P104" i="1"/>
  <c r="Z58" i="1"/>
  <c r="X58" i="1"/>
  <c r="Q58" i="1"/>
  <c r="P58" i="1"/>
  <c r="Z139" i="1"/>
  <c r="X139" i="1"/>
  <c r="Q139" i="1"/>
  <c r="P139" i="1"/>
  <c r="Z138" i="1"/>
  <c r="X138" i="1"/>
  <c r="Q138" i="1"/>
  <c r="P138" i="1"/>
  <c r="Z137" i="1"/>
  <c r="X137" i="1"/>
  <c r="Q137" i="1"/>
  <c r="P137" i="1"/>
  <c r="Z21" i="1"/>
  <c r="X21" i="1"/>
  <c r="Q21" i="1"/>
  <c r="P21" i="1"/>
  <c r="Z135" i="1"/>
  <c r="X135" i="1"/>
  <c r="Q135" i="1"/>
  <c r="P135" i="1"/>
  <c r="Z134" i="1"/>
  <c r="X134" i="1"/>
  <c r="Q134" i="1"/>
  <c r="P134" i="1"/>
  <c r="Z133" i="1"/>
  <c r="X133" i="1"/>
  <c r="Q133" i="1"/>
  <c r="P133" i="1"/>
  <c r="Z84" i="1"/>
  <c r="X84" i="1"/>
  <c r="Q84" i="1"/>
  <c r="P84" i="1"/>
  <c r="Z131" i="1"/>
  <c r="X131" i="1"/>
  <c r="Q131" i="1"/>
  <c r="P131" i="1"/>
  <c r="Z130" i="1"/>
  <c r="X130" i="1"/>
  <c r="Q130" i="1"/>
  <c r="P130" i="1"/>
  <c r="Z129" i="1"/>
  <c r="X129" i="1"/>
  <c r="Q129" i="1"/>
  <c r="P129" i="1"/>
  <c r="Z128" i="1"/>
  <c r="X128" i="1"/>
  <c r="Q128" i="1"/>
  <c r="P128" i="1"/>
  <c r="Z127" i="1"/>
  <c r="X127" i="1"/>
  <c r="Q127" i="1"/>
  <c r="P127" i="1"/>
  <c r="Z126" i="1"/>
  <c r="X126" i="1"/>
  <c r="Q126" i="1"/>
  <c r="P126" i="1"/>
  <c r="Z125" i="1"/>
  <c r="X125" i="1"/>
  <c r="Q125" i="1"/>
  <c r="P125" i="1"/>
  <c r="Z124" i="1"/>
  <c r="X124" i="1"/>
  <c r="Q124" i="1"/>
  <c r="P124" i="1"/>
  <c r="Z123" i="1"/>
  <c r="X123" i="1"/>
  <c r="Q123" i="1"/>
  <c r="P123" i="1"/>
  <c r="Z122" i="1"/>
  <c r="X122" i="1"/>
  <c r="Q122" i="1"/>
  <c r="P122" i="1"/>
  <c r="Z121" i="1"/>
  <c r="X121" i="1"/>
  <c r="Q121" i="1"/>
  <c r="P121" i="1"/>
  <c r="Z120" i="1"/>
  <c r="X120" i="1"/>
  <c r="Q120" i="1"/>
  <c r="P120" i="1"/>
  <c r="Z119" i="1"/>
  <c r="X119" i="1"/>
  <c r="Q119" i="1"/>
  <c r="P119" i="1"/>
  <c r="Z118" i="1"/>
  <c r="X118" i="1"/>
  <c r="Q118" i="1"/>
  <c r="P118" i="1"/>
  <c r="Z117" i="1"/>
  <c r="X117" i="1"/>
  <c r="Q117" i="1"/>
  <c r="P117" i="1"/>
  <c r="Z116" i="1"/>
  <c r="X116" i="1"/>
  <c r="Q116" i="1"/>
  <c r="P116" i="1"/>
  <c r="Z115" i="1"/>
  <c r="X115" i="1"/>
  <c r="Q115" i="1"/>
  <c r="P115" i="1"/>
  <c r="Z114" i="1"/>
  <c r="X114" i="1"/>
  <c r="Q114" i="1"/>
  <c r="P114" i="1"/>
  <c r="Z46" i="1"/>
  <c r="X46" i="1"/>
  <c r="Q46" i="1"/>
  <c r="P46" i="1"/>
  <c r="Z112" i="1"/>
  <c r="X112" i="1"/>
  <c r="Q112" i="1"/>
  <c r="P112" i="1"/>
  <c r="Z35" i="1"/>
  <c r="X35" i="1"/>
  <c r="Q35" i="1"/>
  <c r="P35" i="1"/>
  <c r="Z110" i="1"/>
  <c r="X110" i="1"/>
  <c r="Q110" i="1"/>
  <c r="P110" i="1"/>
  <c r="Z33" i="1"/>
  <c r="X33" i="1"/>
  <c r="Q33" i="1"/>
  <c r="P33" i="1"/>
  <c r="Z108" i="1"/>
  <c r="X108" i="1"/>
  <c r="Q108" i="1"/>
  <c r="P108" i="1"/>
  <c r="Z107" i="1"/>
  <c r="X107" i="1"/>
  <c r="Q107" i="1"/>
  <c r="P107" i="1"/>
  <c r="Z106" i="1"/>
  <c r="X106" i="1"/>
  <c r="Q106" i="1"/>
  <c r="P106" i="1"/>
  <c r="Z105" i="1"/>
  <c r="X105" i="1"/>
  <c r="Q105" i="1"/>
  <c r="P105" i="1"/>
  <c r="Z29" i="1"/>
  <c r="X29" i="1"/>
  <c r="Q29" i="1"/>
  <c r="P29" i="1"/>
  <c r="Z103" i="1"/>
  <c r="X103" i="1"/>
  <c r="Q103" i="1"/>
  <c r="P103" i="1"/>
  <c r="Z102" i="1"/>
  <c r="X102" i="1"/>
  <c r="Q102" i="1"/>
  <c r="P102" i="1"/>
  <c r="Z101" i="1"/>
  <c r="X101" i="1"/>
  <c r="Q101" i="1"/>
  <c r="P101" i="1"/>
  <c r="Z100" i="1"/>
  <c r="X100" i="1"/>
  <c r="Q100" i="1"/>
  <c r="P100" i="1"/>
  <c r="Z99" i="1"/>
  <c r="X99" i="1"/>
  <c r="Q99" i="1"/>
  <c r="P99" i="1"/>
  <c r="Z98" i="1"/>
  <c r="X98" i="1"/>
  <c r="Q98" i="1"/>
  <c r="P98" i="1"/>
  <c r="Z97" i="1"/>
  <c r="X97" i="1"/>
  <c r="Q97" i="1"/>
  <c r="P97" i="1"/>
  <c r="Z96" i="1"/>
  <c r="X96" i="1"/>
  <c r="Q96" i="1"/>
  <c r="P96" i="1"/>
  <c r="Z95" i="1"/>
  <c r="X95" i="1"/>
  <c r="Q95" i="1"/>
  <c r="P95" i="1"/>
  <c r="Z94" i="1"/>
  <c r="X94" i="1"/>
  <c r="Q94" i="1"/>
  <c r="P94" i="1"/>
  <c r="Z93" i="1"/>
  <c r="X93" i="1"/>
  <c r="Q93" i="1"/>
  <c r="P93" i="1"/>
  <c r="Z92" i="1"/>
  <c r="X92" i="1"/>
  <c r="Q92" i="1"/>
  <c r="P92" i="1"/>
  <c r="Z91" i="1"/>
  <c r="X91" i="1"/>
  <c r="Q91" i="1"/>
  <c r="P91" i="1"/>
  <c r="Z90" i="1"/>
  <c r="X90" i="1"/>
  <c r="Q90" i="1"/>
  <c r="P90" i="1"/>
  <c r="Z89" i="1"/>
  <c r="X89" i="1"/>
  <c r="Q89" i="1"/>
  <c r="P89" i="1"/>
  <c r="Z88" i="1"/>
  <c r="X88" i="1"/>
  <c r="Q88" i="1"/>
  <c r="P88" i="1"/>
  <c r="Z87" i="1"/>
  <c r="X87" i="1"/>
  <c r="Q87" i="1"/>
  <c r="P87" i="1"/>
  <c r="Z86" i="1"/>
  <c r="X86" i="1"/>
  <c r="Q86" i="1"/>
  <c r="P86" i="1"/>
  <c r="Z85" i="1"/>
  <c r="X85" i="1"/>
  <c r="Q85" i="1"/>
  <c r="P85" i="1"/>
  <c r="Z74" i="1"/>
  <c r="X74" i="1"/>
  <c r="Q74" i="1"/>
  <c r="P74" i="1"/>
  <c r="Z83" i="1"/>
  <c r="X83" i="1"/>
  <c r="Q83" i="1"/>
  <c r="P83" i="1"/>
  <c r="Z82" i="1"/>
  <c r="X82" i="1"/>
  <c r="Q82" i="1"/>
  <c r="P82" i="1"/>
  <c r="Z81" i="1"/>
  <c r="X81" i="1"/>
  <c r="Q81" i="1"/>
  <c r="P81" i="1"/>
  <c r="Z80" i="1"/>
  <c r="X80" i="1"/>
  <c r="Q80" i="1"/>
  <c r="P80" i="1"/>
  <c r="Z79" i="1"/>
  <c r="X79" i="1"/>
  <c r="Q79" i="1"/>
  <c r="P79" i="1"/>
  <c r="Z78" i="1"/>
  <c r="X78" i="1"/>
  <c r="Q78" i="1"/>
  <c r="P78" i="1"/>
  <c r="Z77" i="1"/>
  <c r="X77" i="1"/>
  <c r="Q77" i="1"/>
  <c r="P77" i="1"/>
  <c r="Z76" i="1"/>
  <c r="X76" i="1"/>
  <c r="Q76" i="1"/>
  <c r="P76" i="1"/>
  <c r="Z75" i="1"/>
  <c r="X75" i="1"/>
  <c r="Q75" i="1"/>
  <c r="P75" i="1"/>
  <c r="Z11" i="1"/>
  <c r="X11" i="1"/>
  <c r="Q11" i="1"/>
  <c r="P11" i="1"/>
  <c r="Z73" i="1"/>
  <c r="X73" i="1"/>
  <c r="Q73" i="1"/>
  <c r="P73" i="1"/>
  <c r="Z72" i="1"/>
  <c r="X72" i="1"/>
  <c r="Q72" i="1"/>
  <c r="P72" i="1"/>
  <c r="Z71" i="1"/>
  <c r="X71" i="1"/>
  <c r="Q71" i="1"/>
  <c r="P71" i="1"/>
  <c r="Z70" i="1"/>
  <c r="X70" i="1"/>
  <c r="Q70" i="1"/>
  <c r="P70" i="1"/>
  <c r="Z69" i="1"/>
  <c r="X69" i="1"/>
  <c r="Q69" i="1"/>
  <c r="P69" i="1"/>
  <c r="Z68" i="1"/>
  <c r="X68" i="1"/>
  <c r="Q68" i="1"/>
  <c r="P68" i="1"/>
  <c r="Z67" i="1"/>
  <c r="X67" i="1"/>
  <c r="Q67" i="1"/>
  <c r="P67" i="1"/>
  <c r="Z66" i="1"/>
  <c r="X66" i="1"/>
  <c r="Q66" i="1"/>
  <c r="P66" i="1"/>
  <c r="Z65" i="1"/>
  <c r="X65" i="1"/>
  <c r="Q65" i="1"/>
  <c r="P65" i="1"/>
  <c r="Z64" i="1"/>
  <c r="X64" i="1"/>
  <c r="Q64" i="1"/>
  <c r="P64" i="1"/>
  <c r="Z63" i="1"/>
  <c r="X63" i="1"/>
  <c r="Q63" i="1"/>
  <c r="P63" i="1"/>
  <c r="Z111" i="1"/>
  <c r="X111" i="1"/>
  <c r="Q111" i="1"/>
  <c r="P111" i="1"/>
  <c r="Z61" i="1"/>
  <c r="X61" i="1"/>
  <c r="Q61" i="1"/>
  <c r="P61" i="1"/>
  <c r="Z60" i="1"/>
  <c r="X60" i="1"/>
  <c r="Q60" i="1"/>
  <c r="P60" i="1"/>
  <c r="Z59" i="1"/>
  <c r="X59" i="1"/>
  <c r="Q59" i="1"/>
  <c r="P59" i="1"/>
  <c r="Z43" i="1"/>
  <c r="X43" i="1"/>
  <c r="Q43" i="1"/>
  <c r="P43" i="1"/>
  <c r="Z57" i="1"/>
  <c r="X57" i="1"/>
  <c r="Q57" i="1"/>
  <c r="P57" i="1"/>
  <c r="Z56" i="1"/>
  <c r="X56" i="1"/>
  <c r="Q56" i="1"/>
  <c r="P56" i="1"/>
  <c r="Z55" i="1"/>
  <c r="X55" i="1"/>
  <c r="Q55" i="1"/>
  <c r="P55" i="1"/>
  <c r="Z54" i="1"/>
  <c r="X54" i="1"/>
  <c r="Q54" i="1"/>
  <c r="P54" i="1"/>
  <c r="Z53" i="1"/>
  <c r="X53" i="1"/>
  <c r="Q53" i="1"/>
  <c r="P53" i="1"/>
  <c r="Z52" i="1"/>
  <c r="X52" i="1"/>
  <c r="Q52" i="1"/>
  <c r="P52" i="1"/>
  <c r="Z51" i="1"/>
  <c r="X51" i="1"/>
  <c r="Q51" i="1"/>
  <c r="P51" i="1"/>
  <c r="Z50" i="1"/>
  <c r="X50" i="1"/>
  <c r="Q50" i="1"/>
  <c r="P50" i="1"/>
  <c r="Z49" i="1"/>
  <c r="X49" i="1"/>
  <c r="Q49" i="1"/>
  <c r="P49" i="1"/>
  <c r="Z48" i="1"/>
  <c r="X48" i="1"/>
  <c r="Q48" i="1"/>
  <c r="P48" i="1"/>
  <c r="Z47" i="1"/>
  <c r="X47" i="1"/>
  <c r="Q47" i="1"/>
  <c r="P47" i="1"/>
  <c r="Z136" i="1"/>
  <c r="X136" i="1"/>
  <c r="Q136" i="1"/>
  <c r="P136" i="1"/>
  <c r="Z45" i="1"/>
  <c r="X45" i="1"/>
  <c r="Q45" i="1"/>
  <c r="P45" i="1"/>
  <c r="Z44" i="1"/>
  <c r="X44" i="1"/>
  <c r="Q44" i="1"/>
  <c r="P44" i="1"/>
  <c r="Z141" i="1"/>
  <c r="X141" i="1"/>
  <c r="Q141" i="1"/>
  <c r="P141" i="1"/>
  <c r="Z42" i="1"/>
  <c r="X42" i="1"/>
  <c r="Q42" i="1"/>
  <c r="P42" i="1"/>
  <c r="Z41" i="1"/>
  <c r="X41" i="1"/>
  <c r="Q41" i="1"/>
  <c r="P41" i="1"/>
  <c r="Z109" i="1"/>
  <c r="X109" i="1"/>
  <c r="Q109" i="1"/>
  <c r="P109" i="1"/>
  <c r="Z39" i="1"/>
  <c r="X39" i="1"/>
  <c r="Q39" i="1"/>
  <c r="P39" i="1"/>
  <c r="Z38" i="1"/>
  <c r="X38" i="1"/>
  <c r="Q38" i="1"/>
  <c r="P38" i="1"/>
  <c r="Z37" i="1"/>
  <c r="X37" i="1"/>
  <c r="Q37" i="1"/>
  <c r="P37" i="1"/>
  <c r="Z36" i="1"/>
  <c r="X36" i="1"/>
  <c r="Q36" i="1"/>
  <c r="P36" i="1"/>
  <c r="Z62" i="1"/>
  <c r="X62" i="1"/>
  <c r="Q62" i="1"/>
  <c r="P62" i="1"/>
  <c r="Z34" i="1"/>
  <c r="X34" i="1"/>
  <c r="Q34" i="1"/>
  <c r="P34" i="1"/>
  <c r="Z132" i="1"/>
  <c r="X132" i="1"/>
  <c r="Q132" i="1"/>
  <c r="P132" i="1"/>
  <c r="Z32" i="1"/>
  <c r="X32" i="1"/>
  <c r="Q32" i="1"/>
  <c r="P32" i="1"/>
  <c r="Z31" i="1"/>
  <c r="X31" i="1"/>
  <c r="Q31" i="1"/>
  <c r="P31" i="1"/>
  <c r="Z30" i="1"/>
  <c r="X30" i="1"/>
  <c r="Q30" i="1"/>
  <c r="P30" i="1"/>
  <c r="Z140" i="1"/>
  <c r="X140" i="1"/>
  <c r="Q140" i="1"/>
  <c r="P140" i="1"/>
  <c r="Z28" i="1"/>
  <c r="X28" i="1"/>
  <c r="Q28" i="1"/>
  <c r="P28" i="1"/>
  <c r="Z27" i="1"/>
  <c r="X27" i="1"/>
  <c r="Q27" i="1"/>
  <c r="P27" i="1"/>
  <c r="Z26" i="1"/>
  <c r="X26" i="1"/>
  <c r="Q26" i="1"/>
  <c r="P26" i="1"/>
  <c r="Z25" i="1"/>
  <c r="X25" i="1"/>
  <c r="Q25" i="1"/>
  <c r="P25" i="1"/>
  <c r="Z24" i="1"/>
  <c r="X24" i="1"/>
  <c r="Q24" i="1"/>
  <c r="P24" i="1"/>
  <c r="Z23" i="1"/>
  <c r="X23" i="1"/>
  <c r="Q23" i="1"/>
  <c r="P23" i="1"/>
  <c r="Z22" i="1"/>
  <c r="X22" i="1"/>
  <c r="Q22" i="1"/>
  <c r="P22" i="1"/>
  <c r="Z5" i="1"/>
  <c r="X5" i="1"/>
  <c r="Q5" i="1"/>
  <c r="P5" i="1"/>
  <c r="Z20" i="1"/>
  <c r="X20" i="1"/>
  <c r="Q20" i="1"/>
  <c r="P20" i="1"/>
  <c r="Z19" i="1"/>
  <c r="X19" i="1"/>
  <c r="Q19" i="1"/>
  <c r="P19" i="1"/>
  <c r="Z18" i="1"/>
  <c r="X18" i="1"/>
  <c r="Q18" i="1"/>
  <c r="P18" i="1"/>
  <c r="Z17" i="1"/>
  <c r="X17" i="1"/>
  <c r="Q17" i="1"/>
  <c r="P17" i="1"/>
  <c r="Z16" i="1"/>
  <c r="X16" i="1"/>
  <c r="Q16" i="1"/>
  <c r="P16" i="1"/>
  <c r="Z15" i="1"/>
  <c r="X15" i="1"/>
  <c r="Q15" i="1"/>
  <c r="P15" i="1"/>
  <c r="Z14" i="1"/>
  <c r="X14" i="1"/>
  <c r="Q14" i="1"/>
  <c r="P14" i="1"/>
  <c r="Z13" i="1"/>
  <c r="X13" i="1"/>
  <c r="Q13" i="1"/>
  <c r="P13" i="1"/>
  <c r="Z12" i="1"/>
  <c r="X12" i="1"/>
  <c r="Q12" i="1"/>
  <c r="P12" i="1"/>
  <c r="Z113" i="1"/>
  <c r="X113" i="1"/>
  <c r="Q113" i="1"/>
  <c r="P113" i="1"/>
  <c r="Z10" i="1"/>
  <c r="X10" i="1"/>
  <c r="Q10" i="1"/>
  <c r="P10" i="1"/>
  <c r="Z9" i="1"/>
  <c r="X9" i="1"/>
  <c r="Q9" i="1"/>
  <c r="P9" i="1"/>
  <c r="Z8" i="1"/>
  <c r="X8" i="1"/>
  <c r="Q8" i="1"/>
  <c r="P8" i="1"/>
  <c r="Z7" i="1"/>
  <c r="X7" i="1"/>
  <c r="Q7" i="1"/>
  <c r="P7" i="1"/>
  <c r="Z6" i="1"/>
  <c r="X6" i="1"/>
  <c r="Q6" i="1"/>
  <c r="P6" i="1"/>
  <c r="Z40" i="1"/>
  <c r="X40" i="1"/>
  <c r="Q40" i="1"/>
  <c r="P40" i="1"/>
  <c r="Z4" i="1"/>
  <c r="X4" i="1"/>
  <c r="Q4" i="1"/>
  <c r="P4" i="1"/>
  <c r="Z3" i="1"/>
  <c r="X3" i="1"/>
  <c r="Q3" i="1"/>
  <c r="P3" i="1"/>
  <c r="Z2" i="1"/>
  <c r="X2" i="1"/>
  <c r="Q2" i="1"/>
  <c r="P2" i="1"/>
</calcChain>
</file>

<file path=xl/sharedStrings.xml><?xml version="1.0" encoding="utf-8"?>
<sst xmlns="http://schemas.openxmlformats.org/spreadsheetml/2006/main" count="2832" uniqueCount="1305">
  <si>
    <t>Author Full Names</t>
  </si>
  <si>
    <t>Journal ISO Abbreviation</t>
  </si>
  <si>
    <t>Publication Date</t>
  </si>
  <si>
    <t>Publication Year</t>
  </si>
  <si>
    <t>DOI</t>
  </si>
  <si>
    <t>ID</t>
  </si>
  <si>
    <t>Temporal resolution</t>
  </si>
  <si>
    <t>Spatial resolution</t>
  </si>
  <si>
    <t>Total number transactions</t>
  </si>
  <si>
    <t>Days</t>
  </si>
  <si>
    <t>Year(s)</t>
  </si>
  <si>
    <t>Study Area</t>
  </si>
  <si>
    <t>Structure</t>
  </si>
  <si>
    <t>Only dataset</t>
  </si>
  <si>
    <t>Main dataset</t>
  </si>
  <si>
    <t>Data accessibility</t>
  </si>
  <si>
    <t>Derived</t>
  </si>
  <si>
    <t>Derived from</t>
  </si>
  <si>
    <t>Preprocessed</t>
  </si>
  <si>
    <t>Features</t>
  </si>
  <si>
    <t>Validation metrics</t>
  </si>
  <si>
    <t>Tools</t>
  </si>
  <si>
    <t>Domain</t>
  </si>
  <si>
    <t>Aim</t>
  </si>
  <si>
    <t>Wang, Lewen; Wang, Yu; Sun, Xiaofei; Wu, Yizheng; Peng, Fei; Chen, Chun-Hung Peter; Song, Guohua</t>
  </si>
  <si>
    <t>J. Transp. Eng. Pt A-Syst.</t>
  </si>
  <si>
    <t>APR 1</t>
  </si>
  <si>
    <t>10.1061/JTEPBS.TEENG-7634</t>
  </si>
  <si>
    <t>P106</t>
  </si>
  <si>
    <t>Multimodal</t>
  </si>
  <si>
    <t>2019</t>
  </si>
  <si>
    <t>Beijing, China</t>
  </si>
  <si>
    <t>Closed</t>
  </si>
  <si>
    <t>Classification</t>
  </si>
  <si>
    <t>Passenger profiling algorithm</t>
  </si>
  <si>
    <t>Clustering</t>
  </si>
  <si>
    <t>K-means clustering</t>
  </si>
  <si>
    <t>Silhouette score</t>
  </si>
  <si>
    <t>Transportation</t>
  </si>
  <si>
    <t>Usar datos de smart card para crear diferentes perfiles de usuarios</t>
  </si>
  <si>
    <t>Yen, Barbara T. H.; Mulley, Corinne; Yeh, Chia -Jung</t>
  </si>
  <si>
    <t>J. Transp. Geogr.</t>
  </si>
  <si>
    <t>APR</t>
  </si>
  <si>
    <t>10.1016/j.jtrangeo.2023.103569</t>
  </si>
  <si>
    <t>P070</t>
  </si>
  <si>
    <t>Timestamp</t>
  </si>
  <si>
    <t>Stop</t>
  </si>
  <si>
    <t>2018</t>
  </si>
  <si>
    <t>Taipei City, Taiwan</t>
  </si>
  <si>
    <t>POI</t>
  </si>
  <si>
    <t>Origin-Destination</t>
  </si>
  <si>
    <t>Time saving algorithm</t>
  </si>
  <si>
    <t>Authors algorithm</t>
  </si>
  <si>
    <t xml:space="preserve">Travel time savings;walking speed (Bohannon and Andrews,2011; Fruin, 1971) </t>
  </si>
  <si>
    <t>Fomentar el uso del transporte público para disminuir la congestión de vehículos</t>
  </si>
  <si>
    <t>Cheng, Long; Huang, Jie; Jin, Tanhua; Chen, Wendong; Li, Aoyong; Witlox, Frank</t>
  </si>
  <si>
    <t>FEB</t>
  </si>
  <si>
    <t>10.1016/j.jtrangeo.2023.103545</t>
  </si>
  <si>
    <t>P031</t>
  </si>
  <si>
    <t>Coordinates</t>
  </si>
  <si>
    <t>Bike</t>
  </si>
  <si>
    <t>2017</t>
  </si>
  <si>
    <t>Nanjing, China</t>
  </si>
  <si>
    <t>Social/Demographic/Economic;Social/Demographic/Economic;Layers;Layers;Land use;Layers;Network;Meteorological</t>
  </si>
  <si>
    <t>Performance indicators</t>
  </si>
  <si>
    <t>Generalised additive mixed model</t>
  </si>
  <si>
    <t>Regression</t>
  </si>
  <si>
    <t>SBBS-metro integrated use, FFBS-metro integrated use, Population density, Employment density, Street connectivity, Road density, Land use mix3, Distance to CBD, Number of feeder bus lines, Rainfall, Temperature, Time of day, Day of week</t>
  </si>
  <si>
    <t>estimated degree of freedom;R²;confidence intervals</t>
  </si>
  <si>
    <t>Comparación de dos sistemas de bicis como modos de acceso al metro</t>
  </si>
  <si>
    <t>Shalit, Nadav; Fire, Michael; Ben-Elia, Eran</t>
  </si>
  <si>
    <t>Public Transport</t>
  </si>
  <si>
    <t>JUN</t>
  </si>
  <si>
    <t>10.1007/s12469-022-00309-0</t>
  </si>
  <si>
    <t>P007</t>
  </si>
  <si>
    <t>Beer Sheva, Israel;Kiryat Gat, Israel</t>
  </si>
  <si>
    <t>Open-Closed</t>
  </si>
  <si>
    <t>Transit Feed;Layers</t>
  </si>
  <si>
    <t>Data preprocessing</t>
  </si>
  <si>
    <t>Shapley Additive Explanations;Random Forest;Logistic Regression;XGBoost</t>
  </si>
  <si>
    <t>Game theory;Classification;Classification;Classification</t>
  </si>
  <si>
    <t>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</si>
  <si>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Accuracy;TPR;PPV;F-Score;AUC;RMSE;Shapely values</t>
  </si>
  <si>
    <t>Modelo para imputar paradas de subida no registradas</t>
  </si>
  <si>
    <t>Cerqueira, Sofia; Arsenio, Elisabete; Henriques, Rui</t>
  </si>
  <si>
    <t>Eur. Transp. Res. Rev.</t>
  </si>
  <si>
    <t>DEC</t>
  </si>
  <si>
    <t>10.1186/s12544-022-00562-1</t>
  </si>
  <si>
    <t>P080</t>
  </si>
  <si>
    <t>Lisbon, Portugal</t>
  </si>
  <si>
    <t>OD matrix</t>
  </si>
  <si>
    <t>Python;SQL;Plotly.js</t>
  </si>
  <si>
    <t>Generate dynamic OD matrix</t>
  </si>
  <si>
    <t>Shin, Yonggeun; Kim, Dong-Kyu; Kim, Eui-Jin</t>
  </si>
  <si>
    <t>10.1016/j.jtrangeo.2022.103459</t>
  </si>
  <si>
    <t>P008</t>
  </si>
  <si>
    <t>Seoul, South Korea</t>
  </si>
  <si>
    <t>Land use</t>
  </si>
  <si>
    <t>Hidden Markov Model;k-means</t>
  </si>
  <si>
    <t>Stochastic model;Clustering</t>
  </si>
  <si>
    <t>activity sequence</t>
  </si>
  <si>
    <t>AIC;BIC</t>
  </si>
  <si>
    <t>Urban planning</t>
  </si>
  <si>
    <t>Activity-based TOD typology, tipologia del desarrollo orientado al transito basado en actividades de los viajeros</t>
  </si>
  <si>
    <t>Hossain, Sanjana; Habib, Khandker Nurul</t>
  </si>
  <si>
    <t>Transp. Res. Pt. A-Policy Pract.</t>
  </si>
  <si>
    <t>NOV</t>
  </si>
  <si>
    <t>10.1016/j.tra.2022.09.010</t>
  </si>
  <si>
    <t>P082</t>
  </si>
  <si>
    <t>2016</t>
  </si>
  <si>
    <t>Greater Toronto and Hamilton Area, Canada</t>
  </si>
  <si>
    <t>POI;Land use;Network;Survey</t>
  </si>
  <si>
    <t>Data fusion;Multinomial logit model</t>
  </si>
  <si>
    <t>Authors algorithm;Regression</t>
  </si>
  <si>
    <t>MMNL</t>
  </si>
  <si>
    <t>AIC;BIC;t-Value;log likelihood ratios;log likelihood ratios</t>
  </si>
  <si>
    <t>Infer OD zones from data fusion</t>
  </si>
  <si>
    <t>Lee, Haengju; Eun, Yongsoon</t>
  </si>
  <si>
    <t>IEEE Trans. Intell. Transp. Syst.</t>
  </si>
  <si>
    <t>10.1109/TITS.2022.3203705</t>
  </si>
  <si>
    <t>P010</t>
  </si>
  <si>
    <t>Subway</t>
  </si>
  <si>
    <t>Daegu, South Korea</t>
  </si>
  <si>
    <t>Layers</t>
  </si>
  <si>
    <t>Passengers flow</t>
  </si>
  <si>
    <t>Linear programming;Dynamic programming;Poisson distribution</t>
  </si>
  <si>
    <t>Optimization;Optimization;Clustering</t>
  </si>
  <si>
    <t>Performance</t>
  </si>
  <si>
    <t>Marketing</t>
  </si>
  <si>
    <t>Optimizar las ganacias de los paneles de anuncios mediante el flujo de pasajeros</t>
  </si>
  <si>
    <t>Shi, Zhuangbin; Liu, Yang; He, Mingwei; Liu, Qiyang</t>
  </si>
  <si>
    <t>J. Adv. Transp.</t>
  </si>
  <si>
    <t>AUG 22</t>
  </si>
  <si>
    <t>10.1155/2022/2080552</t>
  </si>
  <si>
    <t>P069</t>
  </si>
  <si>
    <t>Pattern analysis</t>
  </si>
  <si>
    <t>Gradient boosting</t>
  </si>
  <si>
    <t>Environmental variables (Tabla 2)</t>
  </si>
  <si>
    <t>R²;VIF</t>
  </si>
  <si>
    <t>Socio-economic / demographic</t>
  </si>
  <si>
    <t>Planificar una ciudad más sostenible y "Age friendly"</t>
  </si>
  <si>
    <t>Wu, Pan; Xu, Lunhui; Zhong, Lingshu; Gao, Kun; Qu, Xiaobo; Pei, Mingyang</t>
  </si>
  <si>
    <t>OCT</t>
  </si>
  <si>
    <t>10.1016/j.jtrangeo.2022.103415</t>
  </si>
  <si>
    <t>P112</t>
  </si>
  <si>
    <t>Shenzhen, China</t>
  </si>
  <si>
    <t>Meteorological;Social/Demographic/Economic;POI;Layers</t>
  </si>
  <si>
    <t>Multiple linear regression;GWR</t>
  </si>
  <si>
    <t>Regression;Regression</t>
  </si>
  <si>
    <t>AIC;AIC;R²;RSS;t-Value;F-Score;Moran's I</t>
  </si>
  <si>
    <t>Pursuing a low-carbon comprehensive urban transportation system</t>
  </si>
  <si>
    <t>Chen, Ruoyu; Zhou, Jiangping</t>
  </si>
  <si>
    <t>10.1016/j.tra.2022.08.003</t>
  </si>
  <si>
    <t>P066</t>
  </si>
  <si>
    <t>2018-2019</t>
  </si>
  <si>
    <t>Wuhan, China</t>
  </si>
  <si>
    <t>LDA;Descriptive statistics</t>
  </si>
  <si>
    <t>Language model;Descriptive statistics</t>
  </si>
  <si>
    <t>Trip frequency;Destination stickiness index</t>
  </si>
  <si>
    <t>t-Value</t>
  </si>
  <si>
    <t>Matlab</t>
  </si>
  <si>
    <t>Observar el impacto que tienen los cambios en los precios del transporte</t>
  </si>
  <si>
    <t>Liyanage, Sohani; Abduljabbar, Rusul; Dia, Hussein; Tsai, Pei -Wei</t>
  </si>
  <si>
    <t>J. Urban Manag.</t>
  </si>
  <si>
    <t>SEP</t>
  </si>
  <si>
    <t>10.1016/j.jum.2022.05.002</t>
  </si>
  <si>
    <t>P011</t>
  </si>
  <si>
    <t>Bus</t>
  </si>
  <si>
    <t>Melbourne, Australia</t>
  </si>
  <si>
    <t>Demand forecasting</t>
  </si>
  <si>
    <t>Long short-term memory;Bidirectional Long short-term memory;Unidirectional Long short-term memory</t>
  </si>
  <si>
    <t>Deep learning;Deep learning;Deep learning</t>
  </si>
  <si>
    <t>MAPE;MAE;RMSE;R²</t>
  </si>
  <si>
    <t>Pedecir la demanda de pasajeros mediante redes neuronales</t>
  </si>
  <si>
    <t>Ye, Pengyao; Ma, Yiqing</t>
  </si>
  <si>
    <t>Transp. Res. Record</t>
  </si>
  <si>
    <t>10.1177/03611981221111355</t>
  </si>
  <si>
    <t>P029</t>
  </si>
  <si>
    <t>Chengdu, China</t>
  </si>
  <si>
    <t>Open</t>
  </si>
  <si>
    <t>Logistic regression;n-gram;DBSCAN</t>
  </si>
  <si>
    <t>Regression;Language model;Clustering</t>
  </si>
  <si>
    <t>n-gram (Zhao et al. 2018)</t>
  </si>
  <si>
    <t>Accuracy</t>
  </si>
  <si>
    <t>Predicción de viaje individual y de sus patrones</t>
  </si>
  <si>
    <t>Ye, Pengyao; Deng, Yifeng; Yang, Hong; Fan, Wenbo</t>
  </si>
  <si>
    <t>10.1177/03611981221110229</t>
  </si>
  <si>
    <t>P122</t>
  </si>
  <si>
    <t>Route</t>
  </si>
  <si>
    <t>Binary logit model</t>
  </si>
  <si>
    <t>first waiting time (FWT);in-vehicle time (IVT);transfer time (TT);reliability of bus service (RBS);transfer dummy (TD);and normalized travel frequency (NTF)</t>
  </si>
  <si>
    <t>R²</t>
  </si>
  <si>
    <t>Explain bus passengers’ route choice and estimate the transfer penalty with the consideration of passengers’ normalized travel frequency derived from stop-level trip information.</t>
  </si>
  <si>
    <t>Wang, Ziyulong; Pel, Adam J.; Verma, Trivik; Krishnakumari, Panchamy; van Brakel, Peter; van Oort, Niels</t>
  </si>
  <si>
    <t>Transp. Res. Pt. C-Emerg. Technol.</t>
  </si>
  <si>
    <t>10.1016/j.trc.2022.103790</t>
  </si>
  <si>
    <t>P043</t>
  </si>
  <si>
    <t>Groningen, Netherlands;Drenthe, Netherlands</t>
  </si>
  <si>
    <t>Travel planning</t>
  </si>
  <si>
    <t>k-NN;Random forest;Gradient boosting</t>
  </si>
  <si>
    <t>Regression;Regression;Regression</t>
  </si>
  <si>
    <t>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</si>
  <si>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RMSE;MAE;R²</t>
  </si>
  <si>
    <t>Como de efectiva es la aplicación de planeamiento de viaje en predecir demanda</t>
  </si>
  <si>
    <t>Peng, Liqiang; Li, Qiang; Wang, Fei</t>
  </si>
  <si>
    <t>Multimedia Syst.</t>
  </si>
  <si>
    <t>10.1007/s00530-022-00967-x</t>
  </si>
  <si>
    <t>P033</t>
  </si>
  <si>
    <t>Singapore</t>
  </si>
  <si>
    <t>Ranking Algorithm;top-k neighbor;TF-IDF;LDA</t>
  </si>
  <si>
    <t>Ranking algorithm;Regression;Language model;Language model</t>
  </si>
  <si>
    <t>PageRank (Page and Brin 1998)</t>
  </si>
  <si>
    <t>Modelo para clasificar diferentes tipos de movilidad</t>
  </si>
  <si>
    <t>Lee, Gyeongjae; Choo, Sangho; Choi, Sungtaek; Lee, Hyangsook</t>
  </si>
  <si>
    <t>Sustainability</t>
  </si>
  <si>
    <t>10.3390/su14127431</t>
  </si>
  <si>
    <t>P040</t>
  </si>
  <si>
    <t>2020</t>
  </si>
  <si>
    <t>Travel data;Meteorological</t>
  </si>
  <si>
    <t>Geo-conv Long Short-term Memory model</t>
  </si>
  <si>
    <t>Deep learning</t>
  </si>
  <si>
    <t>1D-CNN;LSTM</t>
  </si>
  <si>
    <t>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</si>
  <si>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RMSE;MAE;MAPE</t>
  </si>
  <si>
    <t>Modelo Deep learning para predicciones de tiempo de viaje y comprobar el efecto de las variables espaciotemporales en la predicción</t>
  </si>
  <si>
    <t>Cats, Oded; Ferranti, Francesco</t>
  </si>
  <si>
    <t>Cities</t>
  </si>
  <si>
    <t>AUG</t>
  </si>
  <si>
    <t>10.1016/j.cities.2022.103773</t>
  </si>
  <si>
    <t>P138</t>
  </si>
  <si>
    <t>Stockholm, Sweden</t>
  </si>
  <si>
    <t>Transit Feed</t>
  </si>
  <si>
    <t>k-means</t>
  </si>
  <si>
    <t>informing planners and decision makers about the main activity locations of travellers and how their temporal patterns vary across the metropolitan area.</t>
  </si>
  <si>
    <t>Zhao, Xia; Cui, Mengying; Levinson, David</t>
  </si>
  <si>
    <t>Env. Plan. B-Urban Anal. City Sci.</t>
  </si>
  <si>
    <t>JAN</t>
  </si>
  <si>
    <t>10.1177/23998083221089662</t>
  </si>
  <si>
    <t>P062</t>
  </si>
  <si>
    <t>2015</t>
  </si>
  <si>
    <t>K-means++;Multivariate ordinary least square regression;Probability distribution functions</t>
  </si>
  <si>
    <t>Clustering;Regression;Probability model</t>
  </si>
  <si>
    <t>SSE and SSB (Kumar et al., 2018; Han et al., 2012; Zhao et al., 2019)</t>
  </si>
  <si>
    <t>F-Score;PPV;TPR;R²</t>
  </si>
  <si>
    <t>Proporcionar guías para un mejor mantenimiento diario de las líneas</t>
  </si>
  <si>
    <t>Liu, Lumei; Kong, Hui; Liu, Tianliang; Ma, Xiaolei</t>
  </si>
  <si>
    <t>MAY 1</t>
  </si>
  <si>
    <t>10.1061/JTEPBS.0000663</t>
  </si>
  <si>
    <t>P095</t>
  </si>
  <si>
    <t>Web mapping service;Social/Demographic/Economic;Social/Demographic/Economic;POI</t>
  </si>
  <si>
    <t>Activity estimation</t>
  </si>
  <si>
    <t>Binomial logit model</t>
  </si>
  <si>
    <t>housing price;population density;land-use index</t>
  </si>
  <si>
    <t>ArcGIS</t>
  </si>
  <si>
    <t>Proporcionar información acerca del modo de transporte usado para la "última milla" entre bus o bicicleta</t>
  </si>
  <si>
    <t>Liu, Shasha; Yamamoto, Toshiyuki; Yao, Enjian; Nakamura, Toshiyuki</t>
  </si>
  <si>
    <t>MAY</t>
  </si>
  <si>
    <t>10.1109/TITS.2020.3043021</t>
  </si>
  <si>
    <t>P064</t>
  </si>
  <si>
    <t>Shizuoka, Japan</t>
  </si>
  <si>
    <t>DBSCAN</t>
  </si>
  <si>
    <t>Levenshtein distance</t>
  </si>
  <si>
    <t>DBI</t>
  </si>
  <si>
    <t>Analiza el impacto que tienen la edad y el género en los patrones de viajes en el transporte público</t>
  </si>
  <si>
    <t>Wang, Xueqin; Xu, Xinyue; Wu, Yuankai; Liu, Jun</t>
  </si>
  <si>
    <t>Soft Comput.</t>
  </si>
  <si>
    <t>10.1007/s00500-022-07025-8</t>
  </si>
  <si>
    <t>P012</t>
  </si>
  <si>
    <t>STGGA</t>
  </si>
  <si>
    <t>GCN;GRU</t>
  </si>
  <si>
    <t>RMSE;accuracy;R²;Friedman test;Wilcoxon signed-rank test</t>
  </si>
  <si>
    <t>TensorFlow</t>
  </si>
  <si>
    <t>Predicción del flujo de pasajeros a corto plazo</t>
  </si>
  <si>
    <t>Xue, Gang; Liu, Shifeng; Gong, Daqing</t>
  </si>
  <si>
    <t>10.1109/TITS.2020.3032843</t>
  </si>
  <si>
    <t>P071</t>
  </si>
  <si>
    <t>2017-2018</t>
  </si>
  <si>
    <t>k-means;Convolutional neural networks;Densely Connected Convolutional Networks</t>
  </si>
  <si>
    <t>Clustering;Deep learning;Deep learning</t>
  </si>
  <si>
    <t>IOSSS</t>
  </si>
  <si>
    <t>Silhouette score;PPV;TPR;F-Score</t>
  </si>
  <si>
    <t>Python;TensorFlow</t>
  </si>
  <si>
    <t>Detectar pasajeros sospechosos</t>
  </si>
  <si>
    <t>Chen, Wendong; Liu, Xize; Chen, Xuewu; Cheng, Long; Wang, Kailai; Chen, Jingxu</t>
  </si>
  <si>
    <t>Travel Behav. Soc.</t>
  </si>
  <si>
    <t>JUL</t>
  </si>
  <si>
    <t>10.1016/j.tbs.2022.02.005</t>
  </si>
  <si>
    <t>P065</t>
  </si>
  <si>
    <t>2016-2020</t>
  </si>
  <si>
    <t>Social/Demographic/Economic;Network</t>
  </si>
  <si>
    <t>Spatial cluster partitioning algorithm</t>
  </si>
  <si>
    <t>Detectar cambios de comportamiento en los usuarios de SBBS</t>
  </si>
  <si>
    <t>Cheng, Zhanhong; Trepanier, Martin; Sun, Lijun</t>
  </si>
  <si>
    <t>Transp. Sci.</t>
  </si>
  <si>
    <t>2022 FEB 16</t>
  </si>
  <si>
    <t>10.1287/trsc.2022.1128</t>
  </si>
  <si>
    <t>P109</t>
  </si>
  <si>
    <t>2017; 2019</t>
  </si>
  <si>
    <t>Guangzhou, China;Hangzhou, China</t>
  </si>
  <si>
    <t>Dynamic mode decomposition</t>
  </si>
  <si>
    <t>Dimensionality reduction</t>
  </si>
  <si>
    <t>High Order DMD</t>
  </si>
  <si>
    <t>RMSE;WMAPE;R²</t>
  </si>
  <si>
    <t>Obtención de datos más rápidamente</t>
  </si>
  <si>
    <t>Wang, Yun; Currim, Faiz; Ram, Sudha</t>
  </si>
  <si>
    <t>Inf. Syst. Res.</t>
  </si>
  <si>
    <t>10.1287/isre.2021.1072</t>
  </si>
  <si>
    <t>P035</t>
  </si>
  <si>
    <t>2014</t>
  </si>
  <si>
    <t>Fortaleza, Brazil</t>
  </si>
  <si>
    <t>POI;Meteorological</t>
  </si>
  <si>
    <t>Deep Learning of Spatiotemporal Patterns</t>
  </si>
  <si>
    <t>CNN;LSTM;NE;FNN</t>
  </si>
  <si>
    <t>MAE;RMSE;SMAPE;Wilcoxon rank-sum test</t>
  </si>
  <si>
    <t>modelo Deep learning para series temporales con patrones espaciales</t>
  </si>
  <si>
    <t>Shelat, Sanmay; Cats, Oded; van Oort, Niels; van Lint, J. W. C.</t>
  </si>
  <si>
    <t>Transportmetrica A</t>
  </si>
  <si>
    <t>MAR 15</t>
  </si>
  <si>
    <t>10.1080/23249935.2022.2028929</t>
  </si>
  <si>
    <t>P052</t>
  </si>
  <si>
    <t>The Hague, Netherlands</t>
  </si>
  <si>
    <t>Path planning/finding</t>
  </si>
  <si>
    <t>Multinomial logit</t>
  </si>
  <si>
    <t>log likelihood ratios</t>
  </si>
  <si>
    <t>Impacto de la fiabilidad del tiempo de espera en la eleccion de rutas</t>
  </si>
  <si>
    <t>Zhang, Xinhuan; Lauber, Les; Liu, Hongjie; Shi, Junqing; Xie, Meili; Pan, Yuran</t>
  </si>
  <si>
    <t>PLoS One</t>
  </si>
  <si>
    <t>JAN 14</t>
  </si>
  <si>
    <t>10.1371/journal.pone.0262535</t>
  </si>
  <si>
    <t>P124</t>
  </si>
  <si>
    <t>Madison, Wisconsin, United States of America</t>
  </si>
  <si>
    <t>Network</t>
  </si>
  <si>
    <t>Route travel time prediction model;dwell time model;passenger arrival rate prediction model</t>
  </si>
  <si>
    <t>Forecasting;Forecasting;Forecasting</t>
  </si>
  <si>
    <t>RT;DWT</t>
  </si>
  <si>
    <t>MRE;RSRE;MARE</t>
  </si>
  <si>
    <t>SQL;Matlab</t>
  </si>
  <si>
    <t>Improve service reliability and travel structure, alleviate traffic problems.</t>
  </si>
  <si>
    <t>Arriagada, Jacqueline; Munizaga, Marcela A.; Angelo Guevara, C.; Prato, Carlo</t>
  </si>
  <si>
    <t>10.1016/j.trc.2021.103467</t>
  </si>
  <si>
    <t>P131</t>
  </si>
  <si>
    <t>Santiago, Chile</t>
  </si>
  <si>
    <t>Common lines analysis;Random Utility Maximization;Binary logit;Latent class analysis</t>
  </si>
  <si>
    <t>Optimization;Regression;Regression;Clustering</t>
  </si>
  <si>
    <t>PSC (Bovy et al. (2008))</t>
  </si>
  <si>
    <t>R²;t-Value</t>
  </si>
  <si>
    <t>Evaluate the route choice strategies of public transport system users</t>
  </si>
  <si>
    <t>Rodriguez Gonzalez, Ana Belen; Vinagre Diaz, Juan Jose; Wilby, Mark R.; Fernandez Pozo, Ruben</t>
  </si>
  <si>
    <t>Sensors</t>
  </si>
  <si>
    <t>10.3390/s22010017</t>
  </si>
  <si>
    <t>P034</t>
  </si>
  <si>
    <t>Madrid, Spain</t>
  </si>
  <si>
    <t>Evaluación del rendimiento y creación de trip chains</t>
  </si>
  <si>
    <t>Almlof, Erik; Rubensson, Isak; Cebecauer, Matej; Jenelius, Erik</t>
  </si>
  <si>
    <t>10.1186/s12544-021-00488-0</t>
  </si>
  <si>
    <t>P142</t>
  </si>
  <si>
    <t>Social/Demographic/Economic</t>
  </si>
  <si>
    <t>Clustering based on socioeconomics;BL</t>
  </si>
  <si>
    <t>Clustering;Regression</t>
  </si>
  <si>
    <t>SPSS</t>
  </si>
  <si>
    <t>Public health</t>
  </si>
  <si>
    <t>Show the influence of COVID-19 when it comes to public transport</t>
  </si>
  <si>
    <t>Dixit, Malvika; Cats, Oded; Brands, Ties; van Oort, Niels; Hoogendoorn, Serge</t>
  </si>
  <si>
    <t>10.1080/23249935.2021.2005180</t>
  </si>
  <si>
    <t>P102</t>
  </si>
  <si>
    <t>Amsterdam, Netherlands</t>
  </si>
  <si>
    <t>Multinomial logit model</t>
  </si>
  <si>
    <t>Proporcionar información sobre cómo los viajeros perciben los diferentes tipos de superposición entre rutas mientras toman decisiones de elección de ruta en el contexto de las redes de transporte urbano multimodal</t>
  </si>
  <si>
    <t>Ning, Jiang; Lyu, Tao; Wang, Yuanqing</t>
  </si>
  <si>
    <t>NOV 13</t>
  </si>
  <si>
    <t>10.1155/2021/9966794</t>
  </si>
  <si>
    <t>P063</t>
  </si>
  <si>
    <t>Qingdao, China</t>
  </si>
  <si>
    <t>Negative binomial regression;Fractional response</t>
  </si>
  <si>
    <t>elderly and student proportion</t>
  </si>
  <si>
    <t>VIF</t>
  </si>
  <si>
    <t>Estudiar el efecto de las construcciones urbanas y del mercado en los estudiantes y los ancianos</t>
  </si>
  <si>
    <t>Lee, Soongbong; Lee, Jongwoo; Bae, Bumjoon; Nam, Daisik; Cheon, Seunghoon</t>
  </si>
  <si>
    <t>Appl. Sci.-Basel</t>
  </si>
  <si>
    <t>10.3390/app112110415</t>
  </si>
  <si>
    <t>P046</t>
  </si>
  <si>
    <t>South Korea</t>
  </si>
  <si>
    <t>Destination estimation</t>
  </si>
  <si>
    <t>Trip-chaining model</t>
  </si>
  <si>
    <t>Trip chaining model</t>
  </si>
  <si>
    <t>Estimación del destino dependiendo de la clasificación de las caracteriticas del viaje</t>
  </si>
  <si>
    <t>Eltved, Morten; Lemaitre, Philip; Petersen, Niklas Christoffer</t>
  </si>
  <si>
    <t>10.1016/j.trc.2021.103332</t>
  </si>
  <si>
    <t>P051</t>
  </si>
  <si>
    <t>Eastern Denmark, Denmark</t>
  </si>
  <si>
    <t>Hierarchical mixture model</t>
  </si>
  <si>
    <t>Stan (NUTS)</t>
  </si>
  <si>
    <t>Estimar la distribución del tiempo de caminar en transbordos</t>
  </si>
  <si>
    <t>Rodriguez Gonzalez, Ana Belen; Wilby, Mark R.; Vinagre Diaz, Juan Jose; Fernandez Pozo, Ruben</t>
  </si>
  <si>
    <t>10.3390/s21196574</t>
  </si>
  <si>
    <t>P026</t>
  </si>
  <si>
    <t>Fuenlabrada, Spain</t>
  </si>
  <si>
    <t>Sensor data</t>
  </si>
  <si>
    <t>Regression Trees;Gaussian Process Regressor</t>
  </si>
  <si>
    <t>MAPE</t>
  </si>
  <si>
    <t>Impacto COVID y predicción de la demanda durante el COVID</t>
  </si>
  <si>
    <t>Kapuku, Christian; Kho, Seung-Young; Kim, Dong-Kyu; Cho, Shin-Hyung</t>
  </si>
  <si>
    <t>10.1177/03611981211045071</t>
  </si>
  <si>
    <t>P018</t>
  </si>
  <si>
    <t>2016-2018</t>
  </si>
  <si>
    <t>Travel data;Network</t>
  </si>
  <si>
    <t>k-NN;Logistic regression;Support vector machine;Decision tree;Random forest;ReliefF</t>
  </si>
  <si>
    <t>Classification;Classification;Classification;Classification;Classification;Feature selection</t>
  </si>
  <si>
    <t>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</si>
  <si>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t-Value;Wilcoxon signed-rank test;TPR;TNR;PPV;FDR;FPR;AUC</t>
  </si>
  <si>
    <t>Analizar la mejora del rendimiento del sistema si se añade la compartición de bicis</t>
  </si>
  <si>
    <t>Berggren, Ulrik; D'Agostino, Carmelo; Svensson, Helena; Brundell-Freij, Karin</t>
  </si>
  <si>
    <t>10.1007/s11116-021-10218-z</t>
  </si>
  <si>
    <t>P089</t>
  </si>
  <si>
    <t>2016-2017</t>
  </si>
  <si>
    <t>South-West Scania, Sweden</t>
  </si>
  <si>
    <t>Fixed effects;Logistic regression</t>
  </si>
  <si>
    <t>pseudo-R²;ROC curve;R²;TPR</t>
  </si>
  <si>
    <t>SAS</t>
  </si>
  <si>
    <t>Individual path choice variability due to service reliability</t>
  </si>
  <si>
    <t>Eltved, Morten; Breyer, Nils; Ingvardson, Jesper Blafoss; Nielsen, Otto Anker</t>
  </si>
  <si>
    <t>10.1016/j.trc.2021.103198</t>
  </si>
  <si>
    <t>P074</t>
  </si>
  <si>
    <t>Greater Copenhagen area, Denmark</t>
  </si>
  <si>
    <t>k-means;Agglomerative hierarchical clustering</t>
  </si>
  <si>
    <t>Clustering;Clustering</t>
  </si>
  <si>
    <t>number of trips; start time of trip; other features describing travel behaviour; features describing daily travel activity</t>
  </si>
  <si>
    <t>Correlation coefficient</t>
  </si>
  <si>
    <t>Effects of disruptions on passenger travel behaviour</t>
  </si>
  <si>
    <t>Yun, Hyunsoo; Lee, Eun Hak; Kim, Dong-Kyu; Cho, Shin-Hyung</t>
  </si>
  <si>
    <t>10.1177/03611981211027562</t>
  </si>
  <si>
    <t>P038</t>
  </si>
  <si>
    <t>Accesibility Index;Jenks’ Natural Breaks</t>
  </si>
  <si>
    <t>Descriptive statistics;Clustering</t>
  </si>
  <si>
    <t>Accesibility Index</t>
  </si>
  <si>
    <t>Desarrollar una metrica del indice de accesibilidad</t>
  </si>
  <si>
    <t>Zhao, Xia; Zhang, Yong; Hu, Yongli; Wang, Shun; Li, Yunhui; Qian, Sean; Yin, Baocai</t>
  </si>
  <si>
    <t>10.1109/TITS.2020.2983853</t>
  </si>
  <si>
    <t>P088</t>
  </si>
  <si>
    <t>Travel data</t>
  </si>
  <si>
    <t>k-means++;group mobility correlation;individual correlation</t>
  </si>
  <si>
    <t>Clustering;Clustering;OD matrix</t>
  </si>
  <si>
    <t>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</si>
  <si>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Variance analysis;t-Value</t>
  </si>
  <si>
    <t>Hadoop;Python;Baidu Map API;HTML5;JS</t>
  </si>
  <si>
    <t>Visualization technique to identify individual passenger patterns</t>
  </si>
  <si>
    <t>Lei, Da; Chen, Xuewu; Cheng, Long; Zhang, Lin; Wang, Pengfei; Wang, Kailai</t>
  </si>
  <si>
    <t>10.1016/j.trc.2021.103307</t>
  </si>
  <si>
    <t>P094</t>
  </si>
  <si>
    <t>Trip chain</t>
  </si>
  <si>
    <t>trip-chaining</t>
  </si>
  <si>
    <t>Lempel–Ziv entropy estimator</t>
  </si>
  <si>
    <t>entropy;accuracy;log likelihood ratios;R²</t>
  </si>
  <si>
    <t>Trip-chain method for OD matrix improved using MER</t>
  </si>
  <si>
    <t>Singh, Ramandeep; Graham, Daniel J.; Horcher, Daniel; Anderson, Richard J.</t>
  </si>
  <si>
    <t>10.1016/j.trc.2021.103267</t>
  </si>
  <si>
    <t>P120</t>
  </si>
  <si>
    <t>Train</t>
  </si>
  <si>
    <t>2013</t>
  </si>
  <si>
    <t>London, United Kingdom</t>
  </si>
  <si>
    <t>Passenger to train assignment;Semiparametric regression</t>
  </si>
  <si>
    <t>Probability model;Regression</t>
  </si>
  <si>
    <t>R²;Std deviation;AIC;REML;Correlation coefficient;Correlation coefficient</t>
  </si>
  <si>
    <t>R</t>
  </si>
  <si>
    <t>Understanding the impact of headways on passenger wait times for urban metro systems</t>
  </si>
  <si>
    <t>Guzman, Luis A.; Beltran, Carlos; Bonilla, Jorge; Cardona, Santiago Gomez</t>
  </si>
  <si>
    <t>10.1016/j.tra.2021.06.018</t>
  </si>
  <si>
    <t>P022</t>
  </si>
  <si>
    <t>2010-1018</t>
  </si>
  <si>
    <t>Bogotá, Colombia</t>
  </si>
  <si>
    <t>Travel data;Social/Demographic/Economic;Travel data;Social/Demographic/Economic</t>
  </si>
  <si>
    <t>Panel data model;Partitioning around medoids</t>
  </si>
  <si>
    <t>Panel analysis;Clustering</t>
  </si>
  <si>
    <t>Analizar diferencias espaciotemporales entre las tarifas</t>
  </si>
  <si>
    <t>Tang, Tianli; Fonzone, Achille; Liu, Ronghui; Choudhury, Charisma</t>
  </si>
  <si>
    <t>Sust. Cities Soc.</t>
  </si>
  <si>
    <t>10.1016/j.scs.2021.103111</t>
  </si>
  <si>
    <t>P096</t>
  </si>
  <si>
    <t>Changsha, China</t>
  </si>
  <si>
    <t>Fully connected network;Recurrent neural networks;Long-short term memory neural network</t>
  </si>
  <si>
    <t>PPV;TPR;F-Score</t>
  </si>
  <si>
    <t>Predecir las paradas de subida de los pasajeros y así poder tener información a corto plazo para hacer planes en consecuencia</t>
  </si>
  <si>
    <t>Hamedmoghadam, Homayoun; Vu, Hai L.; Jalili, Mahdi; Saberi, Meead; Stone, Lewi; Hoogendoorn, Serge</t>
  </si>
  <si>
    <t>10.1016/j.trc.2021.103210</t>
  </si>
  <si>
    <t>P021</t>
  </si>
  <si>
    <t>OD matrix;Random forest;Binary classification</t>
  </si>
  <si>
    <t>OD matrix;Classifictaion;Classifictaion</t>
  </si>
  <si>
    <t>ITT</t>
  </si>
  <si>
    <t>Accuracy;Performance</t>
  </si>
  <si>
    <t>Estimar errores en los datos de salida del medio de transporte;encontrar trip-chains;Calcular OD;Inferir demanda desde matriz OD</t>
  </si>
  <si>
    <t>Lee, Eun Hak; Kim, Kyoungtae; Kho, Seung-Young; Kim, Dong-Kyu; Cho, Shin-Hyung</t>
  </si>
  <si>
    <t>10.1177/03611981211013349</t>
  </si>
  <si>
    <t>P048</t>
  </si>
  <si>
    <t>XGBoost</t>
  </si>
  <si>
    <t>Average waiting time;Average in-vehicel time;Average crowding;Average total travel time;Number of transfers for the express train</t>
  </si>
  <si>
    <t>RMSE;Shapely values;PPV;TPR;Accuracy;F-Score</t>
  </si>
  <si>
    <t>Python</t>
  </si>
  <si>
    <t>Estimar la preferencia de los usuarios por el tren Express</t>
  </si>
  <si>
    <t>Zhang, Tong; Duan, Xiaoqi; Li, Yicong</t>
  </si>
  <si>
    <t>10.1016/j.scs.2021.103027</t>
  </si>
  <si>
    <t>P132</t>
  </si>
  <si>
    <t>Network;POI</t>
  </si>
  <si>
    <t>Modularity</t>
  </si>
  <si>
    <t>TensorFlow;Python</t>
  </si>
  <si>
    <t>Building more sustainable cities</t>
  </si>
  <si>
    <t>Ghasemlou, Kiarash; Ergun, Murat; Dadashzadeh, Nima</t>
  </si>
  <si>
    <t>10.3390/s21093039</t>
  </si>
  <si>
    <t>P061</t>
  </si>
  <si>
    <t>Kocaeli, Turkey</t>
  </si>
  <si>
    <t>ID-based dataset clustering;Card ID-based analysis;Route-based analysis</t>
  </si>
  <si>
    <t>Clustering;Descriptive statistics;Descriptive statistics</t>
  </si>
  <si>
    <t>Python;Excel;SQL</t>
  </si>
  <si>
    <t>Estudiar los métodos de planificación del transporte público desde un enfoque más centrado en el usuario y no tanto en los viajes realizados para hacerlo más equitativo</t>
  </si>
  <si>
    <t>10.1016/j.jtrangeo.2021.103046</t>
  </si>
  <si>
    <t>P058</t>
  </si>
  <si>
    <t>Day-to-day variability model;k-means++</t>
  </si>
  <si>
    <t>Authors algorithm;Clustering</t>
  </si>
  <si>
    <t>Entropy;average similarity</t>
  </si>
  <si>
    <t>DBI;t-Value;Std deviation</t>
  </si>
  <si>
    <t>Asociar los patrones de viajes con aspectos socioeconómicos</t>
  </si>
  <si>
    <t>Yap, Menno; Cats, Oded</t>
  </si>
  <si>
    <t>10.1016/j.tra.2021.02.007</t>
  </si>
  <si>
    <t>P119</t>
  </si>
  <si>
    <t>Washington, DC, United States of America</t>
  </si>
  <si>
    <t>Path size logit;Broyden-Fletcher-Goldfarb-Shanno</t>
  </si>
  <si>
    <t>Regression;Optimization</t>
  </si>
  <si>
    <t>Walking time coefficient</t>
  </si>
  <si>
    <t>Better understanding of the impact of over-crowding in public transport on passengers’ travel experiences and route choice decision</t>
  </si>
  <si>
    <t>Liu, Xintao; Lin, Ziwei; Huang, Jianwei; Gao, He; Shi, Wenzhong</t>
  </si>
  <si>
    <t>Int. J. Environ. Res. Public Health</t>
  </si>
  <si>
    <t>MAR</t>
  </si>
  <si>
    <t>10.3390/ijerph18052711</t>
  </si>
  <si>
    <t>P053</t>
  </si>
  <si>
    <t>Layers;Social/Demographic/Economic</t>
  </si>
  <si>
    <t>Gravity-based model;Spatial Durbin Model</t>
  </si>
  <si>
    <t>Gravity-based model;Regression</t>
  </si>
  <si>
    <t>Moran's I;R²</t>
  </si>
  <si>
    <t>Evaluar la accesibilidad a servicios medicos</t>
  </si>
  <si>
    <t>Dixit, Malvika; Chowdhury, Subeh; Cats, Oded; Brands, Ties; van Oort, Niels; Hoogendoorn, Serge</t>
  </si>
  <si>
    <t>10.1016/j.jtrangeo.2021.102980</t>
  </si>
  <si>
    <t>P056</t>
  </si>
  <si>
    <t>Ordinary least squares;Lagrange Multiplier;Spatial Error Model</t>
  </si>
  <si>
    <t>Regression;Optimization;Regression</t>
  </si>
  <si>
    <t>Transit circuity</t>
  </si>
  <si>
    <t>log likelihood ratios;AIC;Moran's I;Gini coefficient</t>
  </si>
  <si>
    <t>Estudiar la relacion entre el salario y la distancia viajada entre los diferentes grupos de pasajeros</t>
  </si>
  <si>
    <t>Zhang, Nan; Jia, Wei; Wang, Peihua; Dung, Chung-Hin; Zhao, Pengcheng; Leung, Kathy; Su, Boni; Cheng, Reynold; Li, Yuguo</t>
  </si>
  <si>
    <t>10.1016/j.cities.2021.103139</t>
  </si>
  <si>
    <t>P025</t>
  </si>
  <si>
    <t>Hong Kong, China</t>
  </si>
  <si>
    <t>Social/Demographic/Economic;COVID-19;COVID-19;Population mobility;Regulation;Network;Travel data</t>
  </si>
  <si>
    <t>Descriptive statistics</t>
  </si>
  <si>
    <t>Cambios en el comportamiento de los pasajeros durante la COVID-19</t>
  </si>
  <si>
    <t>Wang, Siqin; Liu, Yan; Corcoran, Jonathan</t>
  </si>
  <si>
    <t>10.1016/j.tra.2020.12.010</t>
  </si>
  <si>
    <t>P045</t>
  </si>
  <si>
    <t>South East Queensland, Australia</t>
  </si>
  <si>
    <t>Lorenz Curves;Gini-Indexes;descriptive statistics</t>
  </si>
  <si>
    <t>Economical model;Economical model;Descriptive statistics</t>
  </si>
  <si>
    <t>Equidad despues del cambio de tarifas</t>
  </si>
  <si>
    <t>Hosoe, Mio; Kuwano, Masashi; Moriyama, Taku</t>
  </si>
  <si>
    <t>J. Big Data</t>
  </si>
  <si>
    <t>JAN 7</t>
  </si>
  <si>
    <t>10.1186/s40537-020-00402-w</t>
  </si>
  <si>
    <t>P004</t>
  </si>
  <si>
    <t>Hours</t>
  </si>
  <si>
    <t>2013-2015</t>
  </si>
  <si>
    <t>Kagawa Prefecture, Japan</t>
  </si>
  <si>
    <t>Data polishing</t>
  </si>
  <si>
    <t>Uno et al. 2016</t>
  </si>
  <si>
    <t>Thresholds</t>
  </si>
  <si>
    <t>Metodo de extracción de patrones</t>
  </si>
  <si>
    <t>Benavente, Juan; Alonso, Borja; Rodriguez, Andres; Luis Moura, Jose</t>
  </si>
  <si>
    <t>IEEE Access</t>
  </si>
  <si>
    <t>10.1109/ACCESS.2021.3107833</t>
  </si>
  <si>
    <t>P086</t>
  </si>
  <si>
    <t>Santander, Spain</t>
  </si>
  <si>
    <t>AVL, Fare and Schedule integration model;Dwell time model;trip-chaining model;Anomaly detection</t>
  </si>
  <si>
    <t>Authors algorithm;Forecasting;Trip-chaining model;Anomaly detection</t>
  </si>
  <si>
    <t>MAE;accuracy</t>
  </si>
  <si>
    <t>SQL;Python;Bokeh</t>
  </si>
  <si>
    <t>AVL, AFC and Schedule integration</t>
  </si>
  <si>
    <t>Lemaitre, Philip; Andersen, Michael Riis; Frellsen, Jes</t>
  </si>
  <si>
    <t>IEEE Open J. Intell. Transp. Syst.</t>
  </si>
  <si>
    <t>10.1109/OJITS.2021.3094620</t>
  </si>
  <si>
    <t>P140</t>
  </si>
  <si>
    <t>Denmark</t>
  </si>
  <si>
    <t>Bayesian model</t>
  </si>
  <si>
    <t>Probability model</t>
  </si>
  <si>
    <t>Dirichlet distribution;SGT</t>
  </si>
  <si>
    <t>RMSE</t>
  </si>
  <si>
    <t>Predict the train's true arrival time from the passengers' alightning stop timestamp</t>
  </si>
  <si>
    <t>Zhang, Shanqi; Yang, Yu; Zhen, Feng; Lobsang, Tashi; Li, Zhixuan</t>
  </si>
  <si>
    <t>10.1016/j.jtrangeo.2020.102938</t>
  </si>
  <si>
    <t>P128</t>
  </si>
  <si>
    <t>Wuhu, China</t>
  </si>
  <si>
    <t>standard deviational ellipse (SDE);Cumulative distributive function (CDF)</t>
  </si>
  <si>
    <t>Kolmogorov-Smirnov test statistic;Std deviation</t>
  </si>
  <si>
    <t>Understand the spatial implications of transport disadvantage using individual-level tracking data.</t>
  </si>
  <si>
    <t>Lin, Pengfei; Weng, Jiancheng; Brands, Devi K.; Qian, Huimin; Yin, Baocai</t>
  </si>
  <si>
    <t>IET Intell. Transp. Syst.</t>
  </si>
  <si>
    <t>DEC 27</t>
  </si>
  <si>
    <t>10.1049/iet-its.2020.0469</t>
  </si>
  <si>
    <t>P013</t>
  </si>
  <si>
    <t>Meteorological;POI;Network;Land use;Layers</t>
  </si>
  <si>
    <t>LightGBM</t>
  </si>
  <si>
    <t>average temperature;relative humidity;average wind speed;rainfall;AQI;snowfall;month;weekend/public holiday;residence;office;distance from CBD;education;commercial;hospital;bus;land use mix;subway;scenic spot;transport hub</t>
  </si>
  <si>
    <t>R²;MAE;RMSE;Running time</t>
  </si>
  <si>
    <t>Buscar relaciones entre el tiempo y el entorno con la movilidad en transporte publico</t>
  </si>
  <si>
    <t>Brands, Ties; Dixit, Malvika; van Oort, Niels</t>
  </si>
  <si>
    <t>Eur. J. Transport. Infrastruct. Res.</t>
  </si>
  <si>
    <t>DEC 21</t>
  </si>
  <si>
    <t>10.18757/ejtir.2020.20.4.4084</t>
  </si>
  <si>
    <t>P073</t>
  </si>
  <si>
    <t>Agglomerative hierarchical clustering</t>
  </si>
  <si>
    <t>Jain et al., 1999</t>
  </si>
  <si>
    <t>number of travellers; travel time; transfer time; number of transfers; travel time reliability</t>
  </si>
  <si>
    <t>Std deviation</t>
  </si>
  <si>
    <t>Identify effects of a large infrastructural PT-project on passengers</t>
  </si>
  <si>
    <t>Liu, Yunzhe; Cheng, Tao</t>
  </si>
  <si>
    <t>DEC 20</t>
  </si>
  <si>
    <t>10.1080/23249935.2018.1493549</t>
  </si>
  <si>
    <t>P127</t>
  </si>
  <si>
    <t>LDA;London Output Area Clasification</t>
  </si>
  <si>
    <t>Language model;Classification</t>
  </si>
  <si>
    <t>PP</t>
  </si>
  <si>
    <t>Create a methodological framework that systematically integrates truly personalised smart card data with open geodemographics together so as to improve the understanding of the traveller’s behaviours in terms of interpretability and contextuality.</t>
  </si>
  <si>
    <t>Wang, Wenjing; Wang, Yihong; Correia, Goncalo Homem de Almeida; Chen, Yusen</t>
  </si>
  <si>
    <t>DEC 7</t>
  </si>
  <si>
    <t>10.1155/2020/6659931</t>
  </si>
  <si>
    <t>P006</t>
  </si>
  <si>
    <t>Gravity-based model;regression model</t>
  </si>
  <si>
    <t>Transfer flow, transfer accesability, transfer time, bus stops per metro station, bus lines per bus stop</t>
  </si>
  <si>
    <t>R²;F-Score</t>
  </si>
  <si>
    <t>Modelo de flujo de transbordo de viajeros</t>
  </si>
  <si>
    <t>Huang, Ailing; Dou, Ziqi; Qi, Liuzi; Wang, Lewen</t>
  </si>
  <si>
    <t>DEC 1</t>
  </si>
  <si>
    <t>10.1061/JTEPBS.0000448</t>
  </si>
  <si>
    <t>P067</t>
  </si>
  <si>
    <t>Dynamic Genetic Algorithm</t>
  </si>
  <si>
    <t>Genetic algorithms</t>
  </si>
  <si>
    <t>Optimización de rutas basado en la demanda</t>
  </si>
  <si>
    <t>Zhu, Wei; Fan, Wei-li; Wahaballa, Amr M.; Wei, Jin</t>
  </si>
  <si>
    <t>10.1007/s11116-019-10040-8</t>
  </si>
  <si>
    <t>P024</t>
  </si>
  <si>
    <t>Local outlier factor;Rodriguez–Laio 2014</t>
  </si>
  <si>
    <t>Anomaly detection;Clustering</t>
  </si>
  <si>
    <t>OD absolute threshold;OD relative threshold;fastest travel time;slowest travel time</t>
  </si>
  <si>
    <t>Método cluster para encontrar rutas mediante umbrales de tiempo</t>
  </si>
  <si>
    <t>Agarwal, Sumit; Diao, Mi; Keppo, Jussi; Sing, Tien Foo</t>
  </si>
  <si>
    <t>J. Urban Econ.</t>
  </si>
  <si>
    <t>10.1016/j.jue.2020.103288</t>
  </si>
  <si>
    <t>P103</t>
  </si>
  <si>
    <t>Ordinary least squares regresssion</t>
  </si>
  <si>
    <t>VOT;VOR;Elasticity of the bus mode share</t>
  </si>
  <si>
    <t>Std deviation;R²</t>
  </si>
  <si>
    <t>Observar cuales son los factores que hacen que los pasajeros prefieran ciertas lineas u otras</t>
  </si>
  <si>
    <t>Lei, Da; Chen, Xuewu; Cheng, Long; Zhang, Lin; Ukkusuri, Satish, V; Witlox, Frank</t>
  </si>
  <si>
    <t>10.1016/j.trc.2020.102810</t>
  </si>
  <si>
    <t>P084</t>
  </si>
  <si>
    <t>Layers;Land use;Network</t>
  </si>
  <si>
    <t>temporal motif enumeration algorithm</t>
  </si>
  <si>
    <t>Graph model</t>
  </si>
  <si>
    <t>Paranjape et al. 2017</t>
  </si>
  <si>
    <t>Define and infere temporal motifs as a temporal travel pattern</t>
  </si>
  <si>
    <t>Gutierrez, Aaron; Domenech, Antoni; Zaragozi, Benito; Miravet, Daniel</t>
  </si>
  <si>
    <t>10.1016/j.jtrangeo.2020.102820</t>
  </si>
  <si>
    <t>P104</t>
  </si>
  <si>
    <t>Camp de Tarragona, Spain</t>
  </si>
  <si>
    <t>Latent profile analysis clustering</t>
  </si>
  <si>
    <t>BLTR value</t>
  </si>
  <si>
    <t>AIC;BIC;log likelihood ratios</t>
  </si>
  <si>
    <t>Turism</t>
  </si>
  <si>
    <t>Crear diferentes perfiles a través de datos de Smart Cards de los turistas</t>
  </si>
  <si>
    <t>Zhang, Yang; Aslam, Nilufer Sari; Lai, Juntao; Cheng, Tao</t>
  </si>
  <si>
    <t>Comput. Environ. Urban Syst.</t>
  </si>
  <si>
    <t>10.1016/j.compenvurbsys.2020.101517</t>
  </si>
  <si>
    <t>P143</t>
  </si>
  <si>
    <t>Survey</t>
  </si>
  <si>
    <t>Decision Tree diagram;Support vector machine;Multi-task CNN;Naive Bayes</t>
  </si>
  <si>
    <t>Classification;Classification;Deep learning;Classification</t>
  </si>
  <si>
    <t>Correlation coefficient;Accuracy</t>
  </si>
  <si>
    <t>Inferring geodemographic data from SC data</t>
  </si>
  <si>
    <t>Tang, Liyang; Zhao, Yang; Tsui, Kwok Leung; He, Yuxin; Pan, Liwei</t>
  </si>
  <si>
    <t>10.3390/app10165606</t>
  </si>
  <si>
    <t>P002</t>
  </si>
  <si>
    <t>Regulation;POI;Social/Demographic/Economic</t>
  </si>
  <si>
    <t>k-means;ProClus;HDDC;Cluster refinement framework with Cluster Member Based Stability;PCA</t>
  </si>
  <si>
    <t>Clustering;Clustering;Clustering;Clustering;Dimensionality reduction</t>
  </si>
  <si>
    <t>SFD</t>
  </si>
  <si>
    <t>Moran's I;Lagrange multiplier test</t>
  </si>
  <si>
    <t>Clasificar estaciones por funcionalidad y estructura urbana</t>
  </si>
  <si>
    <t>Hung, Pai-Hsien; Doi, Kenji; Inoi, Hiroto</t>
  </si>
  <si>
    <t>IATSS Res.</t>
  </si>
  <si>
    <t>10.1016/j.iatssr.2019.09.001</t>
  </si>
  <si>
    <t>P135</t>
  </si>
  <si>
    <t>Tainan, Taiwan</t>
  </si>
  <si>
    <t>EM algorithm;Binary logit model</t>
  </si>
  <si>
    <t>ORBRU</t>
  </si>
  <si>
    <t>pseudo-R²</t>
  </si>
  <si>
    <t>Finding which bus routes are not optimal or profitable</t>
  </si>
  <si>
    <t>Kim, Kyoungok</t>
  </si>
  <si>
    <t>JUL 1</t>
  </si>
  <si>
    <t>10.1061/JTEPBS.0000371</t>
  </si>
  <si>
    <t>P044</t>
  </si>
  <si>
    <t>Transit Feed;Meteorological;Social/Demographic/Economic;Land use</t>
  </si>
  <si>
    <t>Generalized linear model</t>
  </si>
  <si>
    <t>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</si>
  <si>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pseudo-R²;R²;MSE</t>
  </si>
  <si>
    <t>Como afecta el tiempo y eventos de calendario a la eleccion del viaje</t>
  </si>
  <si>
    <t>Zhao, Zhan; Koutsopoulos, Haris N.; Zhao, Jinhua</t>
  </si>
  <si>
    <t>10.1016/j.trc.2020.102627</t>
  </si>
  <si>
    <t>P039</t>
  </si>
  <si>
    <t>LDA</t>
  </si>
  <si>
    <t>Language model</t>
  </si>
  <si>
    <t>log likelihood ratios;PP</t>
  </si>
  <si>
    <t>Python;Cython</t>
  </si>
  <si>
    <t>Detección de patrones de actividad latentes</t>
  </si>
  <si>
    <t>Zhang, Tong; Li, Yicong; Yang, Hui; Cui, Chenrong; Li, Jing; Qiao, Qinghua</t>
  </si>
  <si>
    <t>Int. J. Geogr. Inf. Sci.</t>
  </si>
  <si>
    <t>JUN 2</t>
  </si>
  <si>
    <t>10.1080/13658816.2018.1554812</t>
  </si>
  <si>
    <t>P072</t>
  </si>
  <si>
    <t>Transit Feed;Network</t>
  </si>
  <si>
    <t>PageRank;Clauset–Newman–Moore;Combo;Normalized Mutual Information</t>
  </si>
  <si>
    <t>Ranking algorithm;Graph model;Graph model;Graph model</t>
  </si>
  <si>
    <t>Transit flow;Accumulated transit flow;transit flow density;shared (accumulated) transit flow</t>
  </si>
  <si>
    <t>Identificar patrones usando multi-source Smart Card data</t>
  </si>
  <si>
    <t>Zhao, Pengjun; Cao, Yushu</t>
  </si>
  <si>
    <t>Transp. Policy</t>
  </si>
  <si>
    <t>10.1016/j.tranpol.2020.03.006</t>
  </si>
  <si>
    <t>P030</t>
  </si>
  <si>
    <t>Shanghai, China</t>
  </si>
  <si>
    <t>GWR;Ordinary Least Squares;k-means</t>
  </si>
  <si>
    <t>Regression;Regression;Clustering</t>
  </si>
  <si>
    <t>Long and Thill 2015, Alexander et al. 2015</t>
  </si>
  <si>
    <t>VIF;Moran's I;R²;AIC;Correlation coefficient;t-Value;AIC</t>
  </si>
  <si>
    <t>SQL</t>
  </si>
  <si>
    <t>Desigualdades en desplazamientos dentro de la misma ciudad</t>
  </si>
  <si>
    <t>Ji, Yanjie; Ma, Xinwei; He, Mingjia; Jin, Yuchuan; Yuan, Yufei</t>
  </si>
  <si>
    <t>J. Clean Prod.</t>
  </si>
  <si>
    <t>MAY 10</t>
  </si>
  <si>
    <t>10.1016/j.jclepro.2020.120110</t>
  </si>
  <si>
    <t>P032</t>
  </si>
  <si>
    <t>Ortegatong et al. 2013;Binary logistic model</t>
  </si>
  <si>
    <t>Classification;Regression</t>
  </si>
  <si>
    <t>User type;Riding distance;Riding time;Trips during morning peak hours;Trips during afternoon peak hours;Trips during off-peak hours;Trips on workdays;Trips on weekends;Working POI;Residential POI;Transit POI;Entertainment POI;Other POIs;Distance to CBD</t>
  </si>
  <si>
    <t>VIF;pseudo-R²</t>
  </si>
  <si>
    <t>Comparacion de la regularidad de uso entre bicis con bancada y sin bancada</t>
  </si>
  <si>
    <t>Arbex, Renato; Cunha, Claudio B.</t>
  </si>
  <si>
    <t>10.1016/j.jtrangeo.2020.102671</t>
  </si>
  <si>
    <t>P049</t>
  </si>
  <si>
    <t>São Paulo, Brazil</t>
  </si>
  <si>
    <t>Network;Travel data;Travel data;Social/Demographic/Economic;Social/Demographic/Economic</t>
  </si>
  <si>
    <t>Trip-chaining model;Descriptive statistics</t>
  </si>
  <si>
    <t>Accesibility index;load factor;passenger density;travel time</t>
  </si>
  <si>
    <t>Estimar a influencia del aglomeramiento y variabilidad del tiempo de viaje en la accesibilidad al trabajo</t>
  </si>
  <si>
    <t>Gan, Zuoxian; Yang, Min; Feng, Tao; Timmermans, Harry J. P.</t>
  </si>
  <si>
    <t>Transport. Res. Part D-Transport. Environ.</t>
  </si>
  <si>
    <t>10.1016/j.trd.2020.102332</t>
  </si>
  <si>
    <t>P059</t>
  </si>
  <si>
    <t>Land use;Social/Demographic/Economic;Web mapping service;Web mapping service;Social/Demographic/Economic</t>
  </si>
  <si>
    <t>Direct Ridership Model;ordinary least squares;Gradient boosting</t>
  </si>
  <si>
    <t>Time series analysis;Regression;Regression</t>
  </si>
  <si>
    <t>Estudiar la relación del "built environment" con el flujo de pasajeros que hay en las estaciones</t>
  </si>
  <si>
    <t>Wang, Liu; Zhang, Yong; Zhao, Xia; Liu, Hao; Zhang, Ke</t>
  </si>
  <si>
    <t>10.1109/TITS.2019.2933497</t>
  </si>
  <si>
    <t>P091</t>
  </si>
  <si>
    <t>Network;Social network</t>
  </si>
  <si>
    <t>k-means;DBSACN</t>
  </si>
  <si>
    <t>Clustering to determine irregular travel groups</t>
  </si>
  <si>
    <t>Assemi, Behrang; Alsger, Azalden; Moghaddam, Mahboobeh; Hickman, Mark; Mesbah, Mahmoud</t>
  </si>
  <si>
    <t>10.1007/s12469-019-00218-9</t>
  </si>
  <si>
    <t>P076</t>
  </si>
  <si>
    <t>South-East Queensland, Australia</t>
  </si>
  <si>
    <t>Layers;Layers</t>
  </si>
  <si>
    <t>Single-layer perceptron neural networks;alighting stop inference algorithm</t>
  </si>
  <si>
    <t>Neural networks;Deep learning</t>
  </si>
  <si>
    <t>Nassir et al., 2011</t>
  </si>
  <si>
    <t>date; run; route; direction; smartcard ID; boarding time; alighting time; boarding stop; alighting stop</t>
  </si>
  <si>
    <t>t-Value;R²</t>
  </si>
  <si>
    <t>Alighting stop inference in OD estimation based on smartcard data</t>
  </si>
  <si>
    <t>Gu, Yanyan; Wang, Yandong; Dong, Shihai</t>
  </si>
  <si>
    <t>ISPRS Int. Geo-Inf.</t>
  </si>
  <si>
    <t>10.3390/ijgi9030152</t>
  </si>
  <si>
    <t>P105</t>
  </si>
  <si>
    <t>Zhongshan, China</t>
  </si>
  <si>
    <t>Network;Layers</t>
  </si>
  <si>
    <t>Self organizing map;Genetic Algorithm</t>
  </si>
  <si>
    <t>Clustering;Genetic algorithm</t>
  </si>
  <si>
    <t>Topographic error;Quantization error;R²</t>
  </si>
  <si>
    <t>Mejorar el servicio del transporte público aliviando los efectos de la congestión del tráfico</t>
  </si>
  <si>
    <t>Gan, Zuoxian; Yang, Min; Feng, Tao; Timmermans, Harry</t>
  </si>
  <si>
    <t>10.1007/s11116-018-9885-4</t>
  </si>
  <si>
    <t>P129</t>
  </si>
  <si>
    <t>log likelihood ratios;R²;XB index;DBI;DI</t>
  </si>
  <si>
    <t>Understanding the relationship between daily ridership patterns and characteristics of stations and their direct environment.</t>
  </si>
  <si>
    <t>Tang, Tianli; Liu, Ronghui; Choudhury, Charisma</t>
  </si>
  <si>
    <t>10.1016/j.scs.2019.101927</t>
  </si>
  <si>
    <t>P078</t>
  </si>
  <si>
    <t>Meteorological</t>
  </si>
  <si>
    <t>Multi-class gradient boosting decision tree</t>
  </si>
  <si>
    <t>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</si>
  <si>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PPV;TPR;F-Score;GEH</t>
  </si>
  <si>
    <t>Alighting stop estimation incorporating the effects of weather conditions and travel history</t>
  </si>
  <si>
    <t>Yu, Wei; Ye, Xiaofei; Chen, Jun; Yan, Xingchen; Wang, Tao</t>
  </si>
  <si>
    <t>10.3390/su12031113</t>
  </si>
  <si>
    <t>P054</t>
  </si>
  <si>
    <t>use time probability;passenger flow between stations; average time between stations; and time variance between stations;Space P Model and Minimum Number of Rides;Ride Time Model and Shortest Ride Time;Flow Efficiency between Stations;Network Flow Efficiency</t>
  </si>
  <si>
    <t>Matlab;UCINET</t>
  </si>
  <si>
    <t>Indices de evaluación y analisis de correlación de tiempo de viaje OD</t>
  </si>
  <si>
    <t>Zhang, Yang; Cheng, Tao</t>
  </si>
  <si>
    <t>10.1109/TITS.2019.2896460</t>
  </si>
  <si>
    <t>P003</t>
  </si>
  <si>
    <t>Thresholding Multi-Channel Convolutional Neural Network</t>
  </si>
  <si>
    <t>Inferir y clasificar estatus de empleo de los viajeros</t>
  </si>
  <si>
    <t>Pavlyuk, Dmitry; Spiridovska, Nadezda; Yatskiv (Jackiva), Irina</t>
  </si>
  <si>
    <t>Transport</t>
  </si>
  <si>
    <t>10.3846/transport.2020.14159</t>
  </si>
  <si>
    <t>P117</t>
  </si>
  <si>
    <t>Riga, Latvia</t>
  </si>
  <si>
    <t>Boarding stop estimation;Mobility pattern estimation: Clustering: k-means and hierarchical agglomerative</t>
  </si>
  <si>
    <t>Provide tactical, operational, and strategic benefits</t>
  </si>
  <si>
    <t>Singh, Ramandeep; Graham, Daniel J.; Anderson, Richard J.</t>
  </si>
  <si>
    <t>Data-Centric Eng.</t>
  </si>
  <si>
    <t>10.1017/dce.2020.15</t>
  </si>
  <si>
    <t>P107</t>
  </si>
  <si>
    <t>generalised additive mixed model</t>
  </si>
  <si>
    <t>R²;D explained;AIC;BIC;REML</t>
  </si>
  <si>
    <t>Lee, Hasik; Park, Ho-Chul; Kho, Seung-Young; Kim, Dong-Kyu</t>
  </si>
  <si>
    <t>10.1016/j.jtrangeo.2019.102546</t>
  </si>
  <si>
    <t>P020</t>
  </si>
  <si>
    <t>Social/Demographic/Economic;Land use;Transit Feed</t>
  </si>
  <si>
    <t>Transit competitiveness index</t>
  </si>
  <si>
    <t>Analizar la competitividad del sistema de transportes</t>
  </si>
  <si>
    <t>Qiu, Guo; Song, Rui; He, Shiwei; Xu, Wangtu; Jiang, Min</t>
  </si>
  <si>
    <t>10.1109/TITS.2018.2875466</t>
  </si>
  <si>
    <t>P027</t>
  </si>
  <si>
    <t>P-DN;DBSCAN;X-means;Gaussian mixture model</t>
  </si>
  <si>
    <t>Clustering;Clustering;Clustering;Clustering</t>
  </si>
  <si>
    <t>CP;SP;DBI;DI;ARI;AMI</t>
  </si>
  <si>
    <t>Custering de datos de pasajeros para planificar rutas y diseñar lineas personalizada</t>
  </si>
  <si>
    <t>Wang, Haiyang; Li, Longyuan; Pan, Pingjun; Wang, Yongkun; Jin, Yaohui</t>
  </si>
  <si>
    <t>10.1016/j.trc.2019.05.022</t>
  </si>
  <si>
    <t>P042</t>
  </si>
  <si>
    <t>Shangai, China</t>
  </si>
  <si>
    <t>Events</t>
  </si>
  <si>
    <t>Early Warning Framework</t>
  </si>
  <si>
    <t>Time series analysis</t>
  </si>
  <si>
    <t>ESWD (Zhu and Shasha 2003); multivariate regression;SARIMA-NLC</t>
  </si>
  <si>
    <t>PPV;TPR;F-Score;MAE;RMSE</t>
  </si>
  <si>
    <t>Apache Spark;Python</t>
  </si>
  <si>
    <t>Predecir explosion de flujo de viajeros</t>
  </si>
  <si>
    <t>Kandt, Jens; Leak, Alistair</t>
  </si>
  <si>
    <t>10.1016/j.jtrangeo.2019.102474</t>
  </si>
  <si>
    <t>P057</t>
  </si>
  <si>
    <t>2010-2016</t>
  </si>
  <si>
    <t>West Midlands Combined Authority, United Kingdom</t>
  </si>
  <si>
    <t>Hamming algorithm;Ward's algorithm;Multinomial logit model</t>
  </si>
  <si>
    <t>Error correction model;Clustering;Regression</t>
  </si>
  <si>
    <t>DIC;Moran's I</t>
  </si>
  <si>
    <t>Promover la mejora de los servicios de transporte público para la gente que forma parte de la tercera edad</t>
  </si>
  <si>
    <t>Liu, Yongxin; Li, Jianqiang; Ming, Zhong; Song, Houbing; Weng, Xiaoxiong; Wang, Jian</t>
  </si>
  <si>
    <t>J. Netw. Comput. Appl.</t>
  </si>
  <si>
    <t>MAY 15</t>
  </si>
  <si>
    <t>10.1016/j.jnca.2019.02.016</t>
  </si>
  <si>
    <t>P041</t>
  </si>
  <si>
    <t>Zhuhai, China</t>
  </si>
  <si>
    <t>Transit Feed;Network;POI</t>
  </si>
  <si>
    <t>Time discrepancy identification algorithm</t>
  </si>
  <si>
    <t>Algoritmo propio</t>
  </si>
  <si>
    <t>BS;SoC</t>
  </si>
  <si>
    <t>C++;Qt;Echarts;Node.js</t>
  </si>
  <si>
    <t>Analisis de patrones de viajeros suponiendo información incompleta</t>
  </si>
  <si>
    <t>Siripanich, Amarin; Rashidi, Taha Hossein; Moylan, Emily</t>
  </si>
  <si>
    <t>10.3390/su11092709</t>
  </si>
  <si>
    <t>P087</t>
  </si>
  <si>
    <t>Brisbane, Australia</t>
  </si>
  <si>
    <t>Social/Demographic/Economic;Social/Demographic/Economic;Social/Demographic/Economic</t>
  </si>
  <si>
    <t>Ordinary least squares;Spatial lag;Spatial Error;GWR</t>
  </si>
  <si>
    <t>Regression;Regression;Regression;Regression</t>
  </si>
  <si>
    <t>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</si>
  <si>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Lagrange multiplier test;BP;Moran's I;VIF;AIC;R²;t-Value</t>
  </si>
  <si>
    <t>Relation between public transport accessibility patterns and housing price</t>
  </si>
  <si>
    <t>Tanko, Michael; Burke, Matthew I.; Yen, Barbara</t>
  </si>
  <si>
    <t>Transp. Plan. Technol.</t>
  </si>
  <si>
    <t>APR 3</t>
  </si>
  <si>
    <t>10.1080/03081060.2019.1576382</t>
  </si>
  <si>
    <t>P139</t>
  </si>
  <si>
    <t>Pearson correlation;Spearman's rho mode</t>
  </si>
  <si>
    <t>Prove that users will not always choose the fastest public transport, it also depends on the quality of it</t>
  </si>
  <si>
    <t>Liu, Xiaodong; Zhou, Yuan; Rau, Andreas</t>
  </si>
  <si>
    <t>10.1016/j.jtrangeo.2018.02.004</t>
  </si>
  <si>
    <t>P113</t>
  </si>
  <si>
    <t>Represent the entire population's usage of public transport.</t>
  </si>
  <si>
    <t>Rahbar, Mohadeseh; Hickman, Mark; Mesbah, Mahmoud; Tavassoli, Ahmad</t>
  </si>
  <si>
    <t>10.1109/TITS.2018.2852726</t>
  </si>
  <si>
    <t>P023</t>
  </si>
  <si>
    <t>Transit Feed;Meteorological;Network</t>
  </si>
  <si>
    <t>Bayesian Hierarchical;Markov chain Monte Carlo;Multinomial Logit</t>
  </si>
  <si>
    <t>Probability model;Probability model;Regression</t>
  </si>
  <si>
    <t>BIC;RMSE</t>
  </si>
  <si>
    <t>R;JAGS</t>
  </si>
  <si>
    <t>Crear un modelo de asignacion de transito</t>
  </si>
  <si>
    <t>Du, Bowen; Liu, Chuanren; Zhou, Wenjun; Hou, Zhenshan; Xiong, Hui</t>
  </si>
  <si>
    <t>IEEE Trans. Knowl. Data Eng.</t>
  </si>
  <si>
    <t>MAR 1</t>
  </si>
  <si>
    <t>10.1109/TKDE.2018.2834909</t>
  </si>
  <si>
    <t>P037</t>
  </si>
  <si>
    <t>POI;Network Status Updates</t>
  </si>
  <si>
    <t>Suspect identification models;DBSCAN</t>
  </si>
  <si>
    <t>Travel Time;Frequency;Short-Distance Rides;Transitions among Functional Zones;Frequently Visited Regions;Deviation from the Social Norm;Historical Behaviours</t>
  </si>
  <si>
    <t>Detectar pasajeros con comportamientos sospechos, sobre todo carteristas</t>
  </si>
  <si>
    <t>Du, Bowen; Zhou, Wenjun; Liu, Chuanren; Cui, Yifeng; Xiong, Hui</t>
  </si>
  <si>
    <t>INFORMS J. Comput.</t>
  </si>
  <si>
    <t>10.1287/ijoc.2018.0824</t>
  </si>
  <si>
    <t>P123</t>
  </si>
  <si>
    <t>2012; 2014</t>
  </si>
  <si>
    <t>Transit tensor factorization</t>
  </si>
  <si>
    <t>Similarity</t>
  </si>
  <si>
    <t>Identify citywide transit hot spots.</t>
  </si>
  <si>
    <t>Dixit, Malvika; Brands, Ties; van Oort, Niels; Cats, Oded; Hoogendoorn, Serge</t>
  </si>
  <si>
    <t>10.1177/0361198118825459</t>
  </si>
  <si>
    <t>P101</t>
  </si>
  <si>
    <t>Reliability Buffer Time</t>
  </si>
  <si>
    <t>Proportcionar una nueva medida del tiempo de viaje que tenga en consideracion los trasbordos y tiempos de espera</t>
  </si>
  <si>
    <t>Maeda, Takashi Nicholas; Shiode, Narushige; Zhong, Chen; Mori, Junichiro; Sakimoto, Tetsuo</t>
  </si>
  <si>
    <t>10.1186/s40537-019-0168-5</t>
  </si>
  <si>
    <t>P036</t>
  </si>
  <si>
    <t>Kansai Area, Japan</t>
  </si>
  <si>
    <t>Extraction of Activity Types and Change Detection;Non-negative matrix factorization;Jensen-Shannon divergence</t>
  </si>
  <si>
    <t>Authors algorithm;Dimensionality reduction;Probability model</t>
  </si>
  <si>
    <t>Fan et al. 2014</t>
  </si>
  <si>
    <t>Detectar cambios en patrones urbanos y de viaje</t>
  </si>
  <si>
    <t>Lee, Junhyung; Lee, Jaekang</t>
  </si>
  <si>
    <t>Sens. Mater.</t>
  </si>
  <si>
    <t>10.18494/SAM.2019.2589</t>
  </si>
  <si>
    <t>P115</t>
  </si>
  <si>
    <t>Local indicators of spatial association clustering;Spatial lag model;Spatial error model</t>
  </si>
  <si>
    <t>Clustering;Regression;Regression</t>
  </si>
  <si>
    <t>R²;Moran's I</t>
  </si>
  <si>
    <t>Splunk</t>
  </si>
  <si>
    <t>Preparing the proper public transportation service for the elderly</t>
  </si>
  <si>
    <t>Yap, Menno; Luo, Ding; Cats, Oded; van Oort, Niels; Hoogendoorn, Serge</t>
  </si>
  <si>
    <t>10.1016/j.trc.2018.12.013</t>
  </si>
  <si>
    <t>P141</t>
  </si>
  <si>
    <t>DBSCAN;Modularity-based community detection algorithm</t>
  </si>
  <si>
    <t>HHI</t>
  </si>
  <si>
    <t>Improving transfer synchronization</t>
  </si>
  <si>
    <t>Yu, Wei; Bai, Hua; Chen, Jun; Yan, Xingchen</t>
  </si>
  <si>
    <t>10.1109/ACCESS.2019.2943598</t>
  </si>
  <si>
    <t>P017</t>
  </si>
  <si>
    <t>Anomaly detection</t>
  </si>
  <si>
    <t>OD analysis</t>
  </si>
  <si>
    <t>Inbound if next day;negative time taken;over 300 minutes;In and out same sattion in 0-3 minutes;In  and out same station in 4-300 minutes;In and out same sation;swiping card over 8 times</t>
  </si>
  <si>
    <t>Metricas para detectar pasajeros con comportamientos anomalos</t>
  </si>
  <si>
    <t>Noursalehi, Peyman; Koutsopoulos, Haris N.; Zhao, Jinhua</t>
  </si>
  <si>
    <t>10.1016/j.trc.2018.10.023</t>
  </si>
  <si>
    <t>P108</t>
  </si>
  <si>
    <t>2012-2013</t>
  </si>
  <si>
    <t>Dynamic factor model</t>
  </si>
  <si>
    <t>MAE;MAPE</t>
  </si>
  <si>
    <t>Control dinámico y proveer información de las líneas</t>
  </si>
  <si>
    <t>Du, Bowen; Cui, Yifeng; Fu, Yanjie; Zhong, Runxing; Xiong, Hui</t>
  </si>
  <si>
    <t>ACM Trans. Intell. Syst. Technol.</t>
  </si>
  <si>
    <t>10.1145/3232229</t>
  </si>
  <si>
    <t>P114</t>
  </si>
  <si>
    <t>Social/Demographic/Economic;Events;Network;POI;Layers</t>
  </si>
  <si>
    <t>Multi-task transfer passenger flow prediction</t>
  </si>
  <si>
    <t>Transfer volume;Transfer distance and time;Accessibility;Reachability;Connectivity;Functional zones;Event and weather;Temporal-related</t>
  </si>
  <si>
    <t>RMSE;MAE</t>
  </si>
  <si>
    <t>Smart route recommendation with efficiency and comfort awareness.</t>
  </si>
  <si>
    <t>Gao, Qi-Li; Li, Qing-Quan; Yue, Yang; Zhuang, Yan; Chen, Zhi-Peng; Kong, Hui</t>
  </si>
  <si>
    <t>10.1016/j.compenvurbsys.2018.02.006</t>
  </si>
  <si>
    <t>P060</t>
  </si>
  <si>
    <t>Jenks’ Natural Breaks</t>
  </si>
  <si>
    <t>NFR;inflow;outflow</t>
  </si>
  <si>
    <t>Observar el impacto de las subidas de precio en el ámbito immobiliario</t>
  </si>
  <si>
    <t>Yen, Barbara T. H.; Mulley, Corinne; Tseng, Wen-Chun; Chiou, Yu-Chiun</t>
  </si>
  <si>
    <t>Case Stud. Transp. Policy</t>
  </si>
  <si>
    <t>10.1016/j.cstp.2018.01.005</t>
  </si>
  <si>
    <t>P019</t>
  </si>
  <si>
    <t>Social/Demographic/Economic;Layers</t>
  </si>
  <si>
    <t>Latent class nested logit</t>
  </si>
  <si>
    <t>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</si>
  <si>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BIC;AIC;log likelihood ratios;number of parameters</t>
  </si>
  <si>
    <t>Analizar los efectos de los transbordos en la red de transporte</t>
  </si>
  <si>
    <t>Tonnelier, E.; Baskiotis, N.; Guigue, V.; Gallinari, P.</t>
  </si>
  <si>
    <t>Neurocomputing</t>
  </si>
  <si>
    <t>JUL 12</t>
  </si>
  <si>
    <t>10.1016/j.neucom.2017.12.067</t>
  </si>
  <si>
    <t>P016</t>
  </si>
  <si>
    <t>Paris, France</t>
  </si>
  <si>
    <t>Network Status Updates</t>
  </si>
  <si>
    <t>Anomaly detection;Non-negative matrix factorization;Continuous user-based model</t>
  </si>
  <si>
    <t>Anomaly detection;Dimensionality reduction;Anomaly detection</t>
  </si>
  <si>
    <t>Std deviation;ROC curve;Accuracy;PPV</t>
  </si>
  <si>
    <t>Modelos para el analisis de anomalias en el transporte y evaluación con respecto a la cuenta de twitter de la autoridad de transporte</t>
  </si>
  <si>
    <t>Ingvardson, Jesper Blafoss; Nielsen, Otto Anker; Raveau, Sebastian; Nielsen, Bo Friis</t>
  </si>
  <si>
    <t>10.1016/j.trc.2018.03.006</t>
  </si>
  <si>
    <t>P098</t>
  </si>
  <si>
    <t>Copenhagen, Denmark</t>
  </si>
  <si>
    <t>mixture distribution</t>
  </si>
  <si>
    <t>Luethi et al. (2007).</t>
  </si>
  <si>
    <t>Kolmogorov-Smirnov test statistic;AIC</t>
  </si>
  <si>
    <t>Minimizar el tiempo de espera de los pasajeros proporcionando un tiempo de espera más preciso</t>
  </si>
  <si>
    <t>Manley, Ed; Zhong, Chen; Batty, Michael</t>
  </si>
  <si>
    <t>10.1007/s11116-016-9747-x</t>
  </si>
  <si>
    <t>P118</t>
  </si>
  <si>
    <t>2012</t>
  </si>
  <si>
    <t>Provide a more relevant and deeper understanding of travel behaviours than the current state of the art and practice reflects.</t>
  </si>
  <si>
    <t>Tu, Wei; Cao, Rui; Yue, Yang; Zhou, Baoding; Li, Qiuping; Li, Qingquan</t>
  </si>
  <si>
    <t>10.1016/j.jtrangeo.2018.04.013</t>
  </si>
  <si>
    <t>P116</t>
  </si>
  <si>
    <t>Ordinary Least Squares;GWR</t>
  </si>
  <si>
    <t>R²;Std deviation;t-Value</t>
  </si>
  <si>
    <t>The pursuit of a low-carbon comprehensive urban transportation system</t>
  </si>
  <si>
    <t>Zhang, Desheng; He, Tian; Zhang, Fan; Xu, Chengzhong</t>
  </si>
  <si>
    <t>IEEE-ACM Trans. Netw.</t>
  </si>
  <si>
    <t>10.1109/TNET.2018.2801598</t>
  </si>
  <si>
    <t>P134</t>
  </si>
  <si>
    <t>2011-2014</t>
  </si>
  <si>
    <t>Mobile</t>
  </si>
  <si>
    <t>mPat Architecture</t>
  </si>
  <si>
    <t>Analysis and inference on human mobility</t>
  </si>
  <si>
    <t>Ouyang, Qi; Lv, Yongbo; Ren, Yuan; Ma, Jihui; Li, Jing</t>
  </si>
  <si>
    <t>10.1155/2018/9457486</t>
  </si>
  <si>
    <t>P100</t>
  </si>
  <si>
    <t>trip reconstruction;DBSCAN</t>
  </si>
  <si>
    <t>Trip-chaining model;Clustering</t>
  </si>
  <si>
    <t>Apache Spark</t>
  </si>
  <si>
    <t>Analizar los patrones de los pasajeros para observar las relaciones del tráfico en distintas areas</t>
  </si>
  <si>
    <t>Sun, Feng; Su, Wenheng; Liu, Weixuan; Cao, Hui; Guo, Dong; Zhu, Ye</t>
  </si>
  <si>
    <t>J. Electr. Comput. Eng.</t>
  </si>
  <si>
    <t>10.1155/2018/2975615</t>
  </si>
  <si>
    <t>P014</t>
  </si>
  <si>
    <t>ARIMA;NARX</t>
  </si>
  <si>
    <t>Time series analysis;Time series analysis</t>
  </si>
  <si>
    <t>Wilcoxon signed-rank test;acuracy;MSE;R;Relative error</t>
  </si>
  <si>
    <t>Matlab;SQL</t>
  </si>
  <si>
    <t>Modelo de redes neuronales para predicción del flujo de pasajeros</t>
  </si>
  <si>
    <t>Tang, Tao; Kong, Xiangjie; Li, Menglin; Wang, Jinzhong; Shen, Guojiang; Wang, Xinshuang</t>
  </si>
  <si>
    <t>10.1109/ACCESS.2018.2858260</t>
  </si>
  <si>
    <t>P137</t>
  </si>
  <si>
    <t>Network;Transit Feed</t>
  </si>
  <si>
    <t xml:space="preserve">Displaying station’s distribution and passenger flow changes with spatial and temporal attributes </t>
  </si>
  <si>
    <t>Yap, M. D.; Nijenstein, S.; van Oort, N.</t>
  </si>
  <si>
    <t>10.1016/j.tranpol.2017.10.010</t>
  </si>
  <si>
    <t>P077</t>
  </si>
  <si>
    <t>Ridership prediction model;rule-based procedure</t>
  </si>
  <si>
    <t>Regression;Authors algorithm</t>
  </si>
  <si>
    <t>Van Oort et al. (2015a)</t>
  </si>
  <si>
    <t>in-vehicle travel time; transfer walking time; waiting time; number of transfers; travel fares</t>
  </si>
  <si>
    <t>Predicting the impact of planned disturbances on public transport ridership</t>
  </si>
  <si>
    <t>Rodrigues, Filipe; Borysov, Stanislav S.; Ribeiro, Bernardete; Pereira, Francisco C.</t>
  </si>
  <si>
    <t>IEEE Trans. Pattern Anal. Mach. Intell.</t>
  </si>
  <si>
    <t>10.1109/TPAMI.2016.2635136</t>
  </si>
  <si>
    <t>P001</t>
  </si>
  <si>
    <t>Bayesian Additive Model-Gaussian Process;LDA</t>
  </si>
  <si>
    <t>Probability model;Language model</t>
  </si>
  <si>
    <t>Bayesian additive model; Gaussian process</t>
  </si>
  <si>
    <t>RAE;Correlation coefficient;R²</t>
  </si>
  <si>
    <t>Julia</t>
  </si>
  <si>
    <t>Predecir la demanda durante eventos especiales</t>
  </si>
  <si>
    <t>Viggiano, Cecilia; Koutsopoulos, Haris N.; Wilson, Nigel H. M.; Attanucci, John</t>
  </si>
  <si>
    <t>10.1007/s12469-016-0145-8</t>
  </si>
  <si>
    <t>P093</t>
  </si>
  <si>
    <t>ODX;k-means</t>
  </si>
  <si>
    <t>Gordon et al. 2013</t>
  </si>
  <si>
    <t>Multimodal OD and stop classification</t>
  </si>
  <si>
    <t>Briand, Anne-Sarah; Come, Etienne; Trepanier, Martin; Oukhellou, Latifa</t>
  </si>
  <si>
    <t>10.1016/j.trc.2017.03.021</t>
  </si>
  <si>
    <t>P015</t>
  </si>
  <si>
    <t>2005-2009</t>
  </si>
  <si>
    <t>Gatineau, Canada</t>
  </si>
  <si>
    <t>Gaussian mixture model</t>
  </si>
  <si>
    <t>KL divergence;entropy</t>
  </si>
  <si>
    <t>ICL;Entropy</t>
  </si>
  <si>
    <t>Analizar el cambio en el comportamiento de los viajeros a traves del cambio en sus clasificaciones grupales año a año</t>
  </si>
  <si>
    <t>Zhao, Juanjuan; Zhang, Fan; Tu, Lai; Xu, Chengzhong; Shen, Dayong; Tian, Chen; Li, Xiang-Yang; Li, Zhengxi</t>
  </si>
  <si>
    <t>10.1109/TITS.2016.2587864</t>
  </si>
  <si>
    <t>P050</t>
  </si>
  <si>
    <t>Hadoop</t>
  </si>
  <si>
    <t>Estimar los patrones de eleccion de ruta</t>
  </si>
  <si>
    <t>El Mahrsi, Mohamed K.; Come, Etienne; Oukhellou, Latifa; Verleysen, Michel</t>
  </si>
  <si>
    <t>10.1109/TITS.2016.2600515</t>
  </si>
  <si>
    <t>P028</t>
  </si>
  <si>
    <t>Rennes, France</t>
  </si>
  <si>
    <t>Poisson mixture;mixture of unigrams model</t>
  </si>
  <si>
    <t>Count series clustering (Come and Oukhellou 2014)</t>
  </si>
  <si>
    <t>log likelihood ratios;AIC;BIC</t>
  </si>
  <si>
    <t>Clustering espacial y temporal. Desde el punto de vista de una estación y de un viajero</t>
  </si>
  <si>
    <t>Zhou, Meng; Wang, Donggen; Li, Qingquan; Yue, Yang; Tu, Wei; Cao, Rui</t>
  </si>
  <si>
    <t>10.1016/j.trc.2016.12.001</t>
  </si>
  <si>
    <t>P075</t>
  </si>
  <si>
    <t>Meteorological;Network;Network;Layers;Layers</t>
  </si>
  <si>
    <t>Multivariate regression model</t>
  </si>
  <si>
    <t>public transit ridership; temperature; relative humidity; air pressure; wind speed; rainfall</t>
  </si>
  <si>
    <t>F-Score;R²</t>
  </si>
  <si>
    <t>Weather impacts on both public transit ridership and travel behavior of individual transit users</t>
  </si>
  <si>
    <t>de Regt, Karin; Cats, Oded; Van Oort, Niels; van Lint, Hans</t>
  </si>
  <si>
    <t>10.3141/2652-06</t>
  </si>
  <si>
    <t>P090</t>
  </si>
  <si>
    <t>Rotterdam, Netherlands</t>
  </si>
  <si>
    <t>Data fusion</t>
  </si>
  <si>
    <t>MPE</t>
  </si>
  <si>
    <t>Matlab;ArcGIS;Python</t>
  </si>
  <si>
    <t>Data fusion of smart card data and GSM data for ridership analysis</t>
  </si>
  <si>
    <t>Ma, Xiaolei; Liu, Congcong; Wen, Huimin; Wang, Yunpeng; Wu, Yao-Jan</t>
  </si>
  <si>
    <t>10.1016/j.jtrangeo.2016.12.001</t>
  </si>
  <si>
    <t>P126</t>
  </si>
  <si>
    <t>TOPSIS (Hwang and Yoon, 1981)</t>
  </si>
  <si>
    <t>Commuting Score (CS)</t>
  </si>
  <si>
    <t>Alleviate the burden of manual data collection in longitudinal surveys and travel diaries.</t>
  </si>
  <si>
    <t>Wang, Jinzhong; Kong, Xiangjie; Rahim, Azizur; Xia, Feng; Tolba, Amr; Al-Makhadmeh, Zafer</t>
  </si>
  <si>
    <t>10.1109/ACCESS.2017.2766237</t>
  </si>
  <si>
    <t>P092</t>
  </si>
  <si>
    <t>POI;Network</t>
  </si>
  <si>
    <t>IS2Fun</t>
  </si>
  <si>
    <t>Doc2vec;TF-IDF</t>
  </si>
  <si>
    <t>Average trip displacement (km);average trip duration (min);Average trip interval (min)</t>
  </si>
  <si>
    <t>Identify urban functions of subway station zones</t>
  </si>
  <si>
    <t>Xie, Xiaoyan; Leurent, Fabien</t>
  </si>
  <si>
    <t>10.3141/2648-16</t>
  </si>
  <si>
    <t>P047</t>
  </si>
  <si>
    <t>Stochastic model;OD matrix</t>
  </si>
  <si>
    <t>Stochastic mode;OD matrix</t>
  </si>
  <si>
    <t>OD matrix (Xie et al. 2015)</t>
  </si>
  <si>
    <t>log likelihood ratios;Std deviation</t>
  </si>
  <si>
    <t>Estimar distribucion de caminado, distancia caminada y iempo de espera de pasajeros</t>
  </si>
  <si>
    <t>Tao, Sui; Corcoran, Jonathan; Hickman, Mark; Stimson, Robert</t>
  </si>
  <si>
    <t>10.1016/j.jtrangeo.2016.05.009</t>
  </si>
  <si>
    <t>P121</t>
  </si>
  <si>
    <t>Partial correlations;Moran's I</t>
  </si>
  <si>
    <t>Moran's I;t-Value</t>
  </si>
  <si>
    <t>Capture local patterns of public transport use in association with weather using a geographically focused approach.</t>
  </si>
  <si>
    <t>Tirachini, Alejandro; Sun, Lijun; Erath, Alexander; Chakirov, Artem</t>
  </si>
  <si>
    <t>10.1016/j.tranpol.2015.12.004</t>
  </si>
  <si>
    <t>P136</t>
  </si>
  <si>
    <t>2011</t>
  </si>
  <si>
    <t>SM</t>
  </si>
  <si>
    <t>Observe the relevance of standing or sitting in public transport</t>
  </si>
  <si>
    <t>Langlois, Gabriel Goulet; Koutsopoulos, Haris N.; Zhao, Jinhua</t>
  </si>
  <si>
    <t>10.1016/j.trc.2015.12.012</t>
  </si>
  <si>
    <t>P083</t>
  </si>
  <si>
    <t>Agglomerative hierarchical clustering;PCA;multinomial logit model;k-means</t>
  </si>
  <si>
    <t>Clustering;Dimensionality reduction;Regression;Clustering</t>
  </si>
  <si>
    <t>Infer smart card users patters</t>
  </si>
  <si>
    <t>Foell, Stefan; Phithakkitnukoon, Santi; Veloso, Marco; Kortuem, Gerd; Bento, Carlos</t>
  </si>
  <si>
    <t>J. Publ. Transp.</t>
  </si>
  <si>
    <t>10.5038/2375-0901.19.4.10</t>
  </si>
  <si>
    <t>P111</t>
  </si>
  <si>
    <t>2010</t>
  </si>
  <si>
    <t>Vector space model</t>
  </si>
  <si>
    <t>Algebraic model</t>
  </si>
  <si>
    <t>Similarity coefficient</t>
  </si>
  <si>
    <t>Better understanding the regularity in bus usage behavior</t>
  </si>
  <si>
    <t>Nunes, Antonio A.; Dias, Teresa Galvao; Falcao e Cunha, Joao</t>
  </si>
  <si>
    <t>10.1109/TITS.2015.2464335</t>
  </si>
  <si>
    <t>P099</t>
  </si>
  <si>
    <t>Porto, Portugal</t>
  </si>
  <si>
    <t>Network;Network;Network</t>
  </si>
  <si>
    <t>Estimar los destinos de los pasajeros</t>
  </si>
  <si>
    <t>Yi, Yongju; Choi, Keechoo; Lee, Young-Jae</t>
  </si>
  <si>
    <t>10.5038/2375-0901.19.4.11</t>
  </si>
  <si>
    <t>P097</t>
  </si>
  <si>
    <t>Suwon, South Korea</t>
  </si>
  <si>
    <t>Genetic algorithm;LSBRS Regression Model</t>
  </si>
  <si>
    <t>Genetic algorithm;Regression</t>
  </si>
  <si>
    <t>Total travel time;OnOffTime;AccelerationDeccelerationTime</t>
  </si>
  <si>
    <t>Determinar las rutas y paradas óptimas para reducir el tiempo total del viaje</t>
  </si>
  <si>
    <t>Le-Minh Kieu; Bhaskar, Ashish; Chung, Edward</t>
  </si>
  <si>
    <t>10.1016/j.trc.2015.03.033</t>
  </si>
  <si>
    <t>P005</t>
  </si>
  <si>
    <t>WS-DBSCAN</t>
  </si>
  <si>
    <t>Mejorar un metodo de clasificación</t>
  </si>
  <si>
    <t>Zhang, Fuzheng; Yuan, Nicholas Jing; Wang, Yingzi; Xie, Xing</t>
  </si>
  <si>
    <t>Knowl. Inf. Syst.</t>
  </si>
  <si>
    <t>10.1007/s10115-014-0763-x</t>
  </si>
  <si>
    <t>P110</t>
  </si>
  <si>
    <t>Network;Travel data</t>
  </si>
  <si>
    <t>Conditional Random Fields</t>
  </si>
  <si>
    <t>Semi-supervised CRF with constraints</t>
  </si>
  <si>
    <t>Recover individual mobility history from urban-scale smart card transactions</t>
  </si>
  <si>
    <t>Zhong, Chen; Huang, Xianfeng; Arisona, Stefan Mueller; Schmitt, Gerhard; Batty, Michael</t>
  </si>
  <si>
    <t>10.1016/j.compenvurbsys.2014.07.004</t>
  </si>
  <si>
    <t>P081</t>
  </si>
  <si>
    <t>Naive Bayes;Probability model</t>
  </si>
  <si>
    <t>Regression;Probability model</t>
  </si>
  <si>
    <t>Alighting time;Age distribution;Activity frequency;Staying time;Walking distance;Location</t>
  </si>
  <si>
    <t>Identify building function from Smart card data</t>
  </si>
  <si>
    <t>Arana, P.; Cabezudo, S.; Penalba, M.</t>
  </si>
  <si>
    <t>10.1016/j.tra.2013.10.019</t>
  </si>
  <si>
    <t>P085</t>
  </si>
  <si>
    <t>2010-2011</t>
  </si>
  <si>
    <t>Gipuzkoa, Spain</t>
  </si>
  <si>
    <t>multivariable regression model</t>
  </si>
  <si>
    <t>Effect of weather on ridership</t>
  </si>
  <si>
    <t>Song, Ji Young; Eom, Jin Ki; Kim, Sung Il</t>
  </si>
  <si>
    <t>Promet</t>
  </si>
  <si>
    <t>10.7307/ptt.v26i4.1394</t>
  </si>
  <si>
    <t>P055</t>
  </si>
  <si>
    <t>Random Utility Model;Multinomial Logit model</t>
  </si>
  <si>
    <t>R²;t-Value;log likelihood ratios</t>
  </si>
  <si>
    <t>Ofrecer una solucion al problema de las tarifas con los ancianos en Seul</t>
  </si>
  <si>
    <t>Schmoecker, Jan-Dirk; Shimamoto, Hiroshi; Kurauchi, Fumitaka</t>
  </si>
  <si>
    <t>10.1016/j.trc.2013.06.014</t>
  </si>
  <si>
    <t>P068</t>
  </si>
  <si>
    <t>Japan</t>
  </si>
  <si>
    <t>Generation logit model;Cross-nested Logit model;Multinomial Logit model</t>
  </si>
  <si>
    <t>Generation logit model  (Swait 2001)</t>
  </si>
  <si>
    <t>scale parameter;likelihood function</t>
  </si>
  <si>
    <t>log likelihood ratios;t-Value</t>
  </si>
  <si>
    <t>Ayudar a las compañías de transporte a crear rutas más rentables</t>
  </si>
  <si>
    <t>Zhao, Jinhua; Frumin, Michael; Wilson, Nigel; Zhao, Zhan</t>
  </si>
  <si>
    <t>10.1016/j.trc.2013.05.009</t>
  </si>
  <si>
    <t>P130</t>
  </si>
  <si>
    <t>2008</t>
  </si>
  <si>
    <t>EJT framework</t>
  </si>
  <si>
    <t>Calculate passenger travel time more accurately</t>
  </si>
  <si>
    <t>Trepanier, Martin; Tranchant, Nicolas; Chapleau, Robert</t>
  </si>
  <si>
    <t>J. Intell. Transport. Syst.</t>
  </si>
  <si>
    <t>10.1080/15472450601122256</t>
  </si>
  <si>
    <t>P079</t>
  </si>
  <si>
    <t>2003</t>
  </si>
  <si>
    <t>Trip destination estimation model</t>
  </si>
  <si>
    <t>Trip destinaton model</t>
  </si>
  <si>
    <t>Visual Basic for Applications;Microsoft Access</t>
  </si>
  <si>
    <t>Trip destination estimation model construction</t>
  </si>
  <si>
    <t>Li, Can; Bai, Lei; Liu, Wei; Yao, Lina; Waller, S. Travis</t>
  </si>
  <si>
    <t>10.1016/j.tre.2020.102921</t>
  </si>
  <si>
    <t>P133</t>
  </si>
  <si>
    <t>Sydney, Australia</t>
  </si>
  <si>
    <t>Product-based spatial and temporal module with Inner-product neural network + Auto-encoder-based compression module</t>
  </si>
  <si>
    <t>MSE;Accuracy;PPV;TPR</t>
  </si>
  <si>
    <t>inferring or recovering traveler attributes or labels based on the observed trajectories of travelers in public transit systems</t>
  </si>
  <si>
    <t>Wu, Pan; Xu, Lunhui; Li, Jinlong; Guo, Hengcong; Huang, Zilin</t>
  </si>
  <si>
    <t>SEP 1</t>
  </si>
  <si>
    <t>10.1061/JTEPBS.0000721</t>
  </si>
  <si>
    <t>P144</t>
  </si>
  <si>
    <t>Framework for Recognizing transfer passengers</t>
  </si>
  <si>
    <t>Seaborn et al. (2009); Limpert et al. (2001)</t>
  </si>
  <si>
    <t>Wilcoxon rank-sum test</t>
  </si>
  <si>
    <t>Probabilistic real-time transfer volume estimation</t>
  </si>
  <si>
    <t>PTV Visum;SQL;Python</t>
  </si>
  <si>
    <t>Social/Economic/Demographic</t>
  </si>
  <si>
    <t>Accessibility</t>
  </si>
  <si>
    <t>OD matrix generation</t>
  </si>
  <si>
    <t>Spatio-temporal</t>
  </si>
  <si>
    <t>Passenger</t>
  </si>
  <si>
    <t>Transfer</t>
  </si>
  <si>
    <t>Travel time</t>
  </si>
  <si>
    <t>Flow</t>
  </si>
  <si>
    <t>Passengers behaviour</t>
  </si>
  <si>
    <t>Route choice</t>
  </si>
  <si>
    <t>Journey time</t>
  </si>
  <si>
    <t>COVID-19</t>
  </si>
  <si>
    <t>Service disruptions/incidents</t>
  </si>
  <si>
    <t>Mobility performance</t>
  </si>
  <si>
    <t>Data imputation</t>
  </si>
  <si>
    <t>Improve data quality</t>
  </si>
  <si>
    <t>Waiting time</t>
  </si>
  <si>
    <t>Fare</t>
  </si>
  <si>
    <t>Arrival time</t>
  </si>
  <si>
    <t>Estimate alighting</t>
  </si>
  <si>
    <t>Custom routes</t>
  </si>
  <si>
    <t>Activity detection</t>
  </si>
  <si>
    <t>Occupancy</t>
  </si>
  <si>
    <t>Python;Java;Matlab</t>
  </si>
  <si>
    <t>Hadoop;Spark</t>
  </si>
  <si>
    <t>Java;Scala;Spark</t>
  </si>
  <si>
    <t>ArcGIS;SPSS</t>
  </si>
  <si>
    <t>QGIS</t>
  </si>
  <si>
    <t>C++</t>
  </si>
  <si>
    <t>Multimodal components</t>
  </si>
  <si>
    <t>Subway;Bus</t>
  </si>
  <si>
    <t>Bike;Subway</t>
  </si>
  <si>
    <t>Bus;Subway</t>
  </si>
  <si>
    <t>Bus;Subway;Train;Tram</t>
  </si>
  <si>
    <t>Subway;Tram;Train</t>
  </si>
  <si>
    <t>Bus;Tram;Subway;Train;Ferry</t>
  </si>
  <si>
    <t>Bus;Train</t>
  </si>
  <si>
    <t>Bus;Tram</t>
  </si>
  <si>
    <t>Subway;Bus;Tram</t>
  </si>
  <si>
    <t>Bus;Train;Tram;Subway</t>
  </si>
  <si>
    <t>Subway;Train;Bus</t>
  </si>
  <si>
    <t>Train;Tram;Bus</t>
  </si>
  <si>
    <t>Train;Bus;Ferry</t>
  </si>
  <si>
    <t>Subway;Tram</t>
  </si>
  <si>
    <t>Subway;Bike</t>
  </si>
  <si>
    <t>Bus;Subway;Train</t>
  </si>
  <si>
    <t>Bus;Train;Ferry</t>
  </si>
  <si>
    <t>Bus;Ferry</t>
  </si>
  <si>
    <t>Bus;Ferry;Train</t>
  </si>
  <si>
    <t>Bus;Subway;Tram</t>
  </si>
  <si>
    <t>Bus;Train;Ferry;Tram</t>
  </si>
  <si>
    <t>Bus;Tram;Subway</t>
  </si>
  <si>
    <t>Bus;Subway;Taxi</t>
  </si>
  <si>
    <t>Bus;Subway;Ferry;Train;Tram</t>
  </si>
  <si>
    <t>Transport mode</t>
  </si>
  <si>
    <t>Supplementary datasets</t>
  </si>
  <si>
    <t>Analytical category</t>
  </si>
  <si>
    <t>Analytical subcategory</t>
  </si>
  <si>
    <t>Algorithm</t>
  </si>
  <si>
    <t>Algorithm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</si>
</sst>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3"/>
  <sheetViews>
    <sheetView tabSelected="1" topLeftCell="A40" zoomScaleNormal="100" workbookViewId="0">
      <selection activeCell="B50" sqref="B50"/>
    </sheetView>
  </sheetViews>
  <sheetFormatPr baseColWidth="10" defaultColWidth="8.7109375" defaultRowHeight="12.75" x14ac:dyDescent="0.2"/>
  <cols>
    <col min="1" max="1" width="108.140625" bestFit="1" customWidth="1"/>
    <col min="2" max="2" width="36.140625" bestFit="1" customWidth="1"/>
    <col min="3" max="4" width="14.5703125" bestFit="1" customWidth="1"/>
    <col min="5" max="5" width="33.7109375" bestFit="1" customWidth="1"/>
    <col min="6" max="6" width="5.28515625" bestFit="1" customWidth="1"/>
    <col min="7" max="7" width="17.28515625" bestFit="1" customWidth="1"/>
    <col min="8" max="8" width="15.28515625" bestFit="1" customWidth="1"/>
    <col min="9" max="9" width="12.85546875" bestFit="1" customWidth="1"/>
    <col min="10" max="10" width="56.85546875" customWidth="1"/>
    <col min="11" max="11" width="22.7109375" bestFit="1" customWidth="1"/>
    <col min="12" max="12" width="5.28515625" bestFit="1" customWidth="1"/>
    <col min="13" max="13" width="10.140625" bestFit="1" customWidth="1"/>
    <col min="14" max="14" width="45.42578125" bestFit="1" customWidth="1"/>
    <col min="15" max="15" width="11.7109375" bestFit="1" customWidth="1"/>
    <col min="16" max="16" width="12.7109375" bestFit="1" customWidth="1"/>
    <col min="17" max="17" width="14" customWidth="1"/>
    <col min="18" max="18" width="101.28515625" customWidth="1"/>
    <col min="19" max="19" width="15.7109375" bestFit="1" customWidth="1"/>
    <col min="20" max="21" width="20.85546875" customWidth="1"/>
    <col min="22" max="22" width="99" customWidth="1"/>
    <col min="23" max="23" width="74.85546875" bestFit="1" customWidth="1"/>
    <col min="24" max="24" width="12.7109375" bestFit="1" customWidth="1"/>
    <col min="25" max="25" width="59.140625" bestFit="1" customWidth="1"/>
    <col min="26" max="26" width="12.7109375" bestFit="1" customWidth="1"/>
    <col min="27" max="27" width="38.7109375" customWidth="1"/>
    <col min="28" max="28" width="86.85546875" customWidth="1"/>
    <col min="30" max="30" width="27" bestFit="1" customWidth="1"/>
  </cols>
  <sheetData>
    <row r="1" spans="1:31" x14ac:dyDescent="0.2">
      <c r="A1" t="s">
        <v>0</v>
      </c>
      <c r="B1" t="s">
        <v>1</v>
      </c>
      <c r="C1" t="s">
        <v>2</v>
      </c>
      <c r="D1" t="s">
        <v>3</v>
      </c>
      <c r="E1" t="s">
        <v>4</v>
      </c>
      <c r="F1" t="s">
        <v>5</v>
      </c>
      <c r="G1" t="s">
        <v>6</v>
      </c>
      <c r="H1" t="s">
        <v>7</v>
      </c>
      <c r="I1" t="s">
        <v>1299</v>
      </c>
      <c r="J1" t="s">
        <v>1274</v>
      </c>
      <c r="K1" t="s">
        <v>8</v>
      </c>
      <c r="L1" t="s">
        <v>9</v>
      </c>
      <c r="M1" t="s">
        <v>10</v>
      </c>
      <c r="N1" t="s">
        <v>11</v>
      </c>
      <c r="O1" t="s">
        <v>12</v>
      </c>
      <c r="P1" t="s">
        <v>13</v>
      </c>
      <c r="Q1" t="s">
        <v>14</v>
      </c>
      <c r="R1" t="s">
        <v>1300</v>
      </c>
      <c r="S1" t="s">
        <v>15</v>
      </c>
      <c r="T1" t="s">
        <v>1301</v>
      </c>
      <c r="U1" t="s">
        <v>1302</v>
      </c>
      <c r="V1" t="s">
        <v>1303</v>
      </c>
      <c r="W1" t="s">
        <v>1304</v>
      </c>
      <c r="X1" t="s">
        <v>16</v>
      </c>
      <c r="Y1" t="s">
        <v>17</v>
      </c>
      <c r="Z1" t="s">
        <v>18</v>
      </c>
      <c r="AA1" t="s">
        <v>19</v>
      </c>
      <c r="AB1" t="s">
        <v>20</v>
      </c>
      <c r="AC1" t="s">
        <v>21</v>
      </c>
      <c r="AD1" t="s">
        <v>22</v>
      </c>
      <c r="AE1" t="s">
        <v>23</v>
      </c>
    </row>
    <row r="2" spans="1:31" x14ac:dyDescent="0.2">
      <c r="A2" t="s">
        <v>24</v>
      </c>
      <c r="B2" t="s">
        <v>25</v>
      </c>
      <c r="C2" t="s">
        <v>26</v>
      </c>
      <c r="D2">
        <v>2023</v>
      </c>
      <c r="E2" t="s">
        <v>27</v>
      </c>
      <c r="F2" t="s">
        <v>28</v>
      </c>
      <c r="I2" t="s">
        <v>29</v>
      </c>
      <c r="J2" t="s">
        <v>1275</v>
      </c>
      <c r="K2">
        <v>1800000</v>
      </c>
      <c r="L2">
        <v>30</v>
      </c>
      <c r="M2" t="s">
        <v>30</v>
      </c>
      <c r="N2" t="s">
        <v>31</v>
      </c>
      <c r="O2" t="s">
        <v>32</v>
      </c>
      <c r="P2" t="b">
        <f>TRUE()</f>
        <v>1</v>
      </c>
      <c r="Q2" t="b">
        <f>TRUE()</f>
        <v>1</v>
      </c>
      <c r="S2" t="b">
        <f>FALSE()</f>
        <v>0</v>
      </c>
      <c r="T2" t="s">
        <v>33</v>
      </c>
      <c r="U2" t="s">
        <v>1245</v>
      </c>
      <c r="V2" t="s">
        <v>34</v>
      </c>
      <c r="W2" t="s">
        <v>35</v>
      </c>
      <c r="X2" t="b">
        <f>FALSE()</f>
        <v>0</v>
      </c>
      <c r="Y2" t="s">
        <v>36</v>
      </c>
      <c r="Z2" t="b">
        <f>FALSE()</f>
        <v>0</v>
      </c>
      <c r="AB2" t="s">
        <v>37</v>
      </c>
      <c r="AD2" t="s">
        <v>38</v>
      </c>
      <c r="AE2" t="s">
        <v>39</v>
      </c>
    </row>
    <row r="3" spans="1:31" x14ac:dyDescent="0.2">
      <c r="A3" t="s">
        <v>40</v>
      </c>
      <c r="B3" t="s">
        <v>41</v>
      </c>
      <c r="C3" t="s">
        <v>42</v>
      </c>
      <c r="D3">
        <v>2023</v>
      </c>
      <c r="E3" t="s">
        <v>43</v>
      </c>
      <c r="F3" t="s">
        <v>44</v>
      </c>
      <c r="G3" t="s">
        <v>45</v>
      </c>
      <c r="H3" t="s">
        <v>46</v>
      </c>
      <c r="I3" t="s">
        <v>29</v>
      </c>
      <c r="J3" t="s">
        <v>1276</v>
      </c>
      <c r="K3">
        <v>509857723</v>
      </c>
      <c r="L3">
        <v>244</v>
      </c>
      <c r="M3" t="s">
        <v>47</v>
      </c>
      <c r="N3" t="s">
        <v>48</v>
      </c>
      <c r="O3" t="s">
        <v>32</v>
      </c>
      <c r="P3" t="b">
        <f>FALSE()</f>
        <v>0</v>
      </c>
      <c r="Q3" t="b">
        <f>TRUE()</f>
        <v>1</v>
      </c>
      <c r="R3" t="s">
        <v>49</v>
      </c>
      <c r="S3" t="b">
        <f>FALSE()</f>
        <v>0</v>
      </c>
      <c r="T3" t="s">
        <v>64</v>
      </c>
      <c r="U3" t="s">
        <v>1246</v>
      </c>
      <c r="V3" t="s">
        <v>51</v>
      </c>
      <c r="W3" t="s">
        <v>52</v>
      </c>
      <c r="X3" t="b">
        <f>FALSE()</f>
        <v>0</v>
      </c>
      <c r="Z3" t="b">
        <f>FALSE()</f>
        <v>0</v>
      </c>
      <c r="AA3" t="s">
        <v>53</v>
      </c>
      <c r="AD3" t="s">
        <v>38</v>
      </c>
      <c r="AE3" t="s">
        <v>54</v>
      </c>
    </row>
    <row r="4" spans="1:31" x14ac:dyDescent="0.2">
      <c r="A4" t="s">
        <v>55</v>
      </c>
      <c r="B4" t="s">
        <v>41</v>
      </c>
      <c r="C4" t="s">
        <v>56</v>
      </c>
      <c r="D4">
        <v>2023</v>
      </c>
      <c r="E4" t="s">
        <v>57</v>
      </c>
      <c r="F4" t="s">
        <v>58</v>
      </c>
      <c r="G4" t="s">
        <v>45</v>
      </c>
      <c r="H4" t="s">
        <v>59</v>
      </c>
      <c r="I4" t="s">
        <v>60</v>
      </c>
      <c r="K4">
        <v>19720000</v>
      </c>
      <c r="L4">
        <v>30</v>
      </c>
      <c r="M4" t="s">
        <v>61</v>
      </c>
      <c r="N4" t="s">
        <v>62</v>
      </c>
      <c r="O4" t="s">
        <v>32</v>
      </c>
      <c r="P4" t="b">
        <f>FALSE()</f>
        <v>0</v>
      </c>
      <c r="Q4" t="b">
        <f>FALSE()</f>
        <v>0</v>
      </c>
      <c r="R4" t="s">
        <v>63</v>
      </c>
      <c r="S4" t="b">
        <f>FALSE()</f>
        <v>0</v>
      </c>
      <c r="T4" t="s">
        <v>135</v>
      </c>
      <c r="U4" t="s">
        <v>29</v>
      </c>
      <c r="V4" t="s">
        <v>65</v>
      </c>
      <c r="W4" t="s">
        <v>66</v>
      </c>
      <c r="X4" t="b">
        <f>FALSE()</f>
        <v>0</v>
      </c>
      <c r="Z4" t="b">
        <f>FALSE()</f>
        <v>0</v>
      </c>
      <c r="AA4" t="s">
        <v>67</v>
      </c>
      <c r="AB4" t="s">
        <v>68</v>
      </c>
      <c r="AD4" t="s">
        <v>38</v>
      </c>
      <c r="AE4" t="s">
        <v>69</v>
      </c>
    </row>
    <row r="5" spans="1:31" x14ac:dyDescent="0.2">
      <c r="A5" t="s">
        <v>245</v>
      </c>
      <c r="B5" t="s">
        <v>25</v>
      </c>
      <c r="C5" t="s">
        <v>246</v>
      </c>
      <c r="D5">
        <v>2022</v>
      </c>
      <c r="E5" t="s">
        <v>247</v>
      </c>
      <c r="F5" t="s">
        <v>248</v>
      </c>
      <c r="G5" t="s">
        <v>45</v>
      </c>
      <c r="H5" t="s">
        <v>46</v>
      </c>
      <c r="I5" t="s">
        <v>167</v>
      </c>
      <c r="K5">
        <v>103000000</v>
      </c>
      <c r="L5">
        <v>5</v>
      </c>
      <c r="M5" t="s">
        <v>47</v>
      </c>
      <c r="N5" t="s">
        <v>31</v>
      </c>
      <c r="O5" t="s">
        <v>32</v>
      </c>
      <c r="P5" t="b">
        <f>FALSE()</f>
        <v>0</v>
      </c>
      <c r="Q5" t="b">
        <f>TRUE()</f>
        <v>1</v>
      </c>
      <c r="R5" t="s">
        <v>249</v>
      </c>
      <c r="S5" t="b">
        <f>FALSE()</f>
        <v>0</v>
      </c>
      <c r="T5" t="s">
        <v>135</v>
      </c>
      <c r="U5" t="s">
        <v>29</v>
      </c>
      <c r="V5" t="s">
        <v>251</v>
      </c>
      <c r="W5" t="s">
        <v>66</v>
      </c>
      <c r="X5" t="b">
        <f>FALSE()</f>
        <v>0</v>
      </c>
      <c r="Z5" t="b">
        <f>TRUE()</f>
        <v>1</v>
      </c>
      <c r="AA5" t="s">
        <v>252</v>
      </c>
      <c r="AB5" t="s">
        <v>191</v>
      </c>
      <c r="AC5" t="s">
        <v>253</v>
      </c>
      <c r="AD5" t="s">
        <v>38</v>
      </c>
      <c r="AE5" t="s">
        <v>254</v>
      </c>
    </row>
    <row r="6" spans="1:31" x14ac:dyDescent="0.2">
      <c r="A6" t="s">
        <v>84</v>
      </c>
      <c r="B6" t="s">
        <v>85</v>
      </c>
      <c r="C6" t="s">
        <v>86</v>
      </c>
      <c r="D6">
        <v>2022</v>
      </c>
      <c r="E6" t="s">
        <v>87</v>
      </c>
      <c r="F6" t="s">
        <v>88</v>
      </c>
      <c r="G6" t="s">
        <v>45</v>
      </c>
      <c r="H6" t="s">
        <v>46</v>
      </c>
      <c r="I6" t="s">
        <v>29</v>
      </c>
      <c r="J6" t="s">
        <v>1277</v>
      </c>
      <c r="K6">
        <v>42000000</v>
      </c>
      <c r="L6">
        <v>31</v>
      </c>
      <c r="M6" t="s">
        <v>30</v>
      </c>
      <c r="N6" t="s">
        <v>89</v>
      </c>
      <c r="O6" t="s">
        <v>76</v>
      </c>
      <c r="P6" t="b">
        <f>TRUE()</f>
        <v>1</v>
      </c>
      <c r="Q6" t="b">
        <f>TRUE()</f>
        <v>1</v>
      </c>
      <c r="S6" t="b">
        <f>FALSE()</f>
        <v>0</v>
      </c>
      <c r="T6" t="s">
        <v>50</v>
      </c>
      <c r="U6" t="s">
        <v>1247</v>
      </c>
      <c r="V6" t="s">
        <v>90</v>
      </c>
      <c r="W6" t="s">
        <v>90</v>
      </c>
      <c r="X6" t="b">
        <f>FALSE()</f>
        <v>0</v>
      </c>
      <c r="Z6" t="b">
        <f>FALSE()</f>
        <v>0</v>
      </c>
      <c r="AC6" t="s">
        <v>91</v>
      </c>
      <c r="AD6" t="s">
        <v>38</v>
      </c>
      <c r="AE6" t="s">
        <v>92</v>
      </c>
    </row>
    <row r="7" spans="1:31" x14ac:dyDescent="0.2">
      <c r="A7" t="s">
        <v>93</v>
      </c>
      <c r="B7" t="s">
        <v>41</v>
      </c>
      <c r="C7" t="s">
        <v>86</v>
      </c>
      <c r="D7">
        <v>2022</v>
      </c>
      <c r="E7" t="s">
        <v>94</v>
      </c>
      <c r="F7" t="s">
        <v>95</v>
      </c>
      <c r="G7" t="s">
        <v>45</v>
      </c>
      <c r="H7" t="s">
        <v>46</v>
      </c>
      <c r="I7" t="s">
        <v>29</v>
      </c>
      <c r="J7" t="s">
        <v>1277</v>
      </c>
      <c r="K7">
        <v>80000000</v>
      </c>
      <c r="L7">
        <v>4</v>
      </c>
      <c r="M7" t="s">
        <v>61</v>
      </c>
      <c r="N7" t="s">
        <v>96</v>
      </c>
      <c r="O7" t="s">
        <v>76</v>
      </c>
      <c r="P7" t="b">
        <f>FALSE()</f>
        <v>0</v>
      </c>
      <c r="Q7" t="b">
        <f>FALSE()</f>
        <v>0</v>
      </c>
      <c r="R7" t="s">
        <v>97</v>
      </c>
      <c r="S7" t="b">
        <f>FALSE()</f>
        <v>0</v>
      </c>
      <c r="T7" t="s">
        <v>33</v>
      </c>
      <c r="U7" t="s">
        <v>1248</v>
      </c>
      <c r="V7" t="s">
        <v>98</v>
      </c>
      <c r="W7" t="s">
        <v>99</v>
      </c>
      <c r="X7" t="b">
        <f>FALSE()</f>
        <v>0</v>
      </c>
      <c r="Z7" t="b">
        <f>TRUE()</f>
        <v>1</v>
      </c>
      <c r="AA7" t="s">
        <v>100</v>
      </c>
      <c r="AB7" t="s">
        <v>101</v>
      </c>
      <c r="AD7" t="s">
        <v>102</v>
      </c>
      <c r="AE7" t="s">
        <v>103</v>
      </c>
    </row>
    <row r="8" spans="1:31" x14ac:dyDescent="0.2">
      <c r="A8" t="s">
        <v>104</v>
      </c>
      <c r="B8" t="s">
        <v>105</v>
      </c>
      <c r="C8" t="s">
        <v>106</v>
      </c>
      <c r="D8">
        <v>2022</v>
      </c>
      <c r="E8" t="s">
        <v>107</v>
      </c>
      <c r="F8" t="s">
        <v>108</v>
      </c>
      <c r="G8" t="s">
        <v>45</v>
      </c>
      <c r="H8" t="s">
        <v>46</v>
      </c>
      <c r="I8" t="s">
        <v>29</v>
      </c>
      <c r="J8" t="s">
        <v>1278</v>
      </c>
      <c r="K8">
        <v>2727421</v>
      </c>
      <c r="L8">
        <v>5</v>
      </c>
      <c r="M8" t="s">
        <v>109</v>
      </c>
      <c r="N8" t="s">
        <v>110</v>
      </c>
      <c r="O8" t="s">
        <v>76</v>
      </c>
      <c r="P8" t="b">
        <f>FALSE()</f>
        <v>0</v>
      </c>
      <c r="Q8" t="b">
        <f>FALSE()</f>
        <v>0</v>
      </c>
      <c r="R8" t="s">
        <v>111</v>
      </c>
      <c r="S8" t="b">
        <f>FALSE()</f>
        <v>0</v>
      </c>
      <c r="T8" t="s">
        <v>50</v>
      </c>
      <c r="U8" t="s">
        <v>1247</v>
      </c>
      <c r="V8" t="s">
        <v>112</v>
      </c>
      <c r="W8" t="s">
        <v>113</v>
      </c>
      <c r="X8" t="b">
        <f>FALSE()</f>
        <v>0</v>
      </c>
      <c r="Y8" t="s">
        <v>114</v>
      </c>
      <c r="Z8" t="b">
        <f>TRUE()</f>
        <v>1</v>
      </c>
      <c r="AB8" t="s">
        <v>115</v>
      </c>
      <c r="AD8" t="s">
        <v>38</v>
      </c>
      <c r="AE8" t="s">
        <v>116</v>
      </c>
    </row>
    <row r="9" spans="1:31" x14ac:dyDescent="0.2">
      <c r="A9" t="s">
        <v>117</v>
      </c>
      <c r="B9" t="s">
        <v>118</v>
      </c>
      <c r="C9" t="s">
        <v>86</v>
      </c>
      <c r="D9">
        <v>2022</v>
      </c>
      <c r="E9" t="s">
        <v>119</v>
      </c>
      <c r="F9" t="s">
        <v>120</v>
      </c>
      <c r="G9" t="s">
        <v>45</v>
      </c>
      <c r="H9" t="s">
        <v>46</v>
      </c>
      <c r="I9" t="s">
        <v>121</v>
      </c>
      <c r="K9">
        <v>9663319</v>
      </c>
      <c r="L9">
        <v>30</v>
      </c>
      <c r="M9" t="s">
        <v>47</v>
      </c>
      <c r="N9" t="s">
        <v>122</v>
      </c>
      <c r="O9" t="s">
        <v>32</v>
      </c>
      <c r="P9" t="b">
        <f>FALSE()</f>
        <v>0</v>
      </c>
      <c r="Q9" t="b">
        <f>TRUE()</f>
        <v>1</v>
      </c>
      <c r="R9" t="s">
        <v>123</v>
      </c>
      <c r="S9" t="b">
        <f>FALSE()</f>
        <v>0</v>
      </c>
      <c r="T9" t="s">
        <v>169</v>
      </c>
      <c r="U9" t="s">
        <v>128</v>
      </c>
      <c r="V9" t="s">
        <v>125</v>
      </c>
      <c r="W9" t="s">
        <v>126</v>
      </c>
      <c r="X9" t="b">
        <f>FALSE()</f>
        <v>0</v>
      </c>
      <c r="Z9" t="b">
        <f>TRUE()</f>
        <v>1</v>
      </c>
      <c r="AB9" t="s">
        <v>127</v>
      </c>
      <c r="AD9" t="s">
        <v>128</v>
      </c>
      <c r="AE9" t="s">
        <v>129</v>
      </c>
    </row>
    <row r="10" spans="1:31" x14ac:dyDescent="0.2">
      <c r="A10" t="s">
        <v>130</v>
      </c>
      <c r="B10" t="s">
        <v>131</v>
      </c>
      <c r="C10" t="s">
        <v>132</v>
      </c>
      <c r="D10">
        <v>2022</v>
      </c>
      <c r="E10" t="s">
        <v>133</v>
      </c>
      <c r="F10" t="s">
        <v>134</v>
      </c>
      <c r="G10" t="s">
        <v>45</v>
      </c>
      <c r="H10" t="s">
        <v>46</v>
      </c>
      <c r="I10" t="s">
        <v>121</v>
      </c>
      <c r="K10">
        <v>5810000</v>
      </c>
      <c r="L10">
        <v>120</v>
      </c>
      <c r="M10" t="s">
        <v>30</v>
      </c>
      <c r="N10" t="s">
        <v>62</v>
      </c>
      <c r="O10" t="s">
        <v>32</v>
      </c>
      <c r="P10" t="b">
        <f>FALSE()</f>
        <v>0</v>
      </c>
      <c r="Q10" t="b">
        <f>TRUE()</f>
        <v>1</v>
      </c>
      <c r="R10" t="s">
        <v>49</v>
      </c>
      <c r="S10" t="b">
        <f>FALSE()</f>
        <v>0</v>
      </c>
      <c r="T10" t="s">
        <v>135</v>
      </c>
      <c r="U10" t="s">
        <v>1245</v>
      </c>
      <c r="V10" t="s">
        <v>136</v>
      </c>
      <c r="W10" t="s">
        <v>66</v>
      </c>
      <c r="X10" t="b">
        <f>FALSE()</f>
        <v>0</v>
      </c>
      <c r="Z10" t="b">
        <f>TRUE()</f>
        <v>1</v>
      </c>
      <c r="AA10" t="s">
        <v>137</v>
      </c>
      <c r="AB10" t="s">
        <v>138</v>
      </c>
      <c r="AD10" t="s">
        <v>139</v>
      </c>
      <c r="AE10" t="s">
        <v>140</v>
      </c>
    </row>
    <row r="11" spans="1:31" x14ac:dyDescent="0.2">
      <c r="A11" t="s">
        <v>710</v>
      </c>
      <c r="B11" t="s">
        <v>194</v>
      </c>
      <c r="C11" t="s">
        <v>285</v>
      </c>
      <c r="D11">
        <v>2020</v>
      </c>
      <c r="E11" t="s">
        <v>711</v>
      </c>
      <c r="F11" t="s">
        <v>712</v>
      </c>
      <c r="G11" t="s">
        <v>45</v>
      </c>
      <c r="H11" t="s">
        <v>46</v>
      </c>
      <c r="I11" t="s">
        <v>29</v>
      </c>
      <c r="J11" t="s">
        <v>1279</v>
      </c>
      <c r="K11">
        <v>3339187</v>
      </c>
      <c r="L11">
        <v>730</v>
      </c>
      <c r="N11" t="s">
        <v>459</v>
      </c>
      <c r="O11" t="s">
        <v>32</v>
      </c>
      <c r="P11" t="b">
        <f>TRUE()</f>
        <v>1</v>
      </c>
      <c r="Q11" t="b">
        <f>TRUE()</f>
        <v>1</v>
      </c>
      <c r="S11" t="b">
        <f>FALSE()</f>
        <v>0</v>
      </c>
      <c r="T11" t="s">
        <v>250</v>
      </c>
      <c r="U11" t="s">
        <v>250</v>
      </c>
      <c r="V11" t="s">
        <v>713</v>
      </c>
      <c r="W11" t="s">
        <v>714</v>
      </c>
      <c r="X11" t="b">
        <f>FALSE()</f>
        <v>0</v>
      </c>
      <c r="Z11" t="b">
        <f>TRUE()</f>
        <v>1</v>
      </c>
      <c r="AB11" t="s">
        <v>715</v>
      </c>
      <c r="AC11" t="s">
        <v>716</v>
      </c>
      <c r="AD11" t="s">
        <v>38</v>
      </c>
      <c r="AE11" t="s">
        <v>717</v>
      </c>
    </row>
    <row r="12" spans="1:31" x14ac:dyDescent="0.2">
      <c r="A12" t="s">
        <v>151</v>
      </c>
      <c r="B12" t="s">
        <v>105</v>
      </c>
      <c r="C12" t="s">
        <v>142</v>
      </c>
      <c r="D12">
        <v>2022</v>
      </c>
      <c r="E12" t="s">
        <v>152</v>
      </c>
      <c r="F12" t="s">
        <v>153</v>
      </c>
      <c r="G12" t="s">
        <v>45</v>
      </c>
      <c r="H12" t="s">
        <v>46</v>
      </c>
      <c r="I12" t="s">
        <v>121</v>
      </c>
      <c r="K12">
        <v>8160000</v>
      </c>
      <c r="L12">
        <v>168</v>
      </c>
      <c r="M12" t="s">
        <v>154</v>
      </c>
      <c r="N12" t="s">
        <v>155</v>
      </c>
      <c r="O12" t="s">
        <v>32</v>
      </c>
      <c r="P12" t="b">
        <f>TRUE()</f>
        <v>1</v>
      </c>
      <c r="Q12" t="b">
        <f>TRUE()</f>
        <v>1</v>
      </c>
      <c r="S12" t="b">
        <f>FALSE()</f>
        <v>0</v>
      </c>
      <c r="T12" t="s">
        <v>135</v>
      </c>
      <c r="U12" t="s">
        <v>1245</v>
      </c>
      <c r="V12" t="s">
        <v>156</v>
      </c>
      <c r="W12" t="s">
        <v>157</v>
      </c>
      <c r="X12" t="b">
        <f>FALSE()</f>
        <v>0</v>
      </c>
      <c r="Z12" t="b">
        <f>FALSE()</f>
        <v>0</v>
      </c>
      <c r="AA12" t="s">
        <v>158</v>
      </c>
      <c r="AB12" t="s">
        <v>159</v>
      </c>
      <c r="AC12" t="s">
        <v>160</v>
      </c>
      <c r="AD12" t="s">
        <v>38</v>
      </c>
      <c r="AE12" t="s">
        <v>161</v>
      </c>
    </row>
    <row r="13" spans="1:31" x14ac:dyDescent="0.2">
      <c r="A13" t="s">
        <v>162</v>
      </c>
      <c r="B13" t="s">
        <v>163</v>
      </c>
      <c r="C13" t="s">
        <v>164</v>
      </c>
      <c r="D13">
        <v>2022</v>
      </c>
      <c r="E13" t="s">
        <v>165</v>
      </c>
      <c r="F13" t="s">
        <v>166</v>
      </c>
      <c r="G13" t="s">
        <v>45</v>
      </c>
      <c r="H13" t="s">
        <v>46</v>
      </c>
      <c r="I13" t="s">
        <v>167</v>
      </c>
      <c r="K13">
        <v>715375</v>
      </c>
      <c r="L13">
        <v>31</v>
      </c>
      <c r="M13" t="s">
        <v>47</v>
      </c>
      <c r="N13" t="s">
        <v>168</v>
      </c>
      <c r="O13" t="s">
        <v>32</v>
      </c>
      <c r="P13" t="b">
        <f>TRUE()</f>
        <v>1</v>
      </c>
      <c r="Q13" t="b">
        <f>TRUE()</f>
        <v>1</v>
      </c>
      <c r="S13" t="b">
        <f>FALSE()</f>
        <v>0</v>
      </c>
      <c r="T13" t="s">
        <v>169</v>
      </c>
      <c r="U13" t="s">
        <v>1248</v>
      </c>
      <c r="V13" t="s">
        <v>170</v>
      </c>
      <c r="W13" t="s">
        <v>171</v>
      </c>
      <c r="X13" t="b">
        <f>FALSE()</f>
        <v>0</v>
      </c>
      <c r="Z13" t="b">
        <f>TRUE()</f>
        <v>1</v>
      </c>
      <c r="AB13" t="s">
        <v>172</v>
      </c>
      <c r="AC13" t="s">
        <v>160</v>
      </c>
      <c r="AD13" t="s">
        <v>38</v>
      </c>
      <c r="AE13" t="s">
        <v>173</v>
      </c>
    </row>
    <row r="14" spans="1:31" x14ac:dyDescent="0.2">
      <c r="A14" t="s">
        <v>174</v>
      </c>
      <c r="B14" t="s">
        <v>175</v>
      </c>
      <c r="C14" t="s">
        <v>56</v>
      </c>
      <c r="D14">
        <v>2023</v>
      </c>
      <c r="E14" t="s">
        <v>176</v>
      </c>
      <c r="F14" t="s">
        <v>177</v>
      </c>
      <c r="G14" t="s">
        <v>45</v>
      </c>
      <c r="H14" t="s">
        <v>46</v>
      </c>
      <c r="I14" t="s">
        <v>167</v>
      </c>
      <c r="K14">
        <v>96065229</v>
      </c>
      <c r="L14">
        <v>31</v>
      </c>
      <c r="M14" t="s">
        <v>30</v>
      </c>
      <c r="N14" t="s">
        <v>178</v>
      </c>
      <c r="O14" t="s">
        <v>179</v>
      </c>
      <c r="P14" t="b">
        <f>FALSE()</f>
        <v>0</v>
      </c>
      <c r="Q14" t="b">
        <f>TRUE()</f>
        <v>1</v>
      </c>
      <c r="R14" t="s">
        <v>123</v>
      </c>
      <c r="S14" t="b">
        <f>FALSE()</f>
        <v>0</v>
      </c>
      <c r="T14" t="s">
        <v>135</v>
      </c>
      <c r="U14" t="s">
        <v>1249</v>
      </c>
      <c r="V14" t="s">
        <v>180</v>
      </c>
      <c r="W14" t="s">
        <v>181</v>
      </c>
      <c r="X14" t="b">
        <f>TRUE()</f>
        <v>1</v>
      </c>
      <c r="Y14" t="s">
        <v>182</v>
      </c>
      <c r="Z14" t="b">
        <f>TRUE()</f>
        <v>1</v>
      </c>
      <c r="AB14" t="s">
        <v>183</v>
      </c>
      <c r="AD14" t="s">
        <v>38</v>
      </c>
      <c r="AE14" t="s">
        <v>184</v>
      </c>
    </row>
    <row r="15" spans="1:31" x14ac:dyDescent="0.2">
      <c r="A15" t="s">
        <v>185</v>
      </c>
      <c r="B15" t="s">
        <v>175</v>
      </c>
      <c r="C15" t="s">
        <v>56</v>
      </c>
      <c r="D15">
        <v>2023</v>
      </c>
      <c r="E15" t="s">
        <v>186</v>
      </c>
      <c r="F15" t="s">
        <v>187</v>
      </c>
      <c r="G15" t="s">
        <v>45</v>
      </c>
      <c r="H15" t="s">
        <v>188</v>
      </c>
      <c r="I15" t="s">
        <v>167</v>
      </c>
      <c r="K15">
        <v>79602147</v>
      </c>
      <c r="L15">
        <v>31</v>
      </c>
      <c r="M15" t="s">
        <v>30</v>
      </c>
      <c r="N15" t="s">
        <v>178</v>
      </c>
      <c r="O15" t="s">
        <v>179</v>
      </c>
      <c r="P15" t="b">
        <f>TRUE()</f>
        <v>1</v>
      </c>
      <c r="Q15" t="b">
        <f>TRUE()</f>
        <v>1</v>
      </c>
      <c r="S15" t="b">
        <f>FALSE()</f>
        <v>0</v>
      </c>
      <c r="T15" t="s">
        <v>64</v>
      </c>
      <c r="U15" t="s">
        <v>1250</v>
      </c>
      <c r="V15" t="s">
        <v>189</v>
      </c>
      <c r="W15" t="s">
        <v>66</v>
      </c>
      <c r="X15" t="b">
        <f>FALSE()</f>
        <v>0</v>
      </c>
      <c r="Z15" t="b">
        <f>TRUE()</f>
        <v>1</v>
      </c>
      <c r="AA15" t="s">
        <v>190</v>
      </c>
      <c r="AB15" t="s">
        <v>191</v>
      </c>
      <c r="AD15" t="s">
        <v>38</v>
      </c>
      <c r="AE15" t="s">
        <v>192</v>
      </c>
    </row>
    <row r="16" spans="1:31" x14ac:dyDescent="0.2">
      <c r="A16" t="s">
        <v>193</v>
      </c>
      <c r="B16" t="s">
        <v>194</v>
      </c>
      <c r="C16" t="s">
        <v>164</v>
      </c>
      <c r="D16">
        <v>2022</v>
      </c>
      <c r="E16" t="s">
        <v>195</v>
      </c>
      <c r="F16" t="s">
        <v>196</v>
      </c>
      <c r="G16" t="s">
        <v>45</v>
      </c>
      <c r="H16" t="s">
        <v>46</v>
      </c>
      <c r="I16" t="s">
        <v>167</v>
      </c>
      <c r="K16">
        <v>160655</v>
      </c>
      <c r="L16">
        <v>31</v>
      </c>
      <c r="M16" t="s">
        <v>30</v>
      </c>
      <c r="N16" t="s">
        <v>197</v>
      </c>
      <c r="O16" t="s">
        <v>32</v>
      </c>
      <c r="P16" t="b">
        <f>FALSE()</f>
        <v>0</v>
      </c>
      <c r="Q16" t="b">
        <f>FALSE()</f>
        <v>0</v>
      </c>
      <c r="R16" t="s">
        <v>198</v>
      </c>
      <c r="S16" t="b">
        <f>FALSE()</f>
        <v>0</v>
      </c>
      <c r="T16" t="s">
        <v>169</v>
      </c>
      <c r="U16" t="s">
        <v>1248</v>
      </c>
      <c r="V16" t="s">
        <v>199</v>
      </c>
      <c r="W16" t="s">
        <v>200</v>
      </c>
      <c r="X16" t="b">
        <f>FALSE()</f>
        <v>0</v>
      </c>
      <c r="Z16" t="b">
        <f>TRUE()</f>
        <v>1</v>
      </c>
      <c r="AA16" t="s">
        <v>201</v>
      </c>
      <c r="AB16" t="s">
        <v>202</v>
      </c>
      <c r="AD16" t="s">
        <v>38</v>
      </c>
      <c r="AE16" t="s">
        <v>203</v>
      </c>
    </row>
    <row r="17" spans="1:31" x14ac:dyDescent="0.2">
      <c r="A17" t="s">
        <v>204</v>
      </c>
      <c r="B17" t="s">
        <v>205</v>
      </c>
      <c r="C17" t="s">
        <v>42</v>
      </c>
      <c r="D17">
        <v>2023</v>
      </c>
      <c r="E17" t="s">
        <v>206</v>
      </c>
      <c r="F17" t="s">
        <v>207</v>
      </c>
      <c r="G17" t="s">
        <v>45</v>
      </c>
      <c r="H17" t="s">
        <v>46</v>
      </c>
      <c r="I17" t="s">
        <v>29</v>
      </c>
      <c r="J17" t="s">
        <v>1277</v>
      </c>
      <c r="K17">
        <v>30000000</v>
      </c>
      <c r="L17">
        <v>7</v>
      </c>
      <c r="N17" t="s">
        <v>208</v>
      </c>
      <c r="O17" t="s">
        <v>32</v>
      </c>
      <c r="P17" t="b">
        <f>FALSE()</f>
        <v>0</v>
      </c>
      <c r="Q17" t="b">
        <f>FALSE()</f>
        <v>0</v>
      </c>
      <c r="R17" t="s">
        <v>49</v>
      </c>
      <c r="S17" t="b">
        <f>FALSE()</f>
        <v>0</v>
      </c>
      <c r="T17" t="s">
        <v>33</v>
      </c>
      <c r="U17" t="s">
        <v>1245</v>
      </c>
      <c r="V17" t="s">
        <v>209</v>
      </c>
      <c r="W17" t="s">
        <v>210</v>
      </c>
      <c r="X17" t="b">
        <f>FALSE()</f>
        <v>0</v>
      </c>
      <c r="Y17" t="s">
        <v>211</v>
      </c>
      <c r="Z17" t="b">
        <f>TRUE()</f>
        <v>1</v>
      </c>
      <c r="AB17" t="s">
        <v>183</v>
      </c>
      <c r="AD17" t="s">
        <v>38</v>
      </c>
      <c r="AE17" t="s">
        <v>212</v>
      </c>
    </row>
    <row r="18" spans="1:31" x14ac:dyDescent="0.2">
      <c r="A18" t="s">
        <v>213</v>
      </c>
      <c r="B18" t="s">
        <v>214</v>
      </c>
      <c r="C18" t="s">
        <v>72</v>
      </c>
      <c r="D18">
        <v>2022</v>
      </c>
      <c r="E18" t="s">
        <v>215</v>
      </c>
      <c r="F18" t="s">
        <v>216</v>
      </c>
      <c r="G18" t="s">
        <v>45</v>
      </c>
      <c r="H18" t="s">
        <v>46</v>
      </c>
      <c r="I18" t="s">
        <v>167</v>
      </c>
      <c r="K18">
        <v>1856015</v>
      </c>
      <c r="L18">
        <v>92</v>
      </c>
      <c r="M18" t="s">
        <v>217</v>
      </c>
      <c r="N18" t="s">
        <v>96</v>
      </c>
      <c r="O18" t="s">
        <v>32</v>
      </c>
      <c r="P18" t="b">
        <f>FALSE()</f>
        <v>0</v>
      </c>
      <c r="Q18" t="b">
        <f>FALSE()</f>
        <v>0</v>
      </c>
      <c r="R18" t="s">
        <v>218</v>
      </c>
      <c r="S18" t="b">
        <f>FALSE()</f>
        <v>0</v>
      </c>
      <c r="T18" t="s">
        <v>64</v>
      </c>
      <c r="U18" t="s">
        <v>1251</v>
      </c>
      <c r="V18" t="s">
        <v>219</v>
      </c>
      <c r="W18" t="s">
        <v>220</v>
      </c>
      <c r="X18" t="b">
        <f>TRUE()</f>
        <v>1</v>
      </c>
      <c r="Y18" t="s">
        <v>221</v>
      </c>
      <c r="Z18" t="b">
        <f>FALSE()</f>
        <v>0</v>
      </c>
      <c r="AA18" t="s">
        <v>222</v>
      </c>
      <c r="AB18" t="s">
        <v>223</v>
      </c>
      <c r="AD18" t="s">
        <v>38</v>
      </c>
      <c r="AE18" t="s">
        <v>224</v>
      </c>
    </row>
    <row r="19" spans="1:31" x14ac:dyDescent="0.2">
      <c r="A19" t="s">
        <v>225</v>
      </c>
      <c r="B19" t="s">
        <v>226</v>
      </c>
      <c r="C19" t="s">
        <v>227</v>
      </c>
      <c r="D19">
        <v>2022</v>
      </c>
      <c r="E19" t="s">
        <v>228</v>
      </c>
      <c r="F19" t="s">
        <v>229</v>
      </c>
      <c r="G19" t="s">
        <v>45</v>
      </c>
      <c r="H19" t="s">
        <v>46</v>
      </c>
      <c r="I19" t="s">
        <v>29</v>
      </c>
      <c r="J19" t="s">
        <v>1280</v>
      </c>
      <c r="K19">
        <v>400000000</v>
      </c>
      <c r="L19">
        <v>335</v>
      </c>
      <c r="M19" t="s">
        <v>30</v>
      </c>
      <c r="N19" t="s">
        <v>230</v>
      </c>
      <c r="O19" t="s">
        <v>76</v>
      </c>
      <c r="P19" t="b">
        <f>FALSE()</f>
        <v>0</v>
      </c>
      <c r="Q19" t="b">
        <f>TRUE()</f>
        <v>1</v>
      </c>
      <c r="R19" t="s">
        <v>231</v>
      </c>
      <c r="S19" t="b">
        <f>FALSE()</f>
        <v>0</v>
      </c>
      <c r="T19" t="s">
        <v>33</v>
      </c>
      <c r="U19" t="s">
        <v>1248</v>
      </c>
      <c r="V19" t="s">
        <v>232</v>
      </c>
      <c r="W19" t="s">
        <v>35</v>
      </c>
      <c r="X19" t="b">
        <f>FALSE()</f>
        <v>0</v>
      </c>
      <c r="Z19" t="b">
        <f>FALSE()</f>
        <v>0</v>
      </c>
      <c r="AB19" t="s">
        <v>37</v>
      </c>
      <c r="AD19" t="s">
        <v>672</v>
      </c>
      <c r="AE19" t="s">
        <v>233</v>
      </c>
    </row>
    <row r="20" spans="1:31" x14ac:dyDescent="0.2">
      <c r="A20" t="s">
        <v>234</v>
      </c>
      <c r="B20" t="s">
        <v>235</v>
      </c>
      <c r="C20" t="s">
        <v>236</v>
      </c>
      <c r="D20">
        <v>2023</v>
      </c>
      <c r="E20" t="s">
        <v>237</v>
      </c>
      <c r="F20" t="s">
        <v>238</v>
      </c>
      <c r="G20" t="s">
        <v>45</v>
      </c>
      <c r="H20" t="s">
        <v>46</v>
      </c>
      <c r="I20" t="s">
        <v>29</v>
      </c>
      <c r="J20" t="s">
        <v>1277</v>
      </c>
      <c r="K20">
        <v>769413168</v>
      </c>
      <c r="L20">
        <v>120</v>
      </c>
      <c r="M20" t="s">
        <v>239</v>
      </c>
      <c r="N20" t="s">
        <v>31</v>
      </c>
      <c r="O20" t="s">
        <v>32</v>
      </c>
      <c r="P20" t="b">
        <f>TRUE()</f>
        <v>1</v>
      </c>
      <c r="Q20" t="b">
        <f>TRUE()</f>
        <v>1</v>
      </c>
      <c r="S20" t="b">
        <f>FALSE()</f>
        <v>0</v>
      </c>
      <c r="T20" t="s">
        <v>135</v>
      </c>
      <c r="U20" t="s">
        <v>1248</v>
      </c>
      <c r="V20" t="s">
        <v>240</v>
      </c>
      <c r="W20" t="s">
        <v>241</v>
      </c>
      <c r="X20" t="b">
        <f>FALSE()</f>
        <v>0</v>
      </c>
      <c r="Z20" t="b">
        <f>TRUE()</f>
        <v>1</v>
      </c>
      <c r="AA20" t="s">
        <v>242</v>
      </c>
      <c r="AB20" t="s">
        <v>243</v>
      </c>
      <c r="AD20" t="s">
        <v>38</v>
      </c>
      <c r="AE20" t="s">
        <v>244</v>
      </c>
    </row>
    <row r="21" spans="1:31" x14ac:dyDescent="0.2">
      <c r="A21" t="s">
        <v>1184</v>
      </c>
      <c r="B21" t="s">
        <v>675</v>
      </c>
      <c r="C21" t="s">
        <v>106</v>
      </c>
      <c r="D21">
        <v>2014</v>
      </c>
      <c r="E21" t="s">
        <v>1185</v>
      </c>
      <c r="F21" t="s">
        <v>1186</v>
      </c>
      <c r="G21" t="s">
        <v>45</v>
      </c>
      <c r="H21" t="s">
        <v>46</v>
      </c>
      <c r="I21" t="s">
        <v>167</v>
      </c>
      <c r="K21">
        <v>896000</v>
      </c>
      <c r="L21">
        <v>7</v>
      </c>
      <c r="M21" t="s">
        <v>1139</v>
      </c>
      <c r="N21" t="s">
        <v>208</v>
      </c>
      <c r="O21" t="s">
        <v>32</v>
      </c>
      <c r="P21" t="b">
        <f>FALSE()</f>
        <v>0</v>
      </c>
      <c r="Q21" t="b">
        <f>FALSE()</f>
        <v>0</v>
      </c>
      <c r="R21" t="s">
        <v>678</v>
      </c>
      <c r="S21" t="b">
        <f>FALSE()</f>
        <v>0</v>
      </c>
      <c r="T21" t="s">
        <v>250</v>
      </c>
      <c r="U21" t="s">
        <v>102</v>
      </c>
      <c r="V21" t="s">
        <v>1187</v>
      </c>
      <c r="W21" t="s">
        <v>1188</v>
      </c>
      <c r="X21" t="b">
        <f>FALSE()</f>
        <v>0</v>
      </c>
      <c r="Z21" t="b">
        <f>TRUE()</f>
        <v>1</v>
      </c>
      <c r="AA21" t="s">
        <v>1189</v>
      </c>
      <c r="AD21" t="s">
        <v>102</v>
      </c>
      <c r="AE21" t="s">
        <v>1190</v>
      </c>
    </row>
    <row r="22" spans="1:31" x14ac:dyDescent="0.2">
      <c r="A22" t="s">
        <v>255</v>
      </c>
      <c r="B22" t="s">
        <v>118</v>
      </c>
      <c r="C22" t="s">
        <v>256</v>
      </c>
      <c r="D22">
        <v>2022</v>
      </c>
      <c r="E22" t="s">
        <v>257</v>
      </c>
      <c r="F22" t="s">
        <v>258</v>
      </c>
      <c r="G22" t="s">
        <v>45</v>
      </c>
      <c r="H22" t="s">
        <v>46</v>
      </c>
      <c r="I22" t="s">
        <v>29</v>
      </c>
      <c r="J22" t="s">
        <v>1281</v>
      </c>
      <c r="K22">
        <v>23510000</v>
      </c>
      <c r="L22">
        <v>364</v>
      </c>
      <c r="M22" t="s">
        <v>154</v>
      </c>
      <c r="N22" t="s">
        <v>259</v>
      </c>
      <c r="O22" t="s">
        <v>32</v>
      </c>
      <c r="P22" t="b">
        <f>TRUE()</f>
        <v>1</v>
      </c>
      <c r="Q22" t="b">
        <f>TRUE()</f>
        <v>1</v>
      </c>
      <c r="S22" t="b">
        <f>FALSE()</f>
        <v>0</v>
      </c>
      <c r="T22" t="s">
        <v>135</v>
      </c>
      <c r="U22" t="s">
        <v>1245</v>
      </c>
      <c r="V22" t="s">
        <v>260</v>
      </c>
      <c r="W22" t="s">
        <v>35</v>
      </c>
      <c r="X22" t="b">
        <f>FALSE()</f>
        <v>0</v>
      </c>
      <c r="Z22" t="b">
        <f>FALSE()</f>
        <v>0</v>
      </c>
      <c r="AA22" t="s">
        <v>261</v>
      </c>
      <c r="AB22" t="s">
        <v>262</v>
      </c>
      <c r="AD22" t="s">
        <v>139</v>
      </c>
      <c r="AE22" t="s">
        <v>263</v>
      </c>
    </row>
    <row r="23" spans="1:31" x14ac:dyDescent="0.2">
      <c r="A23" t="s">
        <v>264</v>
      </c>
      <c r="B23" t="s">
        <v>265</v>
      </c>
      <c r="C23" t="s">
        <v>72</v>
      </c>
      <c r="D23">
        <v>2022</v>
      </c>
      <c r="E23" t="s">
        <v>266</v>
      </c>
      <c r="F23" t="s">
        <v>267</v>
      </c>
      <c r="G23" t="s">
        <v>45</v>
      </c>
      <c r="H23" t="s">
        <v>46</v>
      </c>
      <c r="I23" t="s">
        <v>121</v>
      </c>
      <c r="L23">
        <v>73</v>
      </c>
      <c r="M23" t="s">
        <v>30</v>
      </c>
      <c r="N23" t="s">
        <v>31</v>
      </c>
      <c r="O23" t="s">
        <v>32</v>
      </c>
      <c r="P23" t="b">
        <f>TRUE()</f>
        <v>1</v>
      </c>
      <c r="Q23" t="b">
        <f>TRUE()</f>
        <v>1</v>
      </c>
      <c r="S23" t="b">
        <f>FALSE()</f>
        <v>0</v>
      </c>
      <c r="T23" t="s">
        <v>169</v>
      </c>
      <c r="U23" t="s">
        <v>1252</v>
      </c>
      <c r="V23" t="s">
        <v>268</v>
      </c>
      <c r="W23" t="s">
        <v>220</v>
      </c>
      <c r="X23" t="b">
        <f>TRUE()</f>
        <v>1</v>
      </c>
      <c r="Y23" t="s">
        <v>269</v>
      </c>
      <c r="Z23" t="b">
        <f>TRUE()</f>
        <v>1</v>
      </c>
      <c r="AB23" t="s">
        <v>270</v>
      </c>
      <c r="AC23" t="s">
        <v>271</v>
      </c>
      <c r="AD23" t="s">
        <v>38</v>
      </c>
      <c r="AE23" t="s">
        <v>272</v>
      </c>
    </row>
    <row r="24" spans="1:31" x14ac:dyDescent="0.2">
      <c r="A24" t="s">
        <v>273</v>
      </c>
      <c r="B24" t="s">
        <v>118</v>
      </c>
      <c r="C24" t="s">
        <v>42</v>
      </c>
      <c r="D24">
        <v>2022</v>
      </c>
      <c r="E24" t="s">
        <v>274</v>
      </c>
      <c r="F24" t="s">
        <v>275</v>
      </c>
      <c r="G24" t="s">
        <v>45</v>
      </c>
      <c r="H24" t="s">
        <v>46</v>
      </c>
      <c r="I24" t="s">
        <v>121</v>
      </c>
      <c r="K24">
        <v>1956000000</v>
      </c>
      <c r="L24">
        <v>164</v>
      </c>
      <c r="M24" t="s">
        <v>276</v>
      </c>
      <c r="N24" t="s">
        <v>31</v>
      </c>
      <c r="O24" t="s">
        <v>32</v>
      </c>
      <c r="P24" t="b">
        <f>TRUE()</f>
        <v>1</v>
      </c>
      <c r="Q24" t="b">
        <f>TRUE()</f>
        <v>1</v>
      </c>
      <c r="S24" t="b">
        <f>FALSE()</f>
        <v>0</v>
      </c>
      <c r="T24" t="s">
        <v>952</v>
      </c>
      <c r="U24" t="s">
        <v>1253</v>
      </c>
      <c r="V24" t="s">
        <v>277</v>
      </c>
      <c r="W24" t="s">
        <v>278</v>
      </c>
      <c r="X24" t="b">
        <f>FALSE()</f>
        <v>0</v>
      </c>
      <c r="Z24" t="b">
        <f>TRUE()</f>
        <v>1</v>
      </c>
      <c r="AA24" t="s">
        <v>279</v>
      </c>
      <c r="AB24" t="s">
        <v>280</v>
      </c>
      <c r="AC24" t="s">
        <v>281</v>
      </c>
      <c r="AD24" t="s">
        <v>38</v>
      </c>
      <c r="AE24" t="s">
        <v>282</v>
      </c>
    </row>
    <row r="25" spans="1:31" x14ac:dyDescent="0.2">
      <c r="A25" t="s">
        <v>283</v>
      </c>
      <c r="B25" t="s">
        <v>284</v>
      </c>
      <c r="C25" t="s">
        <v>285</v>
      </c>
      <c r="D25">
        <v>2022</v>
      </c>
      <c r="E25" t="s">
        <v>286</v>
      </c>
      <c r="F25" t="s">
        <v>287</v>
      </c>
      <c r="G25" t="s">
        <v>45</v>
      </c>
      <c r="H25" t="s">
        <v>46</v>
      </c>
      <c r="I25" t="s">
        <v>60</v>
      </c>
      <c r="K25">
        <v>2700000</v>
      </c>
      <c r="L25">
        <v>35</v>
      </c>
      <c r="M25" t="s">
        <v>288</v>
      </c>
      <c r="N25" t="s">
        <v>62</v>
      </c>
      <c r="O25" t="s">
        <v>32</v>
      </c>
      <c r="P25" t="b">
        <f>FALSE()</f>
        <v>0</v>
      </c>
      <c r="Q25" t="b">
        <f>TRUE()</f>
        <v>1</v>
      </c>
      <c r="R25" t="s">
        <v>289</v>
      </c>
      <c r="S25" t="b">
        <f>FALSE()</f>
        <v>0</v>
      </c>
      <c r="T25" t="s">
        <v>135</v>
      </c>
      <c r="U25" t="s">
        <v>1248</v>
      </c>
      <c r="V25" t="s">
        <v>290</v>
      </c>
      <c r="W25" t="s">
        <v>35</v>
      </c>
      <c r="X25" t="b">
        <f>FALSE()</f>
        <v>0</v>
      </c>
      <c r="Z25" t="b">
        <f>TRUE()</f>
        <v>1</v>
      </c>
      <c r="AB25" t="s">
        <v>159</v>
      </c>
      <c r="AD25" t="s">
        <v>139</v>
      </c>
      <c r="AE25" t="s">
        <v>291</v>
      </c>
    </row>
    <row r="26" spans="1:31" x14ac:dyDescent="0.2">
      <c r="A26" t="s">
        <v>292</v>
      </c>
      <c r="B26" t="s">
        <v>293</v>
      </c>
      <c r="C26" t="s">
        <v>294</v>
      </c>
      <c r="D26">
        <v>2022</v>
      </c>
      <c r="E26" t="s">
        <v>295</v>
      </c>
      <c r="F26" t="s">
        <v>296</v>
      </c>
      <c r="G26" t="s">
        <v>45</v>
      </c>
      <c r="H26" t="s">
        <v>46</v>
      </c>
      <c r="I26" t="s">
        <v>121</v>
      </c>
      <c r="K26">
        <v>371000000</v>
      </c>
      <c r="L26">
        <v>117</v>
      </c>
      <c r="M26" t="s">
        <v>297</v>
      </c>
      <c r="N26" t="s">
        <v>298</v>
      </c>
      <c r="O26" t="s">
        <v>32</v>
      </c>
      <c r="P26" t="b">
        <f>TRUE()</f>
        <v>1</v>
      </c>
      <c r="Q26" t="b">
        <f>TRUE()</f>
        <v>1</v>
      </c>
      <c r="S26" t="b">
        <f>TRUE()</f>
        <v>1</v>
      </c>
      <c r="T26" t="s">
        <v>50</v>
      </c>
      <c r="U26" t="s">
        <v>1247</v>
      </c>
      <c r="V26" t="s">
        <v>299</v>
      </c>
      <c r="W26" t="s">
        <v>300</v>
      </c>
      <c r="X26" t="b">
        <f>TRUE()</f>
        <v>1</v>
      </c>
      <c r="Y26" t="s">
        <v>301</v>
      </c>
      <c r="Z26" t="b">
        <f>FALSE()</f>
        <v>0</v>
      </c>
      <c r="AB26" t="s">
        <v>302</v>
      </c>
      <c r="AD26" t="s">
        <v>38</v>
      </c>
      <c r="AE26" t="s">
        <v>303</v>
      </c>
    </row>
    <row r="27" spans="1:31" x14ac:dyDescent="0.2">
      <c r="A27" t="s">
        <v>304</v>
      </c>
      <c r="B27" t="s">
        <v>305</v>
      </c>
      <c r="C27" t="s">
        <v>72</v>
      </c>
      <c r="D27">
        <v>2022</v>
      </c>
      <c r="E27" t="s">
        <v>306</v>
      </c>
      <c r="F27" t="s">
        <v>307</v>
      </c>
      <c r="G27" t="s">
        <v>45</v>
      </c>
      <c r="H27" t="s">
        <v>46</v>
      </c>
      <c r="I27" t="s">
        <v>167</v>
      </c>
      <c r="K27">
        <v>210000000</v>
      </c>
      <c r="L27">
        <v>214</v>
      </c>
      <c r="M27" t="s">
        <v>308</v>
      </c>
      <c r="N27" t="s">
        <v>309</v>
      </c>
      <c r="O27" t="s">
        <v>179</v>
      </c>
      <c r="P27" t="b">
        <f>FALSE()</f>
        <v>0</v>
      </c>
      <c r="Q27" t="b">
        <f>FALSE()</f>
        <v>0</v>
      </c>
      <c r="R27" t="s">
        <v>310</v>
      </c>
      <c r="S27" t="b">
        <f>FALSE()</f>
        <v>0</v>
      </c>
      <c r="T27" t="s">
        <v>135</v>
      </c>
      <c r="U27" t="s">
        <v>1248</v>
      </c>
      <c r="V27" t="s">
        <v>311</v>
      </c>
      <c r="W27" t="s">
        <v>220</v>
      </c>
      <c r="X27" t="b">
        <f>FALSE()</f>
        <v>0</v>
      </c>
      <c r="Y27" t="s">
        <v>312</v>
      </c>
      <c r="Z27" t="b">
        <f>TRUE()</f>
        <v>1</v>
      </c>
      <c r="AB27" t="s">
        <v>313</v>
      </c>
      <c r="AD27" t="s">
        <v>38</v>
      </c>
      <c r="AE27" t="s">
        <v>314</v>
      </c>
    </row>
    <row r="28" spans="1:31" x14ac:dyDescent="0.2">
      <c r="A28" t="s">
        <v>315</v>
      </c>
      <c r="B28" t="s">
        <v>316</v>
      </c>
      <c r="C28" t="s">
        <v>317</v>
      </c>
      <c r="D28">
        <v>2023</v>
      </c>
      <c r="E28" t="s">
        <v>318</v>
      </c>
      <c r="F28" t="s">
        <v>319</v>
      </c>
      <c r="G28" t="s">
        <v>45</v>
      </c>
      <c r="H28" t="s">
        <v>46</v>
      </c>
      <c r="I28" t="s">
        <v>29</v>
      </c>
      <c r="J28" t="s">
        <v>1282</v>
      </c>
      <c r="K28">
        <v>5900000</v>
      </c>
      <c r="L28">
        <v>31</v>
      </c>
      <c r="M28" t="s">
        <v>239</v>
      </c>
      <c r="N28" t="s">
        <v>320</v>
      </c>
      <c r="O28" t="s">
        <v>32</v>
      </c>
      <c r="P28" t="b">
        <f>FALSE()</f>
        <v>0</v>
      </c>
      <c r="Q28" t="b">
        <f>TRUE()</f>
        <v>1</v>
      </c>
      <c r="R28" t="s">
        <v>231</v>
      </c>
      <c r="S28" t="b">
        <f>FALSE()</f>
        <v>0</v>
      </c>
      <c r="T28" t="s">
        <v>321</v>
      </c>
      <c r="U28" t="s">
        <v>1254</v>
      </c>
      <c r="V28" t="s">
        <v>322</v>
      </c>
      <c r="W28" t="s">
        <v>66</v>
      </c>
      <c r="X28" t="b">
        <f>FALSE()</f>
        <v>0</v>
      </c>
      <c r="Z28" t="b">
        <f>TRUE()</f>
        <v>1</v>
      </c>
      <c r="AB28" t="s">
        <v>323</v>
      </c>
      <c r="AC28" t="s">
        <v>496</v>
      </c>
      <c r="AD28" t="s">
        <v>38</v>
      </c>
      <c r="AE28" t="s">
        <v>324</v>
      </c>
    </row>
    <row r="29" spans="1:31" x14ac:dyDescent="0.2">
      <c r="A29" t="s">
        <v>949</v>
      </c>
      <c r="B29" t="s">
        <v>573</v>
      </c>
      <c r="D29">
        <v>2019</v>
      </c>
      <c r="E29" t="s">
        <v>950</v>
      </c>
      <c r="F29" t="s">
        <v>951</v>
      </c>
      <c r="G29" t="s">
        <v>45</v>
      </c>
      <c r="H29" t="s">
        <v>46</v>
      </c>
      <c r="I29" t="s">
        <v>121</v>
      </c>
      <c r="K29">
        <v>1197147</v>
      </c>
      <c r="L29">
        <v>1</v>
      </c>
      <c r="M29" t="s">
        <v>61</v>
      </c>
      <c r="N29" t="s">
        <v>62</v>
      </c>
      <c r="O29" t="s">
        <v>32</v>
      </c>
      <c r="P29" t="b">
        <f>TRUE()</f>
        <v>1</v>
      </c>
      <c r="Q29" t="b">
        <f>TRUE()</f>
        <v>1</v>
      </c>
      <c r="S29" t="b">
        <f>FALSE()</f>
        <v>0</v>
      </c>
      <c r="T29" t="s">
        <v>952</v>
      </c>
      <c r="U29" t="s">
        <v>1253</v>
      </c>
      <c r="V29" t="s">
        <v>953</v>
      </c>
      <c r="W29" t="s">
        <v>90</v>
      </c>
      <c r="X29" t="b">
        <f>FALSE()</f>
        <v>0</v>
      </c>
      <c r="Z29" t="b">
        <f>TRUE()</f>
        <v>1</v>
      </c>
      <c r="AA29" t="s">
        <v>954</v>
      </c>
      <c r="AD29" t="s">
        <v>38</v>
      </c>
      <c r="AE29" t="s">
        <v>955</v>
      </c>
    </row>
    <row r="30" spans="1:31" x14ac:dyDescent="0.2">
      <c r="A30" t="s">
        <v>338</v>
      </c>
      <c r="B30" t="s">
        <v>194</v>
      </c>
      <c r="C30" t="s">
        <v>236</v>
      </c>
      <c r="D30">
        <v>2022</v>
      </c>
      <c r="E30" t="s">
        <v>339</v>
      </c>
      <c r="F30" t="s">
        <v>340</v>
      </c>
      <c r="G30" t="s">
        <v>45</v>
      </c>
      <c r="H30" t="s">
        <v>46</v>
      </c>
      <c r="I30" t="s">
        <v>29</v>
      </c>
      <c r="J30" t="s">
        <v>1283</v>
      </c>
      <c r="K30">
        <v>102000000</v>
      </c>
      <c r="L30">
        <v>31</v>
      </c>
      <c r="M30" t="s">
        <v>47</v>
      </c>
      <c r="N30" t="s">
        <v>341</v>
      </c>
      <c r="O30" t="s">
        <v>76</v>
      </c>
      <c r="P30" t="b">
        <f>TRUE()</f>
        <v>1</v>
      </c>
      <c r="Q30" t="b">
        <f>TRUE()</f>
        <v>1</v>
      </c>
      <c r="S30" t="b">
        <f>FALSE()</f>
        <v>0</v>
      </c>
      <c r="T30" t="s">
        <v>321</v>
      </c>
      <c r="U30" t="s">
        <v>1254</v>
      </c>
      <c r="V30" t="s">
        <v>342</v>
      </c>
      <c r="W30" t="s">
        <v>343</v>
      </c>
      <c r="X30" t="b">
        <f>FALSE()</f>
        <v>0</v>
      </c>
      <c r="Z30" t="b">
        <f>TRUE()</f>
        <v>1</v>
      </c>
      <c r="AA30" t="s">
        <v>344</v>
      </c>
      <c r="AB30" t="s">
        <v>345</v>
      </c>
      <c r="AD30" t="s">
        <v>38</v>
      </c>
      <c r="AE30" t="s">
        <v>346</v>
      </c>
    </row>
    <row r="31" spans="1:31" x14ac:dyDescent="0.2">
      <c r="A31" t="s">
        <v>347</v>
      </c>
      <c r="B31" t="s">
        <v>348</v>
      </c>
      <c r="C31" t="s">
        <v>236</v>
      </c>
      <c r="D31">
        <v>2022</v>
      </c>
      <c r="E31" t="s">
        <v>349</v>
      </c>
      <c r="F31" t="s">
        <v>350</v>
      </c>
      <c r="G31" t="s">
        <v>45</v>
      </c>
      <c r="H31" t="s">
        <v>46</v>
      </c>
      <c r="I31" t="s">
        <v>29</v>
      </c>
      <c r="J31" t="s">
        <v>1284</v>
      </c>
      <c r="K31">
        <v>500000000</v>
      </c>
      <c r="L31">
        <v>120</v>
      </c>
      <c r="M31" t="s">
        <v>154</v>
      </c>
      <c r="N31" t="s">
        <v>351</v>
      </c>
      <c r="O31" t="s">
        <v>32</v>
      </c>
      <c r="P31" t="b">
        <f>FALSE()</f>
        <v>0</v>
      </c>
      <c r="Q31" t="b">
        <f>TRUE()</f>
        <v>1</v>
      </c>
      <c r="R31" t="s">
        <v>331</v>
      </c>
      <c r="S31" t="b">
        <f>FALSE()</f>
        <v>0</v>
      </c>
      <c r="T31" t="s">
        <v>64</v>
      </c>
      <c r="U31" t="s">
        <v>1255</v>
      </c>
      <c r="V31" t="s">
        <v>90</v>
      </c>
      <c r="W31" t="s">
        <v>90</v>
      </c>
      <c r="X31" t="b">
        <f>FALSE()</f>
        <v>0</v>
      </c>
      <c r="Z31" t="b">
        <f>FALSE()</f>
        <v>0</v>
      </c>
      <c r="AD31" t="s">
        <v>38</v>
      </c>
      <c r="AE31" t="s">
        <v>352</v>
      </c>
    </row>
    <row r="32" spans="1:31" x14ac:dyDescent="0.2">
      <c r="A32" t="s">
        <v>353</v>
      </c>
      <c r="B32" t="s">
        <v>85</v>
      </c>
      <c r="C32" t="s">
        <v>86</v>
      </c>
      <c r="D32">
        <v>2021</v>
      </c>
      <c r="E32" t="s">
        <v>354</v>
      </c>
      <c r="F32" t="s">
        <v>355</v>
      </c>
      <c r="H32" t="s">
        <v>46</v>
      </c>
      <c r="I32" t="s">
        <v>29</v>
      </c>
      <c r="J32" t="s">
        <v>1277</v>
      </c>
      <c r="L32">
        <v>60</v>
      </c>
      <c r="M32" t="s">
        <v>217</v>
      </c>
      <c r="N32" t="s">
        <v>230</v>
      </c>
      <c r="O32" t="s">
        <v>179</v>
      </c>
      <c r="P32" t="b">
        <f>FALSE()</f>
        <v>0</v>
      </c>
      <c r="Q32" t="b">
        <f>TRUE()</f>
        <v>1</v>
      </c>
      <c r="R32" t="s">
        <v>356</v>
      </c>
      <c r="S32" t="b">
        <f>FALSE()</f>
        <v>0</v>
      </c>
      <c r="T32" t="s">
        <v>135</v>
      </c>
      <c r="U32" t="s">
        <v>1256</v>
      </c>
      <c r="V32" t="s">
        <v>357</v>
      </c>
      <c r="W32" t="s">
        <v>358</v>
      </c>
      <c r="X32" t="b">
        <f>FALSE()</f>
        <v>0</v>
      </c>
      <c r="Z32" t="b">
        <f>FALSE()</f>
        <v>0</v>
      </c>
      <c r="AB32" t="s">
        <v>37</v>
      </c>
      <c r="AC32" t="s">
        <v>359</v>
      </c>
      <c r="AD32" t="s">
        <v>360</v>
      </c>
      <c r="AE32" t="s">
        <v>361</v>
      </c>
    </row>
    <row r="33" spans="1:31" x14ac:dyDescent="0.2">
      <c r="A33" t="s">
        <v>987</v>
      </c>
      <c r="B33" t="s">
        <v>988</v>
      </c>
      <c r="C33" t="s">
        <v>989</v>
      </c>
      <c r="D33">
        <v>2018</v>
      </c>
      <c r="E33" t="s">
        <v>990</v>
      </c>
      <c r="F33" t="s">
        <v>991</v>
      </c>
      <c r="G33" t="s">
        <v>45</v>
      </c>
      <c r="H33" t="s">
        <v>46</v>
      </c>
      <c r="I33" t="s">
        <v>121</v>
      </c>
      <c r="K33">
        <v>256000000</v>
      </c>
      <c r="L33">
        <v>91</v>
      </c>
      <c r="M33" t="s">
        <v>239</v>
      </c>
      <c r="N33" t="s">
        <v>992</v>
      </c>
      <c r="O33" t="s">
        <v>32</v>
      </c>
      <c r="P33" t="b">
        <f>FALSE()</f>
        <v>0</v>
      </c>
      <c r="Q33" t="b">
        <f>TRUE()</f>
        <v>1</v>
      </c>
      <c r="R33" t="s">
        <v>993</v>
      </c>
      <c r="S33" t="b">
        <f>FALSE()</f>
        <v>0</v>
      </c>
      <c r="T33" t="s">
        <v>952</v>
      </c>
      <c r="U33" t="s">
        <v>1257</v>
      </c>
      <c r="V33" t="s">
        <v>994</v>
      </c>
      <c r="W33" t="s">
        <v>995</v>
      </c>
      <c r="X33" t="b">
        <f>FALSE()</f>
        <v>0</v>
      </c>
      <c r="Z33" t="b">
        <f>FALSE()</f>
        <v>0</v>
      </c>
      <c r="AB33" t="s">
        <v>996</v>
      </c>
      <c r="AD33" t="s">
        <v>38</v>
      </c>
      <c r="AE33" t="s">
        <v>997</v>
      </c>
    </row>
    <row r="34" spans="1:31" x14ac:dyDescent="0.2">
      <c r="A34" t="s">
        <v>368</v>
      </c>
      <c r="B34" t="s">
        <v>131</v>
      </c>
      <c r="C34" t="s">
        <v>369</v>
      </c>
      <c r="D34">
        <v>2021</v>
      </c>
      <c r="E34" t="s">
        <v>370</v>
      </c>
      <c r="F34" t="s">
        <v>371</v>
      </c>
      <c r="G34" t="s">
        <v>45</v>
      </c>
      <c r="H34" t="s">
        <v>46</v>
      </c>
      <c r="I34" t="s">
        <v>121</v>
      </c>
      <c r="K34">
        <v>6040000</v>
      </c>
      <c r="L34">
        <v>7</v>
      </c>
      <c r="M34" t="s">
        <v>30</v>
      </c>
      <c r="N34" t="s">
        <v>372</v>
      </c>
      <c r="O34" t="s">
        <v>32</v>
      </c>
      <c r="P34" t="b">
        <f>FALSE()</f>
        <v>0</v>
      </c>
      <c r="Q34" t="b">
        <f>TRUE()</f>
        <v>1</v>
      </c>
      <c r="R34" t="s">
        <v>49</v>
      </c>
      <c r="S34" t="b">
        <f>FALSE()</f>
        <v>0</v>
      </c>
      <c r="T34" t="s">
        <v>135</v>
      </c>
      <c r="U34" t="s">
        <v>102</v>
      </c>
      <c r="V34" t="s">
        <v>373</v>
      </c>
      <c r="W34" t="s">
        <v>148</v>
      </c>
      <c r="X34" t="b">
        <f>FALSE()</f>
        <v>0</v>
      </c>
      <c r="Z34" t="b">
        <f>TRUE()</f>
        <v>1</v>
      </c>
      <c r="AA34" t="s">
        <v>374</v>
      </c>
      <c r="AB34" t="s">
        <v>375</v>
      </c>
      <c r="AD34" t="s">
        <v>139</v>
      </c>
      <c r="AE34" t="s">
        <v>376</v>
      </c>
    </row>
    <row r="35" spans="1:31" x14ac:dyDescent="0.2">
      <c r="A35" t="s">
        <v>1006</v>
      </c>
      <c r="B35" t="s">
        <v>38</v>
      </c>
      <c r="C35" t="s">
        <v>256</v>
      </c>
      <c r="D35">
        <v>2018</v>
      </c>
      <c r="E35" t="s">
        <v>1007</v>
      </c>
      <c r="F35" t="s">
        <v>1008</v>
      </c>
      <c r="G35" t="s">
        <v>45</v>
      </c>
      <c r="H35" t="s">
        <v>46</v>
      </c>
      <c r="I35" t="s">
        <v>29</v>
      </c>
      <c r="J35" t="s">
        <v>1277</v>
      </c>
      <c r="K35">
        <v>639979438</v>
      </c>
      <c r="L35">
        <v>49</v>
      </c>
      <c r="M35" t="s">
        <v>1009</v>
      </c>
      <c r="N35" t="s">
        <v>459</v>
      </c>
      <c r="O35" t="s">
        <v>76</v>
      </c>
      <c r="P35" t="b">
        <f>TRUE()</f>
        <v>1</v>
      </c>
      <c r="Q35" t="b">
        <f>TRUE()</f>
        <v>1</v>
      </c>
      <c r="S35" t="b">
        <f>FALSE()</f>
        <v>0</v>
      </c>
      <c r="T35" t="s">
        <v>135</v>
      </c>
      <c r="U35" t="s">
        <v>1249</v>
      </c>
      <c r="V35" t="s">
        <v>260</v>
      </c>
      <c r="W35" t="s">
        <v>35</v>
      </c>
      <c r="X35" t="b">
        <f>FALSE()</f>
        <v>0</v>
      </c>
      <c r="Z35" t="b">
        <f>FALSE()</f>
        <v>0</v>
      </c>
      <c r="AD35" t="s">
        <v>38</v>
      </c>
      <c r="AE35" t="s">
        <v>1010</v>
      </c>
    </row>
    <row r="36" spans="1:31" x14ac:dyDescent="0.2">
      <c r="A36" t="s">
        <v>386</v>
      </c>
      <c r="B36" t="s">
        <v>194</v>
      </c>
      <c r="C36" t="s">
        <v>106</v>
      </c>
      <c r="D36">
        <v>2021</v>
      </c>
      <c r="E36" t="s">
        <v>387</v>
      </c>
      <c r="F36" t="s">
        <v>388</v>
      </c>
      <c r="G36" t="s">
        <v>45</v>
      </c>
      <c r="H36" t="s">
        <v>46</v>
      </c>
      <c r="I36" t="s">
        <v>29</v>
      </c>
      <c r="J36" t="s">
        <v>1281</v>
      </c>
      <c r="K36">
        <v>542713</v>
      </c>
      <c r="L36">
        <v>30</v>
      </c>
      <c r="M36" t="s">
        <v>30</v>
      </c>
      <c r="N36" t="s">
        <v>389</v>
      </c>
      <c r="O36" t="s">
        <v>76</v>
      </c>
      <c r="P36" t="b">
        <f>FALSE()</f>
        <v>0</v>
      </c>
      <c r="Q36" t="b">
        <f>TRUE()</f>
        <v>1</v>
      </c>
      <c r="R36" t="s">
        <v>231</v>
      </c>
      <c r="S36" t="b">
        <f>FALSE()</f>
        <v>0</v>
      </c>
      <c r="T36" t="s">
        <v>64</v>
      </c>
      <c r="U36" t="s">
        <v>1250</v>
      </c>
      <c r="V36" t="s">
        <v>390</v>
      </c>
      <c r="W36" t="s">
        <v>35</v>
      </c>
      <c r="X36" t="b">
        <f>FALSE()</f>
        <v>0</v>
      </c>
      <c r="Z36" t="b">
        <f>TRUE()</f>
        <v>1</v>
      </c>
      <c r="AB36" t="s">
        <v>191</v>
      </c>
      <c r="AC36" t="s">
        <v>391</v>
      </c>
      <c r="AD36" t="s">
        <v>38</v>
      </c>
      <c r="AE36" t="s">
        <v>392</v>
      </c>
    </row>
    <row r="37" spans="1:31" x14ac:dyDescent="0.2">
      <c r="A37" t="s">
        <v>393</v>
      </c>
      <c r="B37" t="s">
        <v>348</v>
      </c>
      <c r="C37" t="s">
        <v>142</v>
      </c>
      <c r="D37">
        <v>2021</v>
      </c>
      <c r="E37" t="s">
        <v>394</v>
      </c>
      <c r="F37" t="s">
        <v>395</v>
      </c>
      <c r="G37" t="s">
        <v>45</v>
      </c>
      <c r="H37" t="s">
        <v>46</v>
      </c>
      <c r="I37" t="s">
        <v>29</v>
      </c>
      <c r="J37" t="s">
        <v>1285</v>
      </c>
      <c r="K37">
        <v>5825614</v>
      </c>
      <c r="L37">
        <v>234</v>
      </c>
      <c r="M37" t="s">
        <v>217</v>
      </c>
      <c r="N37" t="s">
        <v>396</v>
      </c>
      <c r="O37" t="s">
        <v>179</v>
      </c>
      <c r="P37" t="b">
        <f>FALSE()</f>
        <v>0</v>
      </c>
      <c r="Q37" t="b">
        <f>FALSE()</f>
        <v>0</v>
      </c>
      <c r="R37" t="s">
        <v>397</v>
      </c>
      <c r="S37" t="b">
        <f>FALSE()</f>
        <v>0</v>
      </c>
      <c r="T37" t="s">
        <v>135</v>
      </c>
      <c r="U37" t="s">
        <v>1256</v>
      </c>
      <c r="V37" t="s">
        <v>398</v>
      </c>
      <c r="W37" t="s">
        <v>148</v>
      </c>
      <c r="X37" t="b">
        <f>FALSE()</f>
        <v>0</v>
      </c>
      <c r="Z37" t="b">
        <f>TRUE()</f>
        <v>1</v>
      </c>
      <c r="AB37" t="s">
        <v>399</v>
      </c>
      <c r="AC37" t="s">
        <v>160</v>
      </c>
      <c r="AD37" t="s">
        <v>360</v>
      </c>
      <c r="AE37" t="s">
        <v>400</v>
      </c>
    </row>
    <row r="38" spans="1:31" x14ac:dyDescent="0.2">
      <c r="A38" t="s">
        <v>401</v>
      </c>
      <c r="B38" t="s">
        <v>175</v>
      </c>
      <c r="C38" t="s">
        <v>106</v>
      </c>
      <c r="D38">
        <v>2021</v>
      </c>
      <c r="E38" t="s">
        <v>402</v>
      </c>
      <c r="F38" t="s">
        <v>403</v>
      </c>
      <c r="G38" t="s">
        <v>45</v>
      </c>
      <c r="H38" t="s">
        <v>46</v>
      </c>
      <c r="I38" t="s">
        <v>29</v>
      </c>
      <c r="J38" t="s">
        <v>1275</v>
      </c>
      <c r="K38">
        <v>120400</v>
      </c>
      <c r="L38">
        <v>790</v>
      </c>
      <c r="M38" t="s">
        <v>404</v>
      </c>
      <c r="N38" t="s">
        <v>96</v>
      </c>
      <c r="O38" t="s">
        <v>32</v>
      </c>
      <c r="P38" t="b">
        <f>TRUE()</f>
        <v>1</v>
      </c>
      <c r="Q38" t="b">
        <f>TRUE()</f>
        <v>1</v>
      </c>
      <c r="R38" t="s">
        <v>405</v>
      </c>
      <c r="S38" t="b">
        <f>FALSE()</f>
        <v>0</v>
      </c>
      <c r="T38" t="s">
        <v>64</v>
      </c>
      <c r="U38" t="s">
        <v>1258</v>
      </c>
      <c r="V38" t="s">
        <v>406</v>
      </c>
      <c r="W38" t="s">
        <v>407</v>
      </c>
      <c r="X38" t="b">
        <f>FALSE()</f>
        <v>0</v>
      </c>
      <c r="Z38" t="b">
        <f>TRUE()</f>
        <v>1</v>
      </c>
      <c r="AA38" t="s">
        <v>408</v>
      </c>
      <c r="AB38" t="s">
        <v>409</v>
      </c>
      <c r="AD38" t="s">
        <v>38</v>
      </c>
      <c r="AE38" t="s">
        <v>410</v>
      </c>
    </row>
    <row r="39" spans="1:31" x14ac:dyDescent="0.2">
      <c r="A39" t="s">
        <v>411</v>
      </c>
      <c r="B39" t="s">
        <v>38</v>
      </c>
      <c r="C39" t="s">
        <v>86</v>
      </c>
      <c r="D39">
        <v>2022</v>
      </c>
      <c r="E39" t="s">
        <v>412</v>
      </c>
      <c r="F39" t="s">
        <v>413</v>
      </c>
      <c r="G39" t="s">
        <v>45</v>
      </c>
      <c r="H39" t="s">
        <v>46</v>
      </c>
      <c r="I39" t="s">
        <v>29</v>
      </c>
      <c r="J39" t="s">
        <v>1281</v>
      </c>
      <c r="K39">
        <v>2835249</v>
      </c>
      <c r="L39">
        <v>30</v>
      </c>
      <c r="M39" t="s">
        <v>414</v>
      </c>
      <c r="N39" t="s">
        <v>415</v>
      </c>
      <c r="O39" t="s">
        <v>76</v>
      </c>
      <c r="P39" t="b">
        <f>FALSE()</f>
        <v>0</v>
      </c>
      <c r="Q39" t="b">
        <f>FALSE()</f>
        <v>0</v>
      </c>
      <c r="R39" t="s">
        <v>123</v>
      </c>
      <c r="S39" t="b">
        <f>FALSE()</f>
        <v>0</v>
      </c>
      <c r="T39" t="s">
        <v>321</v>
      </c>
      <c r="U39" t="s">
        <v>1254</v>
      </c>
      <c r="V39" t="s">
        <v>416</v>
      </c>
      <c r="W39" t="s">
        <v>148</v>
      </c>
      <c r="X39" t="b">
        <f>FALSE()</f>
        <v>0</v>
      </c>
      <c r="Z39" t="b">
        <f>TRUE()</f>
        <v>1</v>
      </c>
      <c r="AB39" t="s">
        <v>417</v>
      </c>
      <c r="AC39" t="s">
        <v>418</v>
      </c>
      <c r="AD39" t="s">
        <v>38</v>
      </c>
      <c r="AE39" t="s">
        <v>419</v>
      </c>
    </row>
    <row r="40" spans="1:31" x14ac:dyDescent="0.2">
      <c r="A40" t="s">
        <v>70</v>
      </c>
      <c r="B40" t="s">
        <v>71</v>
      </c>
      <c r="C40" t="s">
        <v>72</v>
      </c>
      <c r="D40">
        <v>2023</v>
      </c>
      <c r="E40" t="s">
        <v>73</v>
      </c>
      <c r="F40" t="s">
        <v>74</v>
      </c>
      <c r="G40" t="s">
        <v>45</v>
      </c>
      <c r="H40" t="s">
        <v>46</v>
      </c>
      <c r="I40" t="s">
        <v>29</v>
      </c>
      <c r="J40" t="s">
        <v>1281</v>
      </c>
      <c r="K40">
        <v>1000000</v>
      </c>
      <c r="L40">
        <v>30</v>
      </c>
      <c r="M40" t="s">
        <v>47</v>
      </c>
      <c r="N40" t="s">
        <v>75</v>
      </c>
      <c r="O40" t="s">
        <v>76</v>
      </c>
      <c r="P40" t="b">
        <f>FALSE()</f>
        <v>0</v>
      </c>
      <c r="Q40" t="b">
        <f>FALSE()</f>
        <v>0</v>
      </c>
      <c r="R40" t="s">
        <v>77</v>
      </c>
      <c r="S40" t="b">
        <f>FALSE()</f>
        <v>0</v>
      </c>
      <c r="T40" t="s">
        <v>78</v>
      </c>
      <c r="U40" t="s">
        <v>1259</v>
      </c>
      <c r="V40" t="s">
        <v>79</v>
      </c>
      <c r="W40" t="s">
        <v>80</v>
      </c>
      <c r="X40" t="b">
        <f>FALSE()</f>
        <v>0</v>
      </c>
      <c r="Z40" t="b">
        <f>TRUE()</f>
        <v>1</v>
      </c>
      <c r="AA40" t="s">
        <v>81</v>
      </c>
      <c r="AB40" t="s">
        <v>82</v>
      </c>
      <c r="AD40" t="s">
        <v>38</v>
      </c>
      <c r="AE40" t="s">
        <v>83</v>
      </c>
    </row>
    <row r="41" spans="1:31" x14ac:dyDescent="0.2">
      <c r="A41" t="s">
        <v>429</v>
      </c>
      <c r="B41" t="s">
        <v>175</v>
      </c>
      <c r="C41" t="s">
        <v>106</v>
      </c>
      <c r="D41">
        <v>2021</v>
      </c>
      <c r="E41" t="s">
        <v>430</v>
      </c>
      <c r="F41" t="s">
        <v>431</v>
      </c>
      <c r="G41" t="s">
        <v>45</v>
      </c>
      <c r="H41" t="s">
        <v>46</v>
      </c>
      <c r="I41" t="s">
        <v>29</v>
      </c>
      <c r="J41" t="s">
        <v>1275</v>
      </c>
      <c r="K41">
        <v>20980000</v>
      </c>
      <c r="L41">
        <v>1</v>
      </c>
      <c r="M41" t="s">
        <v>61</v>
      </c>
      <c r="N41" t="s">
        <v>96</v>
      </c>
      <c r="O41" t="s">
        <v>32</v>
      </c>
      <c r="P41" t="b">
        <f>TRUE()</f>
        <v>1</v>
      </c>
      <c r="Q41" t="b">
        <f>TRUE()</f>
        <v>1</v>
      </c>
      <c r="S41" t="b">
        <f>FALSE()</f>
        <v>0</v>
      </c>
      <c r="T41" t="s">
        <v>64</v>
      </c>
      <c r="U41" t="s">
        <v>1246</v>
      </c>
      <c r="V41" t="s">
        <v>432</v>
      </c>
      <c r="W41" t="s">
        <v>433</v>
      </c>
      <c r="X41" t="b">
        <f>FALSE()</f>
        <v>0</v>
      </c>
      <c r="Z41" t="b">
        <f>TRUE()</f>
        <v>1</v>
      </c>
      <c r="AA41" t="s">
        <v>434</v>
      </c>
      <c r="AD41" t="s">
        <v>102</v>
      </c>
      <c r="AE41" t="s">
        <v>435</v>
      </c>
    </row>
    <row r="42" spans="1:31" x14ac:dyDescent="0.2">
      <c r="A42" t="s">
        <v>436</v>
      </c>
      <c r="B42" t="s">
        <v>118</v>
      </c>
      <c r="C42" t="s">
        <v>227</v>
      </c>
      <c r="D42">
        <v>2021</v>
      </c>
      <c r="E42" t="s">
        <v>437</v>
      </c>
      <c r="F42" t="s">
        <v>438</v>
      </c>
      <c r="G42" t="s">
        <v>45</v>
      </c>
      <c r="H42" t="s">
        <v>46</v>
      </c>
      <c r="I42" t="s">
        <v>29</v>
      </c>
      <c r="J42" t="s">
        <v>1275</v>
      </c>
      <c r="K42">
        <v>205</v>
      </c>
      <c r="L42">
        <v>31</v>
      </c>
      <c r="M42" t="s">
        <v>239</v>
      </c>
      <c r="N42" t="s">
        <v>31</v>
      </c>
      <c r="O42" t="s">
        <v>32</v>
      </c>
      <c r="P42" t="b">
        <f>FALSE()</f>
        <v>0</v>
      </c>
      <c r="Q42" t="b">
        <f>FALSE()</f>
        <v>0</v>
      </c>
      <c r="R42" t="s">
        <v>439</v>
      </c>
      <c r="S42" t="b">
        <f>FALSE()</f>
        <v>0</v>
      </c>
      <c r="T42" t="s">
        <v>952</v>
      </c>
      <c r="U42" t="s">
        <v>1253</v>
      </c>
      <c r="V42" t="s">
        <v>440</v>
      </c>
      <c r="W42" t="s">
        <v>441</v>
      </c>
      <c r="X42" t="b">
        <f>FALSE()</f>
        <v>0</v>
      </c>
      <c r="Z42" t="b">
        <f>TRUE()</f>
        <v>1</v>
      </c>
      <c r="AA42" t="s">
        <v>442</v>
      </c>
      <c r="AB42" t="s">
        <v>443</v>
      </c>
      <c r="AC42" t="s">
        <v>444</v>
      </c>
      <c r="AD42" t="s">
        <v>38</v>
      </c>
      <c r="AE42" t="s">
        <v>445</v>
      </c>
    </row>
    <row r="43" spans="1:31" x14ac:dyDescent="0.2">
      <c r="A43" t="s">
        <v>572</v>
      </c>
      <c r="B43" t="s">
        <v>573</v>
      </c>
      <c r="D43">
        <v>2021</v>
      </c>
      <c r="E43" t="s">
        <v>574</v>
      </c>
      <c r="F43" t="s">
        <v>575</v>
      </c>
      <c r="G43" t="s">
        <v>45</v>
      </c>
      <c r="H43" t="s">
        <v>46</v>
      </c>
      <c r="I43" t="s">
        <v>167</v>
      </c>
      <c r="K43">
        <v>2586000</v>
      </c>
      <c r="L43">
        <v>365</v>
      </c>
      <c r="N43" t="s">
        <v>576</v>
      </c>
      <c r="O43" t="s">
        <v>179</v>
      </c>
      <c r="P43" t="b">
        <f>TRUE()</f>
        <v>1</v>
      </c>
      <c r="Q43" t="b">
        <f>TRUE()</f>
        <v>1</v>
      </c>
      <c r="S43" t="b">
        <f>FALSE()</f>
        <v>0</v>
      </c>
      <c r="T43" t="s">
        <v>78</v>
      </c>
      <c r="U43" t="s">
        <v>1260</v>
      </c>
      <c r="V43" t="s">
        <v>577</v>
      </c>
      <c r="W43" t="s">
        <v>578</v>
      </c>
      <c r="X43" t="b">
        <f>FALSE()</f>
        <v>0</v>
      </c>
      <c r="Z43" t="b">
        <f>TRUE()</f>
        <v>1</v>
      </c>
      <c r="AB43" t="s">
        <v>579</v>
      </c>
      <c r="AC43" t="s">
        <v>580</v>
      </c>
      <c r="AD43" t="s">
        <v>38</v>
      </c>
      <c r="AE43" t="s">
        <v>581</v>
      </c>
    </row>
    <row r="44" spans="1:31" x14ac:dyDescent="0.2">
      <c r="A44" t="s">
        <v>454</v>
      </c>
      <c r="B44" t="s">
        <v>194</v>
      </c>
      <c r="C44" t="s">
        <v>164</v>
      </c>
      <c r="D44">
        <v>2021</v>
      </c>
      <c r="E44" t="s">
        <v>455</v>
      </c>
      <c r="F44" t="s">
        <v>456</v>
      </c>
      <c r="G44" t="s">
        <v>45</v>
      </c>
      <c r="H44" t="s">
        <v>46</v>
      </c>
      <c r="I44" t="s">
        <v>457</v>
      </c>
      <c r="K44">
        <v>5000000</v>
      </c>
      <c r="L44">
        <v>35</v>
      </c>
      <c r="M44" t="s">
        <v>458</v>
      </c>
      <c r="N44" t="s">
        <v>459</v>
      </c>
      <c r="O44" t="s">
        <v>32</v>
      </c>
      <c r="P44" t="b">
        <f>TRUE()</f>
        <v>1</v>
      </c>
      <c r="Q44" t="b">
        <f>TRUE()</f>
        <v>1</v>
      </c>
      <c r="S44" t="b">
        <f>FALSE()</f>
        <v>0</v>
      </c>
      <c r="T44" t="s">
        <v>64</v>
      </c>
      <c r="U44" t="s">
        <v>1261</v>
      </c>
      <c r="V44" t="s">
        <v>460</v>
      </c>
      <c r="W44" t="s">
        <v>461</v>
      </c>
      <c r="X44" t="b">
        <f>FALSE()</f>
        <v>0</v>
      </c>
      <c r="Z44" t="b">
        <f>FALSE()</f>
        <v>0</v>
      </c>
      <c r="AB44" t="s">
        <v>462</v>
      </c>
      <c r="AC44" t="s">
        <v>463</v>
      </c>
      <c r="AD44" t="s">
        <v>139</v>
      </c>
      <c r="AE44" t="s">
        <v>464</v>
      </c>
    </row>
    <row r="45" spans="1:31" x14ac:dyDescent="0.2">
      <c r="A45" t="s">
        <v>465</v>
      </c>
      <c r="B45" t="s">
        <v>105</v>
      </c>
      <c r="C45" t="s">
        <v>227</v>
      </c>
      <c r="D45">
        <v>2021</v>
      </c>
      <c r="E45" t="s">
        <v>466</v>
      </c>
      <c r="F45" t="s">
        <v>467</v>
      </c>
      <c r="G45" t="s">
        <v>45</v>
      </c>
      <c r="H45" t="s">
        <v>46</v>
      </c>
      <c r="I45" t="s">
        <v>167</v>
      </c>
      <c r="K45">
        <v>9300000</v>
      </c>
      <c r="L45">
        <v>3012</v>
      </c>
      <c r="M45" t="s">
        <v>468</v>
      </c>
      <c r="N45" t="s">
        <v>469</v>
      </c>
      <c r="O45" t="s">
        <v>179</v>
      </c>
      <c r="P45" t="b">
        <f>FALSE()</f>
        <v>0</v>
      </c>
      <c r="Q45" t="b">
        <f>FALSE()</f>
        <v>0</v>
      </c>
      <c r="R45" t="s">
        <v>470</v>
      </c>
      <c r="S45" t="b">
        <f>FALSE()</f>
        <v>0</v>
      </c>
      <c r="T45" t="s">
        <v>64</v>
      </c>
      <c r="U45" t="s">
        <v>1262</v>
      </c>
      <c r="V45" t="s">
        <v>471</v>
      </c>
      <c r="W45" t="s">
        <v>472</v>
      </c>
      <c r="X45" t="b">
        <f>FALSE()</f>
        <v>0</v>
      </c>
      <c r="Z45" t="b">
        <f>FALSE()</f>
        <v>0</v>
      </c>
      <c r="AB45" t="s">
        <v>159</v>
      </c>
      <c r="AC45" t="s">
        <v>463</v>
      </c>
      <c r="AD45" t="s">
        <v>38</v>
      </c>
      <c r="AE45" t="s">
        <v>473</v>
      </c>
    </row>
    <row r="46" spans="1:31" x14ac:dyDescent="0.2">
      <c r="A46" t="s">
        <v>1017</v>
      </c>
      <c r="B46" t="s">
        <v>1018</v>
      </c>
      <c r="C46" t="s">
        <v>42</v>
      </c>
      <c r="D46">
        <v>2018</v>
      </c>
      <c r="E46" t="s">
        <v>1019</v>
      </c>
      <c r="F46" t="s">
        <v>1020</v>
      </c>
      <c r="G46" t="s">
        <v>45</v>
      </c>
      <c r="H46" t="s">
        <v>46</v>
      </c>
      <c r="I46" t="s">
        <v>29</v>
      </c>
      <c r="J46" t="s">
        <v>1275</v>
      </c>
      <c r="K46">
        <v>6000000000</v>
      </c>
      <c r="L46">
        <v>91</v>
      </c>
      <c r="M46" t="s">
        <v>1021</v>
      </c>
      <c r="N46" t="s">
        <v>145</v>
      </c>
      <c r="O46" t="s">
        <v>32</v>
      </c>
      <c r="P46" t="b">
        <f>FALSE()</f>
        <v>0</v>
      </c>
      <c r="Q46" t="b">
        <f>FALSE()</f>
        <v>0</v>
      </c>
      <c r="R46" t="s">
        <v>1022</v>
      </c>
      <c r="S46" t="b">
        <f>FALSE()</f>
        <v>0</v>
      </c>
      <c r="T46" t="s">
        <v>78</v>
      </c>
      <c r="U46" t="s">
        <v>1260</v>
      </c>
      <c r="V46" t="s">
        <v>1023</v>
      </c>
      <c r="W46" t="s">
        <v>52</v>
      </c>
      <c r="X46" t="b">
        <f>FALSE()</f>
        <v>0</v>
      </c>
      <c r="Z46" t="b">
        <f>TRUE()</f>
        <v>1</v>
      </c>
      <c r="AB46" t="s">
        <v>399</v>
      </c>
      <c r="AD46" t="s">
        <v>102</v>
      </c>
      <c r="AE46" t="s">
        <v>1024</v>
      </c>
    </row>
    <row r="47" spans="1:31" x14ac:dyDescent="0.2">
      <c r="A47" t="s">
        <v>482</v>
      </c>
      <c r="B47" t="s">
        <v>194</v>
      </c>
      <c r="C47" t="s">
        <v>227</v>
      </c>
      <c r="D47">
        <v>2021</v>
      </c>
      <c r="E47" t="s">
        <v>483</v>
      </c>
      <c r="F47" t="s">
        <v>484</v>
      </c>
      <c r="G47" t="s">
        <v>45</v>
      </c>
      <c r="H47" t="s">
        <v>46</v>
      </c>
      <c r="I47" t="s">
        <v>29</v>
      </c>
      <c r="J47" t="s">
        <v>1286</v>
      </c>
      <c r="K47">
        <v>107576000</v>
      </c>
      <c r="L47">
        <v>61</v>
      </c>
      <c r="M47" t="s">
        <v>61</v>
      </c>
      <c r="N47" t="s">
        <v>168</v>
      </c>
      <c r="O47" t="s">
        <v>32</v>
      </c>
      <c r="P47" t="b">
        <f>TRUE()</f>
        <v>1</v>
      </c>
      <c r="Q47" t="b">
        <f>TRUE()</f>
        <v>1</v>
      </c>
      <c r="S47" t="b">
        <f>FALSE()</f>
        <v>0</v>
      </c>
      <c r="T47" t="s">
        <v>50</v>
      </c>
      <c r="U47" t="s">
        <v>1247</v>
      </c>
      <c r="V47" t="s">
        <v>485</v>
      </c>
      <c r="W47" t="s">
        <v>486</v>
      </c>
      <c r="X47" t="b">
        <f>FALSE()</f>
        <v>0</v>
      </c>
      <c r="Z47" t="b">
        <f>TRUE()</f>
        <v>1</v>
      </c>
      <c r="AA47" t="s">
        <v>487</v>
      </c>
      <c r="AB47" t="s">
        <v>488</v>
      </c>
      <c r="AD47" t="s">
        <v>38</v>
      </c>
      <c r="AE47" t="s">
        <v>489</v>
      </c>
    </row>
    <row r="48" spans="1:31" x14ac:dyDescent="0.2">
      <c r="A48" t="s">
        <v>490</v>
      </c>
      <c r="B48" t="s">
        <v>175</v>
      </c>
      <c r="C48" t="s">
        <v>106</v>
      </c>
      <c r="D48">
        <v>2021</v>
      </c>
      <c r="E48" t="s">
        <v>491</v>
      </c>
      <c r="F48" t="s">
        <v>492</v>
      </c>
      <c r="G48" t="s">
        <v>45</v>
      </c>
      <c r="H48" t="s">
        <v>46</v>
      </c>
      <c r="I48" t="s">
        <v>121</v>
      </c>
      <c r="K48">
        <v>150127</v>
      </c>
      <c r="L48">
        <v>1</v>
      </c>
      <c r="M48" t="s">
        <v>61</v>
      </c>
      <c r="N48" t="s">
        <v>96</v>
      </c>
      <c r="O48" t="s">
        <v>32</v>
      </c>
      <c r="P48" t="b">
        <f>TRUE()</f>
        <v>1</v>
      </c>
      <c r="Q48" t="b">
        <f>TRUE()</f>
        <v>1</v>
      </c>
      <c r="S48" t="b">
        <f>FALSE()</f>
        <v>0</v>
      </c>
      <c r="T48" t="s">
        <v>64</v>
      </c>
      <c r="U48" t="s">
        <v>1258</v>
      </c>
      <c r="V48" t="s">
        <v>493</v>
      </c>
      <c r="W48" t="s">
        <v>33</v>
      </c>
      <c r="X48" t="b">
        <f>FALSE()</f>
        <v>0</v>
      </c>
      <c r="Z48" t="b">
        <f>TRUE()</f>
        <v>1</v>
      </c>
      <c r="AA48" t="s">
        <v>494</v>
      </c>
      <c r="AB48" t="s">
        <v>495</v>
      </c>
      <c r="AC48" t="s">
        <v>496</v>
      </c>
      <c r="AD48" t="s">
        <v>38</v>
      </c>
      <c r="AE48" t="s">
        <v>497</v>
      </c>
    </row>
    <row r="49" spans="1:31" x14ac:dyDescent="0.2">
      <c r="A49" t="s">
        <v>498</v>
      </c>
      <c r="B49" t="s">
        <v>475</v>
      </c>
      <c r="C49" t="s">
        <v>164</v>
      </c>
      <c r="D49">
        <v>2021</v>
      </c>
      <c r="E49" t="s">
        <v>499</v>
      </c>
      <c r="F49" t="s">
        <v>500</v>
      </c>
      <c r="G49" t="s">
        <v>45</v>
      </c>
      <c r="H49" t="s">
        <v>46</v>
      </c>
      <c r="I49" t="s">
        <v>167</v>
      </c>
      <c r="K49">
        <v>2100000000</v>
      </c>
      <c r="L49">
        <v>7</v>
      </c>
      <c r="N49" t="s">
        <v>145</v>
      </c>
      <c r="O49" t="s">
        <v>179</v>
      </c>
      <c r="P49" t="b">
        <f>FALSE()</f>
        <v>0</v>
      </c>
      <c r="Q49" t="b">
        <f>TRUE()</f>
        <v>1</v>
      </c>
      <c r="R49" t="s">
        <v>501</v>
      </c>
      <c r="S49" t="b">
        <f>FALSE()</f>
        <v>0</v>
      </c>
      <c r="T49" t="s">
        <v>33</v>
      </c>
      <c r="U49" t="s">
        <v>1245</v>
      </c>
      <c r="V49" t="s">
        <v>232</v>
      </c>
      <c r="W49" t="s">
        <v>35</v>
      </c>
      <c r="X49" t="b">
        <f>FALSE()</f>
        <v>0</v>
      </c>
      <c r="Z49" t="b">
        <f>TRUE()</f>
        <v>1</v>
      </c>
      <c r="AB49" t="s">
        <v>502</v>
      </c>
      <c r="AC49" t="s">
        <v>503</v>
      </c>
      <c r="AD49" t="s">
        <v>38</v>
      </c>
      <c r="AE49" t="s">
        <v>504</v>
      </c>
    </row>
    <row r="50" spans="1:31" x14ac:dyDescent="0.2">
      <c r="A50" t="s">
        <v>505</v>
      </c>
      <c r="B50" t="s">
        <v>348</v>
      </c>
      <c r="C50" t="s">
        <v>256</v>
      </c>
      <c r="D50">
        <v>2021</v>
      </c>
      <c r="E50" t="s">
        <v>506</v>
      </c>
      <c r="F50" t="s">
        <v>507</v>
      </c>
      <c r="G50" t="s">
        <v>45</v>
      </c>
      <c r="H50" t="s">
        <v>46</v>
      </c>
      <c r="I50" t="s">
        <v>167</v>
      </c>
      <c r="K50">
        <v>12250983</v>
      </c>
      <c r="L50">
        <v>30</v>
      </c>
      <c r="M50" t="s">
        <v>47</v>
      </c>
      <c r="N50" t="s">
        <v>508</v>
      </c>
      <c r="O50" t="s">
        <v>179</v>
      </c>
      <c r="P50" t="b">
        <f>FALSE()</f>
        <v>0</v>
      </c>
      <c r="Q50" t="b">
        <f>TRUE()</f>
        <v>1</v>
      </c>
      <c r="R50" t="s">
        <v>231</v>
      </c>
      <c r="S50" t="b">
        <f>FALSE()</f>
        <v>0</v>
      </c>
      <c r="T50" t="s">
        <v>33</v>
      </c>
      <c r="U50" t="s">
        <v>1245</v>
      </c>
      <c r="V50" t="s">
        <v>509</v>
      </c>
      <c r="W50" t="s">
        <v>510</v>
      </c>
      <c r="X50" t="b">
        <f>FALSE()</f>
        <v>0</v>
      </c>
      <c r="Z50" t="b">
        <f>FALSE()</f>
        <v>0</v>
      </c>
      <c r="AC50" t="s">
        <v>511</v>
      </c>
      <c r="AD50" t="s">
        <v>38</v>
      </c>
      <c r="AE50" t="s">
        <v>512</v>
      </c>
    </row>
    <row r="51" spans="1:31" x14ac:dyDescent="0.2">
      <c r="A51" t="s">
        <v>255</v>
      </c>
      <c r="B51" t="s">
        <v>41</v>
      </c>
      <c r="C51" t="s">
        <v>256</v>
      </c>
      <c r="D51">
        <v>2021</v>
      </c>
      <c r="E51" t="s">
        <v>513</v>
      </c>
      <c r="F51" t="s">
        <v>514</v>
      </c>
      <c r="G51" t="s">
        <v>45</v>
      </c>
      <c r="H51" t="s">
        <v>46</v>
      </c>
      <c r="I51" t="s">
        <v>29</v>
      </c>
      <c r="J51" t="s">
        <v>1282</v>
      </c>
      <c r="K51">
        <v>23450000</v>
      </c>
      <c r="L51">
        <v>365</v>
      </c>
      <c r="M51" t="s">
        <v>154</v>
      </c>
      <c r="N51" t="s">
        <v>259</v>
      </c>
      <c r="O51" t="s">
        <v>32</v>
      </c>
      <c r="P51" t="b">
        <f>TRUE()</f>
        <v>1</v>
      </c>
      <c r="Q51" t="b">
        <f>TRUE()</f>
        <v>1</v>
      </c>
      <c r="S51" t="b">
        <f>FALSE()</f>
        <v>0</v>
      </c>
      <c r="T51" t="s">
        <v>135</v>
      </c>
      <c r="U51" t="s">
        <v>1245</v>
      </c>
      <c r="V51" t="s">
        <v>515</v>
      </c>
      <c r="W51" t="s">
        <v>516</v>
      </c>
      <c r="X51" t="b">
        <f>FALSE()</f>
        <v>0</v>
      </c>
      <c r="Z51" t="b">
        <f>FALSE()</f>
        <v>0</v>
      </c>
      <c r="AA51" t="s">
        <v>517</v>
      </c>
      <c r="AB51" t="s">
        <v>518</v>
      </c>
      <c r="AD51" t="s">
        <v>139</v>
      </c>
      <c r="AE51" t="s">
        <v>519</v>
      </c>
    </row>
    <row r="52" spans="1:31" x14ac:dyDescent="0.2">
      <c r="A52" t="s">
        <v>520</v>
      </c>
      <c r="B52" t="s">
        <v>105</v>
      </c>
      <c r="C52" t="s">
        <v>256</v>
      </c>
      <c r="D52">
        <v>2021</v>
      </c>
      <c r="E52" t="s">
        <v>521</v>
      </c>
      <c r="F52" t="s">
        <v>522</v>
      </c>
      <c r="G52" t="s">
        <v>45</v>
      </c>
      <c r="H52" t="s">
        <v>46</v>
      </c>
      <c r="I52" t="s">
        <v>121</v>
      </c>
      <c r="L52">
        <v>30</v>
      </c>
      <c r="M52" t="s">
        <v>61</v>
      </c>
      <c r="N52" t="s">
        <v>523</v>
      </c>
      <c r="O52" t="s">
        <v>32</v>
      </c>
      <c r="P52" t="b">
        <f>TRUE()</f>
        <v>1</v>
      </c>
      <c r="Q52" t="b">
        <f>TRUE()</f>
        <v>1</v>
      </c>
      <c r="S52" t="b">
        <f>FALSE()</f>
        <v>0</v>
      </c>
      <c r="T52" t="s">
        <v>64</v>
      </c>
      <c r="U52" t="s">
        <v>1261</v>
      </c>
      <c r="V52" t="s">
        <v>524</v>
      </c>
      <c r="W52" t="s">
        <v>525</v>
      </c>
      <c r="X52" t="b">
        <f>FALSE()</f>
        <v>0</v>
      </c>
      <c r="Z52" t="b">
        <f>TRUE()</f>
        <v>1</v>
      </c>
      <c r="AA52" t="s">
        <v>526</v>
      </c>
      <c r="AD52" t="s">
        <v>38</v>
      </c>
      <c r="AE52" t="s">
        <v>527</v>
      </c>
    </row>
    <row r="53" spans="1:31" x14ac:dyDescent="0.2">
      <c r="A53" t="s">
        <v>528</v>
      </c>
      <c r="B53" t="s">
        <v>529</v>
      </c>
      <c r="C53" t="s">
        <v>530</v>
      </c>
      <c r="D53">
        <v>2021</v>
      </c>
      <c r="E53" t="s">
        <v>531</v>
      </c>
      <c r="F53" t="s">
        <v>532</v>
      </c>
      <c r="G53" t="s">
        <v>45</v>
      </c>
      <c r="H53" t="s">
        <v>46</v>
      </c>
      <c r="I53" t="s">
        <v>29</v>
      </c>
      <c r="J53" t="s">
        <v>1277</v>
      </c>
      <c r="K53">
        <v>30620366</v>
      </c>
      <c r="L53">
        <v>7</v>
      </c>
      <c r="M53" t="s">
        <v>109</v>
      </c>
      <c r="N53" t="s">
        <v>31</v>
      </c>
      <c r="O53" t="s">
        <v>32</v>
      </c>
      <c r="P53" t="b">
        <f>FALSE()</f>
        <v>0</v>
      </c>
      <c r="Q53" t="b">
        <f>FALSE()</f>
        <v>0</v>
      </c>
      <c r="R53" t="s">
        <v>533</v>
      </c>
      <c r="S53" t="b">
        <f>FALSE()</f>
        <v>0</v>
      </c>
      <c r="T53" t="s">
        <v>135</v>
      </c>
      <c r="U53" t="s">
        <v>1245</v>
      </c>
      <c r="V53" t="s">
        <v>534</v>
      </c>
      <c r="W53" t="s">
        <v>535</v>
      </c>
      <c r="X53" t="b">
        <f>FALSE()</f>
        <v>0</v>
      </c>
      <c r="Z53" t="b">
        <f>TRUE()</f>
        <v>1</v>
      </c>
      <c r="AB53" t="s">
        <v>536</v>
      </c>
      <c r="AC53" t="s">
        <v>496</v>
      </c>
      <c r="AD53" t="s">
        <v>360</v>
      </c>
      <c r="AE53" t="s">
        <v>537</v>
      </c>
    </row>
    <row r="54" spans="1:31" x14ac:dyDescent="0.2">
      <c r="A54" t="s">
        <v>538</v>
      </c>
      <c r="B54" t="s">
        <v>41</v>
      </c>
      <c r="C54" t="s">
        <v>56</v>
      </c>
      <c r="D54">
        <v>2021</v>
      </c>
      <c r="E54" t="s">
        <v>539</v>
      </c>
      <c r="F54" t="s">
        <v>540</v>
      </c>
      <c r="G54" t="s">
        <v>45</v>
      </c>
      <c r="H54" t="s">
        <v>46</v>
      </c>
      <c r="I54" t="s">
        <v>29</v>
      </c>
      <c r="J54" t="s">
        <v>1294</v>
      </c>
      <c r="K54">
        <v>23625000</v>
      </c>
      <c r="L54">
        <v>35</v>
      </c>
      <c r="M54" t="s">
        <v>47</v>
      </c>
      <c r="N54" t="s">
        <v>365</v>
      </c>
      <c r="O54" t="s">
        <v>32</v>
      </c>
      <c r="P54" t="b">
        <f>FALSE()</f>
        <v>0</v>
      </c>
      <c r="Q54" t="b">
        <f>FALSE()</f>
        <v>0</v>
      </c>
      <c r="R54" t="s">
        <v>356</v>
      </c>
      <c r="S54" t="b">
        <f>FALSE()</f>
        <v>0</v>
      </c>
      <c r="T54" t="s">
        <v>135</v>
      </c>
      <c r="U54" t="s">
        <v>1245</v>
      </c>
      <c r="V54" t="s">
        <v>541</v>
      </c>
      <c r="W54" t="s">
        <v>542</v>
      </c>
      <c r="X54" t="b">
        <f>FALSE()</f>
        <v>0</v>
      </c>
      <c r="Z54" t="b">
        <f>TRUE()</f>
        <v>1</v>
      </c>
      <c r="AA54" t="s">
        <v>543</v>
      </c>
      <c r="AB54" t="s">
        <v>544</v>
      </c>
      <c r="AD54" t="s">
        <v>139</v>
      </c>
      <c r="AE54" t="s">
        <v>545</v>
      </c>
    </row>
    <row r="55" spans="1:31" x14ac:dyDescent="0.2">
      <c r="A55" t="s">
        <v>546</v>
      </c>
      <c r="B55" t="s">
        <v>226</v>
      </c>
      <c r="C55" t="s">
        <v>256</v>
      </c>
      <c r="D55">
        <v>2021</v>
      </c>
      <c r="E55" t="s">
        <v>547</v>
      </c>
      <c r="F55" t="s">
        <v>548</v>
      </c>
      <c r="G55" t="s">
        <v>45</v>
      </c>
      <c r="H55" t="s">
        <v>46</v>
      </c>
      <c r="I55" t="s">
        <v>457</v>
      </c>
      <c r="K55">
        <v>272000000</v>
      </c>
      <c r="L55">
        <v>91</v>
      </c>
      <c r="M55" t="s">
        <v>217</v>
      </c>
      <c r="N55" t="s">
        <v>549</v>
      </c>
      <c r="O55" t="s">
        <v>32</v>
      </c>
      <c r="P55" t="b">
        <f>FALSE()</f>
        <v>0</v>
      </c>
      <c r="Q55" t="b">
        <f>FALSE()</f>
        <v>0</v>
      </c>
      <c r="R55" t="s">
        <v>550</v>
      </c>
      <c r="S55" t="b">
        <f>FALSE()</f>
        <v>0</v>
      </c>
      <c r="T55" t="s">
        <v>135</v>
      </c>
      <c r="U55" t="s">
        <v>1256</v>
      </c>
      <c r="V55" t="s">
        <v>551</v>
      </c>
      <c r="W55" t="s">
        <v>551</v>
      </c>
      <c r="X55" t="b">
        <f>FALSE()</f>
        <v>0</v>
      </c>
      <c r="Z55" t="b">
        <f>TRUE()</f>
        <v>1</v>
      </c>
      <c r="AB55" t="s">
        <v>427</v>
      </c>
      <c r="AD55" t="s">
        <v>360</v>
      </c>
      <c r="AE55" t="s">
        <v>552</v>
      </c>
    </row>
    <row r="56" spans="1:31" x14ac:dyDescent="0.2">
      <c r="A56" t="s">
        <v>553</v>
      </c>
      <c r="B56" t="s">
        <v>105</v>
      </c>
      <c r="C56" t="s">
        <v>56</v>
      </c>
      <c r="D56">
        <v>2021</v>
      </c>
      <c r="E56" t="s">
        <v>554</v>
      </c>
      <c r="F56" t="s">
        <v>555</v>
      </c>
      <c r="G56" t="s">
        <v>45</v>
      </c>
      <c r="H56" t="s">
        <v>46</v>
      </c>
      <c r="I56" t="s">
        <v>29</v>
      </c>
      <c r="J56" t="s">
        <v>1287</v>
      </c>
      <c r="K56">
        <v>4379653</v>
      </c>
      <c r="L56">
        <v>14</v>
      </c>
      <c r="M56" t="s">
        <v>414</v>
      </c>
      <c r="N56" t="s">
        <v>556</v>
      </c>
      <c r="O56" t="s">
        <v>32</v>
      </c>
      <c r="P56" t="b">
        <f>TRUE()</f>
        <v>1</v>
      </c>
      <c r="Q56" t="b">
        <f>TRUE()</f>
        <v>1</v>
      </c>
      <c r="R56" t="s">
        <v>231</v>
      </c>
      <c r="S56" t="b">
        <f>FALSE()</f>
        <v>0</v>
      </c>
      <c r="T56" t="s">
        <v>64</v>
      </c>
      <c r="U56" t="s">
        <v>1262</v>
      </c>
      <c r="V56" t="s">
        <v>557</v>
      </c>
      <c r="W56" t="s">
        <v>558</v>
      </c>
      <c r="X56" t="b">
        <f>FALSE()</f>
        <v>0</v>
      </c>
      <c r="Z56" t="b">
        <f>FALSE()</f>
        <v>0</v>
      </c>
      <c r="AD56" t="s">
        <v>38</v>
      </c>
      <c r="AE56" t="s">
        <v>559</v>
      </c>
    </row>
    <row r="57" spans="1:31" x14ac:dyDescent="0.2">
      <c r="A57" t="s">
        <v>560</v>
      </c>
      <c r="B57" t="s">
        <v>561</v>
      </c>
      <c r="C57" t="s">
        <v>562</v>
      </c>
      <c r="D57">
        <v>2021</v>
      </c>
      <c r="E57" t="s">
        <v>563</v>
      </c>
      <c r="F57" t="s">
        <v>564</v>
      </c>
      <c r="G57" t="s">
        <v>565</v>
      </c>
      <c r="H57" t="s">
        <v>46</v>
      </c>
      <c r="I57" t="s">
        <v>457</v>
      </c>
      <c r="K57">
        <v>9008709</v>
      </c>
      <c r="L57">
        <v>455</v>
      </c>
      <c r="M57" t="s">
        <v>566</v>
      </c>
      <c r="N57" t="s">
        <v>567</v>
      </c>
      <c r="O57" t="s">
        <v>32</v>
      </c>
      <c r="P57" t="b">
        <f>TRUE()</f>
        <v>1</v>
      </c>
      <c r="Q57" t="b">
        <f>TRUE()</f>
        <v>1</v>
      </c>
      <c r="S57" t="b">
        <f>FALSE()</f>
        <v>0</v>
      </c>
      <c r="T57" t="s">
        <v>135</v>
      </c>
      <c r="U57" t="s">
        <v>1249</v>
      </c>
      <c r="V57" t="s">
        <v>568</v>
      </c>
      <c r="W57" t="s">
        <v>35</v>
      </c>
      <c r="X57" t="b">
        <f>TRUE()</f>
        <v>1</v>
      </c>
      <c r="Y57" t="s">
        <v>569</v>
      </c>
      <c r="Z57" t="b">
        <f>FALSE()</f>
        <v>0</v>
      </c>
      <c r="AB57" t="s">
        <v>570</v>
      </c>
      <c r="AD57" t="s">
        <v>38</v>
      </c>
      <c r="AE57" t="s">
        <v>571</v>
      </c>
    </row>
    <row r="58" spans="1:31" x14ac:dyDescent="0.2">
      <c r="A58" t="s">
        <v>1214</v>
      </c>
      <c r="B58" t="s">
        <v>194</v>
      </c>
      <c r="C58" t="s">
        <v>164</v>
      </c>
      <c r="D58">
        <v>2013</v>
      </c>
      <c r="E58" t="s">
        <v>1215</v>
      </c>
      <c r="F58" t="s">
        <v>1216</v>
      </c>
      <c r="G58" t="s">
        <v>45</v>
      </c>
      <c r="H58" t="s">
        <v>46</v>
      </c>
      <c r="I58" t="s">
        <v>457</v>
      </c>
      <c r="K58">
        <v>1600000</v>
      </c>
      <c r="L58">
        <v>52</v>
      </c>
      <c r="M58" t="s">
        <v>1217</v>
      </c>
      <c r="N58" t="s">
        <v>459</v>
      </c>
      <c r="O58" t="s">
        <v>32</v>
      </c>
      <c r="P58" t="b">
        <f>TRUE()</f>
        <v>1</v>
      </c>
      <c r="Q58" t="b">
        <f>TRUE()</f>
        <v>1</v>
      </c>
      <c r="S58" t="b">
        <f>FALSE()</f>
        <v>0</v>
      </c>
      <c r="T58" t="s">
        <v>64</v>
      </c>
      <c r="U58" t="s">
        <v>1255</v>
      </c>
      <c r="V58" t="s">
        <v>1218</v>
      </c>
      <c r="W58" t="s">
        <v>588</v>
      </c>
      <c r="X58" t="b">
        <f>FALSE()</f>
        <v>0</v>
      </c>
      <c r="Z58" t="b">
        <f>FALSE()</f>
        <v>0</v>
      </c>
      <c r="AD58" t="s">
        <v>38</v>
      </c>
      <c r="AE58" t="s">
        <v>1219</v>
      </c>
    </row>
    <row r="59" spans="1:31" x14ac:dyDescent="0.2">
      <c r="A59" t="s">
        <v>582</v>
      </c>
      <c r="B59" t="s">
        <v>583</v>
      </c>
      <c r="D59">
        <v>2021</v>
      </c>
      <c r="E59" t="s">
        <v>584</v>
      </c>
      <c r="F59" t="s">
        <v>585</v>
      </c>
      <c r="G59" t="s">
        <v>45</v>
      </c>
      <c r="H59" t="s">
        <v>46</v>
      </c>
      <c r="I59" t="s">
        <v>457</v>
      </c>
      <c r="K59">
        <v>67069</v>
      </c>
      <c r="L59">
        <v>119</v>
      </c>
      <c r="M59" t="s">
        <v>30</v>
      </c>
      <c r="N59" t="s">
        <v>586</v>
      </c>
      <c r="O59" t="s">
        <v>32</v>
      </c>
      <c r="P59" t="b">
        <f>TRUE()</f>
        <v>1</v>
      </c>
      <c r="Q59" t="b">
        <f>TRUE()</f>
        <v>1</v>
      </c>
      <c r="S59" t="b">
        <f>FALSE()</f>
        <v>0</v>
      </c>
      <c r="T59" t="s">
        <v>64</v>
      </c>
      <c r="U59" t="s">
        <v>1263</v>
      </c>
      <c r="V59" t="s">
        <v>587</v>
      </c>
      <c r="W59" t="s">
        <v>588</v>
      </c>
      <c r="X59" t="b">
        <f>FALSE()</f>
        <v>0</v>
      </c>
      <c r="Z59" t="b">
        <f>FALSE()</f>
        <v>0</v>
      </c>
      <c r="AA59" t="s">
        <v>589</v>
      </c>
      <c r="AB59" t="s">
        <v>590</v>
      </c>
      <c r="AD59" t="s">
        <v>38</v>
      </c>
      <c r="AE59" t="s">
        <v>591</v>
      </c>
    </row>
    <row r="60" spans="1:31" x14ac:dyDescent="0.2">
      <c r="A60" t="s">
        <v>592</v>
      </c>
      <c r="B60" t="s">
        <v>41</v>
      </c>
      <c r="C60" t="s">
        <v>236</v>
      </c>
      <c r="D60">
        <v>2021</v>
      </c>
      <c r="E60" t="s">
        <v>593</v>
      </c>
      <c r="F60" t="s">
        <v>594</v>
      </c>
      <c r="G60" t="s">
        <v>45</v>
      </c>
      <c r="H60" t="s">
        <v>188</v>
      </c>
      <c r="I60" t="s">
        <v>167</v>
      </c>
      <c r="K60">
        <v>11000000</v>
      </c>
      <c r="L60">
        <v>123</v>
      </c>
      <c r="M60" t="s">
        <v>47</v>
      </c>
      <c r="N60" t="s">
        <v>595</v>
      </c>
      <c r="O60" t="s">
        <v>179</v>
      </c>
      <c r="P60" t="b">
        <f>TRUE()</f>
        <v>1</v>
      </c>
      <c r="Q60" t="b">
        <f>TRUE()</f>
        <v>1</v>
      </c>
      <c r="S60" t="b">
        <f>FALSE()</f>
        <v>0</v>
      </c>
      <c r="T60" t="s">
        <v>135</v>
      </c>
      <c r="U60" t="s">
        <v>1245</v>
      </c>
      <c r="V60" t="s">
        <v>232</v>
      </c>
      <c r="W60" t="s">
        <v>35</v>
      </c>
      <c r="X60" t="b">
        <f>FALSE()</f>
        <v>0</v>
      </c>
      <c r="Z60" t="b">
        <f>FALSE()</f>
        <v>0</v>
      </c>
      <c r="AA60" t="s">
        <v>596</v>
      </c>
      <c r="AB60" t="s">
        <v>597</v>
      </c>
      <c r="AD60" t="s">
        <v>139</v>
      </c>
      <c r="AE60" t="s">
        <v>598</v>
      </c>
    </row>
    <row r="61" spans="1:31" x14ac:dyDescent="0.2">
      <c r="A61" t="s">
        <v>599</v>
      </c>
      <c r="B61" t="s">
        <v>600</v>
      </c>
      <c r="C61" t="s">
        <v>601</v>
      </c>
      <c r="D61">
        <v>2020</v>
      </c>
      <c r="E61" t="s">
        <v>602</v>
      </c>
      <c r="F61" t="s">
        <v>603</v>
      </c>
      <c r="G61" t="s">
        <v>45</v>
      </c>
      <c r="H61" t="s">
        <v>46</v>
      </c>
      <c r="I61" t="s">
        <v>29</v>
      </c>
      <c r="J61" t="s">
        <v>1277</v>
      </c>
      <c r="K61">
        <v>3650000000</v>
      </c>
      <c r="L61">
        <v>365</v>
      </c>
      <c r="M61" t="s">
        <v>154</v>
      </c>
      <c r="N61" t="s">
        <v>31</v>
      </c>
      <c r="O61" t="s">
        <v>32</v>
      </c>
      <c r="P61" t="b">
        <f>FALSE()</f>
        <v>0</v>
      </c>
      <c r="Q61" t="b">
        <f>FALSE()</f>
        <v>0</v>
      </c>
      <c r="R61" t="s">
        <v>604</v>
      </c>
      <c r="S61" t="b">
        <f>FALSE()</f>
        <v>0</v>
      </c>
      <c r="T61" t="s">
        <v>135</v>
      </c>
      <c r="U61" t="s">
        <v>800</v>
      </c>
      <c r="V61" t="s">
        <v>605</v>
      </c>
      <c r="W61" t="s">
        <v>66</v>
      </c>
      <c r="X61" t="b">
        <f>FALSE()</f>
        <v>0</v>
      </c>
      <c r="Z61" t="b">
        <f>FALSE()</f>
        <v>0</v>
      </c>
      <c r="AA61" t="s">
        <v>606</v>
      </c>
      <c r="AB61" t="s">
        <v>607</v>
      </c>
      <c r="AD61" t="s">
        <v>38</v>
      </c>
      <c r="AE61" t="s">
        <v>608</v>
      </c>
    </row>
    <row r="62" spans="1:31" x14ac:dyDescent="0.2">
      <c r="A62" t="s">
        <v>377</v>
      </c>
      <c r="B62" t="s">
        <v>378</v>
      </c>
      <c r="C62" t="s">
        <v>106</v>
      </c>
      <c r="D62">
        <v>2021</v>
      </c>
      <c r="E62" t="s">
        <v>379</v>
      </c>
      <c r="F62" t="s">
        <v>380</v>
      </c>
      <c r="G62" t="s">
        <v>45</v>
      </c>
      <c r="H62" t="s">
        <v>46</v>
      </c>
      <c r="I62" t="s">
        <v>29</v>
      </c>
      <c r="J62" t="s">
        <v>1277</v>
      </c>
      <c r="K62">
        <v>4110205036</v>
      </c>
      <c r="L62">
        <v>366</v>
      </c>
      <c r="M62" t="s">
        <v>217</v>
      </c>
      <c r="N62" t="s">
        <v>381</v>
      </c>
      <c r="O62" t="s">
        <v>76</v>
      </c>
      <c r="P62" t="b">
        <f>FALSE()</f>
        <v>0</v>
      </c>
      <c r="Q62" t="b">
        <f>FALSE()</f>
        <v>0</v>
      </c>
      <c r="S62" t="b">
        <f>FALSE()</f>
        <v>0</v>
      </c>
      <c r="T62" t="s">
        <v>382</v>
      </c>
      <c r="U62" t="s">
        <v>1264</v>
      </c>
      <c r="V62" t="s">
        <v>383</v>
      </c>
      <c r="W62" t="s">
        <v>384</v>
      </c>
      <c r="X62" t="b">
        <f>FALSE()</f>
        <v>0</v>
      </c>
      <c r="Z62" t="b">
        <f>FALSE()</f>
        <v>0</v>
      </c>
      <c r="AB62" t="s">
        <v>183</v>
      </c>
      <c r="AD62" t="s">
        <v>38</v>
      </c>
      <c r="AE62" t="s">
        <v>385</v>
      </c>
    </row>
    <row r="63" spans="1:31" x14ac:dyDescent="0.2">
      <c r="A63" t="s">
        <v>619</v>
      </c>
      <c r="B63" t="s">
        <v>316</v>
      </c>
      <c r="C63" t="s">
        <v>620</v>
      </c>
      <c r="D63">
        <v>2020</v>
      </c>
      <c r="E63" t="s">
        <v>621</v>
      </c>
      <c r="F63" t="s">
        <v>622</v>
      </c>
      <c r="G63" t="s">
        <v>9</v>
      </c>
      <c r="H63" t="s">
        <v>46</v>
      </c>
      <c r="I63" t="s">
        <v>29</v>
      </c>
      <c r="J63" t="s">
        <v>1288</v>
      </c>
      <c r="K63">
        <v>107598781</v>
      </c>
      <c r="L63">
        <v>28</v>
      </c>
      <c r="M63" t="s">
        <v>458</v>
      </c>
      <c r="N63" t="s">
        <v>459</v>
      </c>
      <c r="O63" t="s">
        <v>32</v>
      </c>
      <c r="P63" t="b">
        <f>TRUE()</f>
        <v>1</v>
      </c>
      <c r="Q63" t="b">
        <f>TRUE()</f>
        <v>1</v>
      </c>
      <c r="S63" t="b">
        <f>FALSE()</f>
        <v>0</v>
      </c>
      <c r="T63" t="s">
        <v>135</v>
      </c>
      <c r="U63" t="s">
        <v>102</v>
      </c>
      <c r="V63" t="s">
        <v>623</v>
      </c>
      <c r="W63" t="s">
        <v>624</v>
      </c>
      <c r="X63" t="b">
        <f>FALSE()</f>
        <v>0</v>
      </c>
      <c r="Z63" t="b">
        <f>TRUE()</f>
        <v>1</v>
      </c>
      <c r="AB63" t="s">
        <v>625</v>
      </c>
      <c r="AD63" t="s">
        <v>139</v>
      </c>
      <c r="AE63" t="s">
        <v>626</v>
      </c>
    </row>
    <row r="64" spans="1:31" x14ac:dyDescent="0.2">
      <c r="A64" t="s">
        <v>627</v>
      </c>
      <c r="B64" t="s">
        <v>131</v>
      </c>
      <c r="C64" t="s">
        <v>628</v>
      </c>
      <c r="D64">
        <v>2020</v>
      </c>
      <c r="E64" t="s">
        <v>629</v>
      </c>
      <c r="F64" t="s">
        <v>630</v>
      </c>
      <c r="G64" t="s">
        <v>45</v>
      </c>
      <c r="H64" t="s">
        <v>46</v>
      </c>
      <c r="I64" t="s">
        <v>29</v>
      </c>
      <c r="J64" t="s">
        <v>1277</v>
      </c>
      <c r="K64">
        <v>120000000</v>
      </c>
      <c r="L64">
        <v>8</v>
      </c>
      <c r="M64" t="s">
        <v>61</v>
      </c>
      <c r="N64" t="s">
        <v>31</v>
      </c>
      <c r="O64" t="s">
        <v>32</v>
      </c>
      <c r="P64" t="b">
        <f>FALSE()</f>
        <v>0</v>
      </c>
      <c r="Q64" t="b">
        <f>FALSE()</f>
        <v>0</v>
      </c>
      <c r="R64" t="s">
        <v>501</v>
      </c>
      <c r="S64" t="b">
        <f>FALSE()</f>
        <v>0</v>
      </c>
      <c r="T64" t="s">
        <v>124</v>
      </c>
      <c r="U64" t="s">
        <v>1250</v>
      </c>
      <c r="V64" t="s">
        <v>631</v>
      </c>
      <c r="W64" t="s">
        <v>535</v>
      </c>
      <c r="X64" t="b">
        <f>FALSE()</f>
        <v>0</v>
      </c>
      <c r="Z64" t="b">
        <f>TRUE()</f>
        <v>1</v>
      </c>
      <c r="AA64" t="s">
        <v>632</v>
      </c>
      <c r="AB64" t="s">
        <v>633</v>
      </c>
      <c r="AD64" t="s">
        <v>38</v>
      </c>
      <c r="AE64" t="s">
        <v>634</v>
      </c>
    </row>
    <row r="65" spans="1:31" x14ac:dyDescent="0.2">
      <c r="A65" t="s">
        <v>635</v>
      </c>
      <c r="B65" t="s">
        <v>25</v>
      </c>
      <c r="C65" t="s">
        <v>636</v>
      </c>
      <c r="D65">
        <v>2020</v>
      </c>
      <c r="E65" t="s">
        <v>637</v>
      </c>
      <c r="F65" t="s">
        <v>638</v>
      </c>
      <c r="G65" t="s">
        <v>45</v>
      </c>
      <c r="H65" t="s">
        <v>46</v>
      </c>
      <c r="I65" t="s">
        <v>121</v>
      </c>
      <c r="K65">
        <v>366427</v>
      </c>
      <c r="L65">
        <v>1</v>
      </c>
      <c r="M65" t="s">
        <v>61</v>
      </c>
      <c r="N65" t="s">
        <v>31</v>
      </c>
      <c r="O65" t="s">
        <v>32</v>
      </c>
      <c r="P65" t="b">
        <f>TRUE()</f>
        <v>1</v>
      </c>
      <c r="Q65" t="b">
        <f>TRUE()</f>
        <v>1</v>
      </c>
      <c r="S65" t="b">
        <f>FALSE()</f>
        <v>0</v>
      </c>
      <c r="T65" t="s">
        <v>321</v>
      </c>
      <c r="U65" t="s">
        <v>1265</v>
      </c>
      <c r="V65" t="s">
        <v>639</v>
      </c>
      <c r="W65" t="s">
        <v>640</v>
      </c>
      <c r="X65" t="b">
        <f>FALSE()</f>
        <v>0</v>
      </c>
      <c r="Z65" t="b">
        <f>FALSE()</f>
        <v>0</v>
      </c>
      <c r="AC65" t="s">
        <v>160</v>
      </c>
      <c r="AD65" t="s">
        <v>38</v>
      </c>
      <c r="AE65" t="s">
        <v>641</v>
      </c>
    </row>
    <row r="66" spans="1:31" x14ac:dyDescent="0.2">
      <c r="A66" t="s">
        <v>642</v>
      </c>
      <c r="B66" t="s">
        <v>38</v>
      </c>
      <c r="C66" t="s">
        <v>86</v>
      </c>
      <c r="D66">
        <v>2020</v>
      </c>
      <c r="E66" t="s">
        <v>643</v>
      </c>
      <c r="F66" t="s">
        <v>644</v>
      </c>
      <c r="G66" t="s">
        <v>45</v>
      </c>
      <c r="H66" t="s">
        <v>46</v>
      </c>
      <c r="I66" t="s">
        <v>457</v>
      </c>
      <c r="K66">
        <v>44080649</v>
      </c>
      <c r="L66">
        <v>7</v>
      </c>
      <c r="M66" t="s">
        <v>109</v>
      </c>
      <c r="N66" t="s">
        <v>31</v>
      </c>
      <c r="O66" t="s">
        <v>32</v>
      </c>
      <c r="P66" t="b">
        <f>TRUE()</f>
        <v>1</v>
      </c>
      <c r="Q66" t="b">
        <f>TRUE()</f>
        <v>1</v>
      </c>
      <c r="S66" t="b">
        <f>FALSE()</f>
        <v>0</v>
      </c>
      <c r="T66" t="s">
        <v>321</v>
      </c>
      <c r="U66" t="s">
        <v>1254</v>
      </c>
      <c r="V66" t="s">
        <v>645</v>
      </c>
      <c r="W66" t="s">
        <v>646</v>
      </c>
      <c r="X66" t="b">
        <f>FALSE()</f>
        <v>0</v>
      </c>
      <c r="Z66" t="b">
        <f>TRUE()</f>
        <v>1</v>
      </c>
      <c r="AA66" t="s">
        <v>647</v>
      </c>
      <c r="AB66" t="s">
        <v>570</v>
      </c>
      <c r="AD66" t="s">
        <v>38</v>
      </c>
      <c r="AE66" t="s">
        <v>648</v>
      </c>
    </row>
    <row r="67" spans="1:31" x14ac:dyDescent="0.2">
      <c r="A67" t="s">
        <v>649</v>
      </c>
      <c r="B67" t="s">
        <v>650</v>
      </c>
      <c r="C67" t="s">
        <v>106</v>
      </c>
      <c r="D67">
        <v>2020</v>
      </c>
      <c r="E67" t="s">
        <v>651</v>
      </c>
      <c r="F67" t="s">
        <v>652</v>
      </c>
      <c r="G67" t="s">
        <v>45</v>
      </c>
      <c r="H67" t="s">
        <v>46</v>
      </c>
      <c r="I67" t="s">
        <v>167</v>
      </c>
      <c r="K67">
        <v>175154156</v>
      </c>
      <c r="L67">
        <v>31</v>
      </c>
      <c r="M67" t="s">
        <v>458</v>
      </c>
      <c r="N67" t="s">
        <v>208</v>
      </c>
      <c r="O67" t="s">
        <v>32</v>
      </c>
      <c r="P67" t="b">
        <f>TRUE()</f>
        <v>1</v>
      </c>
      <c r="Q67" t="b">
        <f>TRUE()</f>
        <v>1</v>
      </c>
      <c r="S67" t="b">
        <f>FALSE()</f>
        <v>0</v>
      </c>
      <c r="T67" t="s">
        <v>64</v>
      </c>
      <c r="U67" t="s">
        <v>1254</v>
      </c>
      <c r="V67" t="s">
        <v>653</v>
      </c>
      <c r="W67" t="s">
        <v>66</v>
      </c>
      <c r="X67" t="b">
        <f>FALSE()</f>
        <v>0</v>
      </c>
      <c r="Z67" t="b">
        <f>TRUE()</f>
        <v>1</v>
      </c>
      <c r="AA67" t="s">
        <v>654</v>
      </c>
      <c r="AB67" t="s">
        <v>655</v>
      </c>
      <c r="AD67" t="s">
        <v>38</v>
      </c>
      <c r="AE67" t="s">
        <v>656</v>
      </c>
    </row>
    <row r="68" spans="1:31" x14ac:dyDescent="0.2">
      <c r="A68" t="s">
        <v>657</v>
      </c>
      <c r="B68" t="s">
        <v>194</v>
      </c>
      <c r="C68" t="s">
        <v>106</v>
      </c>
      <c r="D68">
        <v>2020</v>
      </c>
      <c r="E68" t="s">
        <v>658</v>
      </c>
      <c r="F68" t="s">
        <v>659</v>
      </c>
      <c r="G68" t="s">
        <v>45</v>
      </c>
      <c r="H68" t="s">
        <v>46</v>
      </c>
      <c r="I68" t="s">
        <v>29</v>
      </c>
      <c r="J68" t="s">
        <v>1289</v>
      </c>
      <c r="K68">
        <v>34855623</v>
      </c>
      <c r="L68">
        <v>28</v>
      </c>
      <c r="M68" t="s">
        <v>61</v>
      </c>
      <c r="N68" t="s">
        <v>62</v>
      </c>
      <c r="O68" t="s">
        <v>32</v>
      </c>
      <c r="P68" t="b">
        <f>FALSE()</f>
        <v>0</v>
      </c>
      <c r="Q68" t="b">
        <f>FALSE()</f>
        <v>0</v>
      </c>
      <c r="R68" t="s">
        <v>660</v>
      </c>
      <c r="S68" t="b">
        <f>FALSE()</f>
        <v>0</v>
      </c>
      <c r="T68" t="s">
        <v>135</v>
      </c>
      <c r="U68" t="s">
        <v>1248</v>
      </c>
      <c r="V68" t="s">
        <v>661</v>
      </c>
      <c r="W68" t="s">
        <v>662</v>
      </c>
      <c r="X68" t="b">
        <f>TRUE()</f>
        <v>1</v>
      </c>
      <c r="Y68" t="s">
        <v>663</v>
      </c>
      <c r="Z68" t="b">
        <f>FALSE()</f>
        <v>0</v>
      </c>
      <c r="AD68" t="s">
        <v>38</v>
      </c>
      <c r="AE68" t="s">
        <v>664</v>
      </c>
    </row>
    <row r="69" spans="1:31" x14ac:dyDescent="0.2">
      <c r="A69" t="s">
        <v>665</v>
      </c>
      <c r="B69" t="s">
        <v>41</v>
      </c>
      <c r="C69" t="s">
        <v>142</v>
      </c>
      <c r="D69">
        <v>2020</v>
      </c>
      <c r="E69" t="s">
        <v>666</v>
      </c>
      <c r="F69" t="s">
        <v>667</v>
      </c>
      <c r="G69" t="s">
        <v>45</v>
      </c>
      <c r="H69" t="s">
        <v>46</v>
      </c>
      <c r="I69" t="s">
        <v>167</v>
      </c>
      <c r="K69">
        <v>5414028</v>
      </c>
      <c r="L69">
        <v>365</v>
      </c>
      <c r="M69" t="s">
        <v>47</v>
      </c>
      <c r="N69" t="s">
        <v>668</v>
      </c>
      <c r="O69" t="s">
        <v>179</v>
      </c>
      <c r="P69" t="b">
        <f>FALSE()</f>
        <v>0</v>
      </c>
      <c r="Q69" t="b">
        <f>TRUE()</f>
        <v>1</v>
      </c>
      <c r="R69" t="s">
        <v>533</v>
      </c>
      <c r="S69" t="b">
        <f>FALSE()</f>
        <v>0</v>
      </c>
      <c r="T69" t="s">
        <v>33</v>
      </c>
      <c r="U69" t="s">
        <v>1245</v>
      </c>
      <c r="V69" t="s">
        <v>669</v>
      </c>
      <c r="W69" t="s">
        <v>35</v>
      </c>
      <c r="X69" t="b">
        <f>FALSE()</f>
        <v>0</v>
      </c>
      <c r="Z69" t="b">
        <f>FALSE()</f>
        <v>0</v>
      </c>
      <c r="AA69" t="s">
        <v>670</v>
      </c>
      <c r="AB69" t="s">
        <v>671</v>
      </c>
      <c r="AC69" t="s">
        <v>463</v>
      </c>
      <c r="AD69" t="s">
        <v>672</v>
      </c>
      <c r="AE69" t="s">
        <v>673</v>
      </c>
    </row>
    <row r="70" spans="1:31" x14ac:dyDescent="0.2">
      <c r="A70" t="s">
        <v>674</v>
      </c>
      <c r="B70" t="s">
        <v>675</v>
      </c>
      <c r="C70" t="s">
        <v>164</v>
      </c>
      <c r="D70">
        <v>2020</v>
      </c>
      <c r="E70" t="s">
        <v>676</v>
      </c>
      <c r="F70" t="s">
        <v>677</v>
      </c>
      <c r="G70" t="s">
        <v>45</v>
      </c>
      <c r="H70" t="s">
        <v>46</v>
      </c>
      <c r="I70" t="s">
        <v>29</v>
      </c>
      <c r="J70" t="s">
        <v>1277</v>
      </c>
      <c r="K70">
        <v>860000</v>
      </c>
      <c r="L70">
        <v>31</v>
      </c>
      <c r="M70" t="s">
        <v>458</v>
      </c>
      <c r="N70" t="s">
        <v>459</v>
      </c>
      <c r="O70" t="s">
        <v>76</v>
      </c>
      <c r="P70" t="b">
        <f>FALSE()</f>
        <v>0</v>
      </c>
      <c r="Q70" t="b">
        <f>TRUE()</f>
        <v>1</v>
      </c>
      <c r="R70" t="s">
        <v>678</v>
      </c>
      <c r="S70" t="b">
        <f>FALSE()</f>
        <v>0</v>
      </c>
      <c r="T70" t="s">
        <v>135</v>
      </c>
      <c r="U70" t="s">
        <v>1245</v>
      </c>
      <c r="V70" t="s">
        <v>679</v>
      </c>
      <c r="W70" t="s">
        <v>680</v>
      </c>
      <c r="X70" t="b">
        <f>FALSE()</f>
        <v>0</v>
      </c>
      <c r="Z70" t="b">
        <f>TRUE()</f>
        <v>1</v>
      </c>
      <c r="AB70" t="s">
        <v>681</v>
      </c>
      <c r="AC70" t="s">
        <v>271</v>
      </c>
      <c r="AD70" t="s">
        <v>139</v>
      </c>
      <c r="AE70" t="s">
        <v>682</v>
      </c>
    </row>
    <row r="71" spans="1:31" x14ac:dyDescent="0.2">
      <c r="A71" t="s">
        <v>683</v>
      </c>
      <c r="B71" t="s">
        <v>378</v>
      </c>
      <c r="C71" t="s">
        <v>227</v>
      </c>
      <c r="D71">
        <v>2020</v>
      </c>
      <c r="E71" t="s">
        <v>684</v>
      </c>
      <c r="F71" t="s">
        <v>685</v>
      </c>
      <c r="G71" t="s">
        <v>45</v>
      </c>
      <c r="H71" t="s">
        <v>46</v>
      </c>
      <c r="I71" t="s">
        <v>121</v>
      </c>
      <c r="K71">
        <v>330000000</v>
      </c>
      <c r="L71">
        <v>122</v>
      </c>
      <c r="M71" t="s">
        <v>458</v>
      </c>
      <c r="N71" t="s">
        <v>145</v>
      </c>
      <c r="O71" t="s">
        <v>32</v>
      </c>
      <c r="P71" t="b">
        <f>FALSE()</f>
        <v>0</v>
      </c>
      <c r="Q71" t="b">
        <f>TRUE()</f>
        <v>1</v>
      </c>
      <c r="R71" t="s">
        <v>686</v>
      </c>
      <c r="S71" t="b">
        <f>FALSE()</f>
        <v>0</v>
      </c>
      <c r="T71" t="s">
        <v>33</v>
      </c>
      <c r="U71" t="s">
        <v>1248</v>
      </c>
      <c r="V71" t="s">
        <v>687</v>
      </c>
      <c r="W71" t="s">
        <v>688</v>
      </c>
      <c r="X71" t="b">
        <f>FALSE()</f>
        <v>0</v>
      </c>
      <c r="Z71" t="b">
        <f>TRUE()</f>
        <v>1</v>
      </c>
      <c r="AA71" t="s">
        <v>689</v>
      </c>
      <c r="AB71" t="s">
        <v>690</v>
      </c>
      <c r="AC71" t="s">
        <v>463</v>
      </c>
      <c r="AD71" t="s">
        <v>102</v>
      </c>
      <c r="AE71" t="s">
        <v>691</v>
      </c>
    </row>
    <row r="72" spans="1:31" x14ac:dyDescent="0.2">
      <c r="A72" t="s">
        <v>692</v>
      </c>
      <c r="B72" t="s">
        <v>693</v>
      </c>
      <c r="C72" t="s">
        <v>285</v>
      </c>
      <c r="D72">
        <v>2020</v>
      </c>
      <c r="E72" t="s">
        <v>694</v>
      </c>
      <c r="F72" t="s">
        <v>695</v>
      </c>
      <c r="G72" t="s">
        <v>45</v>
      </c>
      <c r="H72" t="s">
        <v>46</v>
      </c>
      <c r="I72" t="s">
        <v>167</v>
      </c>
      <c r="K72">
        <v>1459692</v>
      </c>
      <c r="L72">
        <v>334</v>
      </c>
      <c r="M72" t="s">
        <v>109</v>
      </c>
      <c r="N72" t="s">
        <v>696</v>
      </c>
      <c r="O72" t="s">
        <v>32</v>
      </c>
      <c r="P72" t="b">
        <f>TRUE()</f>
        <v>1</v>
      </c>
      <c r="Q72" t="b">
        <f>TRUE()</f>
        <v>1</v>
      </c>
      <c r="S72" t="b">
        <f>FALSE()</f>
        <v>0</v>
      </c>
      <c r="T72" t="s">
        <v>33</v>
      </c>
      <c r="U72" t="s">
        <v>1248</v>
      </c>
      <c r="V72" t="s">
        <v>697</v>
      </c>
      <c r="W72" t="s">
        <v>358</v>
      </c>
      <c r="X72" t="b">
        <f>FALSE()</f>
        <v>0</v>
      </c>
      <c r="Z72" t="b">
        <f>FALSE()</f>
        <v>0</v>
      </c>
      <c r="AA72" t="s">
        <v>698</v>
      </c>
      <c r="AB72" t="s">
        <v>699</v>
      </c>
      <c r="AD72" t="s">
        <v>38</v>
      </c>
      <c r="AE72" t="s">
        <v>700</v>
      </c>
    </row>
    <row r="73" spans="1:31" x14ac:dyDescent="0.2">
      <c r="A73" t="s">
        <v>701</v>
      </c>
      <c r="B73" t="s">
        <v>25</v>
      </c>
      <c r="C73" t="s">
        <v>702</v>
      </c>
      <c r="D73">
        <v>2020</v>
      </c>
      <c r="E73" t="s">
        <v>703</v>
      </c>
      <c r="F73" t="s">
        <v>704</v>
      </c>
      <c r="G73" t="s">
        <v>45</v>
      </c>
      <c r="H73" t="s">
        <v>46</v>
      </c>
      <c r="I73" t="s">
        <v>29</v>
      </c>
      <c r="J73" t="s">
        <v>1277</v>
      </c>
      <c r="K73">
        <v>4375110831</v>
      </c>
      <c r="L73">
        <v>609</v>
      </c>
      <c r="M73" t="s">
        <v>414</v>
      </c>
      <c r="N73" t="s">
        <v>96</v>
      </c>
      <c r="O73" t="s">
        <v>32</v>
      </c>
      <c r="P73" t="b">
        <f>FALSE()</f>
        <v>0</v>
      </c>
      <c r="Q73" t="b">
        <f>FALSE()</f>
        <v>0</v>
      </c>
      <c r="R73" t="s">
        <v>705</v>
      </c>
      <c r="S73" t="b">
        <f>FALSE()</f>
        <v>0</v>
      </c>
      <c r="T73" t="s">
        <v>135</v>
      </c>
      <c r="U73" t="s">
        <v>29</v>
      </c>
      <c r="V73" t="s">
        <v>706</v>
      </c>
      <c r="W73" t="s">
        <v>66</v>
      </c>
      <c r="X73" t="b">
        <f>FALSE()</f>
        <v>0</v>
      </c>
      <c r="Z73" t="b">
        <f>TRUE()</f>
        <v>1</v>
      </c>
      <c r="AA73" t="s">
        <v>707</v>
      </c>
      <c r="AB73" t="s">
        <v>708</v>
      </c>
      <c r="AC73" t="s">
        <v>496</v>
      </c>
      <c r="AD73" t="s">
        <v>38</v>
      </c>
      <c r="AE73" t="s">
        <v>709</v>
      </c>
    </row>
    <row r="74" spans="1:31" x14ac:dyDescent="0.2">
      <c r="A74" t="s">
        <v>797</v>
      </c>
      <c r="B74" t="s">
        <v>475</v>
      </c>
      <c r="C74" t="s">
        <v>56</v>
      </c>
      <c r="D74">
        <v>2020</v>
      </c>
      <c r="E74" t="s">
        <v>798</v>
      </c>
      <c r="F74" t="s">
        <v>799</v>
      </c>
      <c r="G74" t="s">
        <v>45</v>
      </c>
      <c r="H74" t="s">
        <v>46</v>
      </c>
      <c r="I74" t="s">
        <v>167</v>
      </c>
      <c r="K74">
        <v>17159076</v>
      </c>
      <c r="L74">
        <v>183</v>
      </c>
      <c r="M74" t="s">
        <v>109</v>
      </c>
      <c r="N74" t="s">
        <v>478</v>
      </c>
      <c r="O74" t="s">
        <v>179</v>
      </c>
      <c r="P74" t="b">
        <f>FALSE()</f>
        <v>0</v>
      </c>
      <c r="Q74" t="b">
        <f>FALSE()</f>
        <v>0</v>
      </c>
      <c r="R74" t="s">
        <v>800</v>
      </c>
      <c r="S74" t="b">
        <f>FALSE()</f>
        <v>0</v>
      </c>
      <c r="T74" t="s">
        <v>382</v>
      </c>
      <c r="U74" t="s">
        <v>1264</v>
      </c>
      <c r="V74" t="s">
        <v>801</v>
      </c>
      <c r="W74" t="s">
        <v>66</v>
      </c>
      <c r="X74" t="b">
        <f>FALSE()</f>
        <v>0</v>
      </c>
      <c r="Z74" t="b">
        <f>TRUE()</f>
        <v>1</v>
      </c>
      <c r="AA74" t="s">
        <v>802</v>
      </c>
      <c r="AB74" t="s">
        <v>803</v>
      </c>
      <c r="AD74" t="s">
        <v>38</v>
      </c>
      <c r="AE74" t="s">
        <v>804</v>
      </c>
    </row>
    <row r="75" spans="1:31" x14ac:dyDescent="0.2">
      <c r="A75" t="s">
        <v>718</v>
      </c>
      <c r="B75" t="s">
        <v>719</v>
      </c>
      <c r="C75" t="s">
        <v>720</v>
      </c>
      <c r="D75">
        <v>2020</v>
      </c>
      <c r="E75" t="s">
        <v>721</v>
      </c>
      <c r="F75" t="s">
        <v>722</v>
      </c>
      <c r="G75" t="s">
        <v>45</v>
      </c>
      <c r="H75" t="s">
        <v>46</v>
      </c>
      <c r="I75" t="s">
        <v>29</v>
      </c>
      <c r="J75" t="s">
        <v>1277</v>
      </c>
      <c r="K75">
        <v>51800000</v>
      </c>
      <c r="L75">
        <v>7</v>
      </c>
      <c r="M75" t="s">
        <v>61</v>
      </c>
      <c r="N75" t="s">
        <v>145</v>
      </c>
      <c r="O75" t="s">
        <v>76</v>
      </c>
      <c r="P75" t="b">
        <f>FALSE()</f>
        <v>0</v>
      </c>
      <c r="Q75" t="b">
        <f>TRUE()</f>
        <v>1</v>
      </c>
      <c r="R75" t="s">
        <v>723</v>
      </c>
      <c r="S75" t="b">
        <f>FALSE()</f>
        <v>0</v>
      </c>
      <c r="T75" t="s">
        <v>124</v>
      </c>
      <c r="U75" t="s">
        <v>1248</v>
      </c>
      <c r="V75" t="s">
        <v>724</v>
      </c>
      <c r="W75" t="s">
        <v>725</v>
      </c>
      <c r="X75" t="b">
        <f>FALSE()</f>
        <v>0</v>
      </c>
      <c r="Z75" t="b">
        <f>TRUE()</f>
        <v>1</v>
      </c>
      <c r="AA75" t="s">
        <v>726</v>
      </c>
      <c r="AB75" t="s">
        <v>480</v>
      </c>
      <c r="AC75" t="s">
        <v>1273</v>
      </c>
      <c r="AD75" t="s">
        <v>38</v>
      </c>
      <c r="AE75" t="s">
        <v>727</v>
      </c>
    </row>
    <row r="76" spans="1:31" x14ac:dyDescent="0.2">
      <c r="A76" t="s">
        <v>728</v>
      </c>
      <c r="B76" t="s">
        <v>729</v>
      </c>
      <c r="C76" t="s">
        <v>72</v>
      </c>
      <c r="D76">
        <v>2020</v>
      </c>
      <c r="E76" t="s">
        <v>730</v>
      </c>
      <c r="F76" t="s">
        <v>731</v>
      </c>
      <c r="G76" t="s">
        <v>45</v>
      </c>
      <c r="H76" t="s">
        <v>46</v>
      </c>
      <c r="I76" t="s">
        <v>121</v>
      </c>
      <c r="K76">
        <v>81763455</v>
      </c>
      <c r="L76">
        <v>7</v>
      </c>
      <c r="M76" t="s">
        <v>239</v>
      </c>
      <c r="N76" t="s">
        <v>732</v>
      </c>
      <c r="O76" t="s">
        <v>32</v>
      </c>
      <c r="P76" t="b">
        <f>FALSE()</f>
        <v>0</v>
      </c>
      <c r="Q76" t="b">
        <f>FALSE()</f>
        <v>0</v>
      </c>
      <c r="R76" t="s">
        <v>356</v>
      </c>
      <c r="S76" t="b">
        <f>FALSE()</f>
        <v>0</v>
      </c>
      <c r="T76" t="s">
        <v>135</v>
      </c>
      <c r="U76" t="s">
        <v>1245</v>
      </c>
      <c r="V76" t="s">
        <v>733</v>
      </c>
      <c r="W76" t="s">
        <v>734</v>
      </c>
      <c r="X76" t="b">
        <f>TRUE()</f>
        <v>1</v>
      </c>
      <c r="Y76" t="s">
        <v>735</v>
      </c>
      <c r="Z76" t="b">
        <f>TRUE()</f>
        <v>1</v>
      </c>
      <c r="AB76" t="s">
        <v>736</v>
      </c>
      <c r="AC76" t="s">
        <v>737</v>
      </c>
      <c r="AD76" t="s">
        <v>139</v>
      </c>
      <c r="AE76" t="s">
        <v>738</v>
      </c>
    </row>
    <row r="77" spans="1:31" x14ac:dyDescent="0.2">
      <c r="A77" t="s">
        <v>739</v>
      </c>
      <c r="B77" t="s">
        <v>740</v>
      </c>
      <c r="C77" t="s">
        <v>741</v>
      </c>
      <c r="D77">
        <v>2020</v>
      </c>
      <c r="E77" t="s">
        <v>742</v>
      </c>
      <c r="F77" t="s">
        <v>743</v>
      </c>
      <c r="G77" t="s">
        <v>45</v>
      </c>
      <c r="H77" t="s">
        <v>59</v>
      </c>
      <c r="I77" t="s">
        <v>60</v>
      </c>
      <c r="K77">
        <v>3233566</v>
      </c>
      <c r="L77">
        <v>7</v>
      </c>
      <c r="M77" t="s">
        <v>61</v>
      </c>
      <c r="N77" t="s">
        <v>62</v>
      </c>
      <c r="O77" t="s">
        <v>32</v>
      </c>
      <c r="P77" t="b">
        <f>FALSE()</f>
        <v>0</v>
      </c>
      <c r="Q77" t="b">
        <f>FALSE()</f>
        <v>0</v>
      </c>
      <c r="R77" t="s">
        <v>97</v>
      </c>
      <c r="S77" t="b">
        <f>FALSE()</f>
        <v>0</v>
      </c>
      <c r="T77" t="s">
        <v>64</v>
      </c>
      <c r="U77" t="s">
        <v>1258</v>
      </c>
      <c r="V77" t="s">
        <v>744</v>
      </c>
      <c r="W77" t="s">
        <v>745</v>
      </c>
      <c r="X77" t="b">
        <f>FALSE()</f>
        <v>0</v>
      </c>
      <c r="Z77" t="b">
        <f>FALSE()</f>
        <v>0</v>
      </c>
      <c r="AA77" t="s">
        <v>746</v>
      </c>
      <c r="AB77" t="s">
        <v>747</v>
      </c>
      <c r="AD77" t="s">
        <v>38</v>
      </c>
      <c r="AE77" t="s">
        <v>748</v>
      </c>
    </row>
    <row r="78" spans="1:31" x14ac:dyDescent="0.2">
      <c r="A78" t="s">
        <v>749</v>
      </c>
      <c r="B78" t="s">
        <v>41</v>
      </c>
      <c r="C78" t="s">
        <v>256</v>
      </c>
      <c r="D78">
        <v>2020</v>
      </c>
      <c r="E78" t="s">
        <v>750</v>
      </c>
      <c r="F78" t="s">
        <v>751</v>
      </c>
      <c r="G78" t="s">
        <v>45</v>
      </c>
      <c r="H78" t="s">
        <v>46</v>
      </c>
      <c r="I78" t="s">
        <v>29</v>
      </c>
      <c r="J78" t="s">
        <v>1290</v>
      </c>
      <c r="K78">
        <v>260000000</v>
      </c>
      <c r="L78">
        <v>365</v>
      </c>
      <c r="M78" t="s">
        <v>276</v>
      </c>
      <c r="N78" t="s">
        <v>752</v>
      </c>
      <c r="O78" t="s">
        <v>179</v>
      </c>
      <c r="P78" t="b">
        <f>FALSE()</f>
        <v>0</v>
      </c>
      <c r="Q78" t="b">
        <f>TRUE()</f>
        <v>1</v>
      </c>
      <c r="R78" t="s">
        <v>753</v>
      </c>
      <c r="S78" t="b">
        <f>FALSE()</f>
        <v>0</v>
      </c>
      <c r="T78" t="s">
        <v>135</v>
      </c>
      <c r="U78" t="s">
        <v>1245</v>
      </c>
      <c r="V78" t="s">
        <v>754</v>
      </c>
      <c r="W78" t="s">
        <v>754</v>
      </c>
      <c r="X78" t="b">
        <f>FALSE()</f>
        <v>0</v>
      </c>
      <c r="Z78" t="b">
        <f>TRUE()</f>
        <v>1</v>
      </c>
      <c r="AA78" t="s">
        <v>755</v>
      </c>
      <c r="AC78" t="s">
        <v>496</v>
      </c>
      <c r="AD78" t="s">
        <v>38</v>
      </c>
      <c r="AE78" t="s">
        <v>756</v>
      </c>
    </row>
    <row r="79" spans="1:31" x14ac:dyDescent="0.2">
      <c r="A79" t="s">
        <v>757</v>
      </c>
      <c r="B79" t="s">
        <v>758</v>
      </c>
      <c r="C79" t="s">
        <v>256</v>
      </c>
      <c r="D79">
        <v>2020</v>
      </c>
      <c r="E79" t="s">
        <v>759</v>
      </c>
      <c r="F79" t="s">
        <v>760</v>
      </c>
      <c r="G79" t="s">
        <v>45</v>
      </c>
      <c r="H79" t="s">
        <v>46</v>
      </c>
      <c r="I79" t="s">
        <v>121</v>
      </c>
      <c r="K79">
        <v>43000000</v>
      </c>
      <c r="L79">
        <v>30</v>
      </c>
      <c r="M79" t="s">
        <v>239</v>
      </c>
      <c r="N79" t="s">
        <v>62</v>
      </c>
      <c r="O79" t="s">
        <v>32</v>
      </c>
      <c r="P79" t="b">
        <f>FALSE()</f>
        <v>0</v>
      </c>
      <c r="Q79" t="b">
        <f>TRUE()</f>
        <v>1</v>
      </c>
      <c r="R79" t="s">
        <v>761</v>
      </c>
      <c r="S79" t="b">
        <f>FALSE()</f>
        <v>0</v>
      </c>
      <c r="T79" t="s">
        <v>169</v>
      </c>
      <c r="U79" t="s">
        <v>1248</v>
      </c>
      <c r="V79" t="s">
        <v>762</v>
      </c>
      <c r="W79" t="s">
        <v>763</v>
      </c>
      <c r="X79" t="b">
        <f>FALSE()</f>
        <v>0</v>
      </c>
      <c r="Z79" t="b">
        <f>FALSE()</f>
        <v>0</v>
      </c>
      <c r="AB79" t="s">
        <v>699</v>
      </c>
      <c r="AD79" t="s">
        <v>139</v>
      </c>
      <c r="AE79" t="s">
        <v>764</v>
      </c>
    </row>
    <row r="80" spans="1:31" x14ac:dyDescent="0.2">
      <c r="A80" t="s">
        <v>765</v>
      </c>
      <c r="B80" t="s">
        <v>118</v>
      </c>
      <c r="C80" t="s">
        <v>256</v>
      </c>
      <c r="D80">
        <v>2020</v>
      </c>
      <c r="E80" t="s">
        <v>766</v>
      </c>
      <c r="F80" t="s">
        <v>767</v>
      </c>
      <c r="G80" t="s">
        <v>45</v>
      </c>
      <c r="H80" t="s">
        <v>46</v>
      </c>
      <c r="I80" t="s">
        <v>121</v>
      </c>
      <c r="K80">
        <v>130000000</v>
      </c>
      <c r="L80">
        <v>21</v>
      </c>
      <c r="M80" t="s">
        <v>239</v>
      </c>
      <c r="N80" t="s">
        <v>31</v>
      </c>
      <c r="O80" t="s">
        <v>32</v>
      </c>
      <c r="P80" t="b">
        <f>FALSE()</f>
        <v>0</v>
      </c>
      <c r="Q80" t="b">
        <f>FALSE()</f>
        <v>0</v>
      </c>
      <c r="R80" t="s">
        <v>768</v>
      </c>
      <c r="S80" t="b">
        <f>FALSE()</f>
        <v>0</v>
      </c>
      <c r="T80" t="s">
        <v>952</v>
      </c>
      <c r="U80" t="s">
        <v>1253</v>
      </c>
      <c r="V80" t="s">
        <v>769</v>
      </c>
      <c r="W80" t="s">
        <v>425</v>
      </c>
      <c r="X80" t="b">
        <f>FALSE()</f>
        <v>0</v>
      </c>
      <c r="Z80" t="b">
        <f>TRUE()</f>
        <v>1</v>
      </c>
      <c r="AB80" t="s">
        <v>37</v>
      </c>
      <c r="AD80" t="s">
        <v>38</v>
      </c>
      <c r="AE80" t="s">
        <v>770</v>
      </c>
    </row>
    <row r="81" spans="1:31" x14ac:dyDescent="0.2">
      <c r="A81" t="s">
        <v>771</v>
      </c>
      <c r="B81" t="s">
        <v>71</v>
      </c>
      <c r="C81" t="s">
        <v>530</v>
      </c>
      <c r="D81">
        <v>2020</v>
      </c>
      <c r="E81" t="s">
        <v>772</v>
      </c>
      <c r="F81" t="s">
        <v>773</v>
      </c>
      <c r="G81" t="s">
        <v>45</v>
      </c>
      <c r="H81" t="s">
        <v>46</v>
      </c>
      <c r="I81" t="s">
        <v>29</v>
      </c>
      <c r="J81" t="s">
        <v>1291</v>
      </c>
      <c r="K81">
        <v>160000</v>
      </c>
      <c r="L81">
        <v>1</v>
      </c>
      <c r="M81" t="s">
        <v>458</v>
      </c>
      <c r="N81" t="s">
        <v>774</v>
      </c>
      <c r="O81" t="s">
        <v>32</v>
      </c>
      <c r="P81" t="b">
        <f>FALSE()</f>
        <v>0</v>
      </c>
      <c r="Q81" t="b">
        <f>TRUE()</f>
        <v>1</v>
      </c>
      <c r="R81" t="s">
        <v>775</v>
      </c>
      <c r="S81" t="b">
        <f>FALSE()</f>
        <v>0</v>
      </c>
      <c r="T81" t="s">
        <v>50</v>
      </c>
      <c r="U81" t="s">
        <v>449</v>
      </c>
      <c r="V81" t="s">
        <v>776</v>
      </c>
      <c r="W81" t="s">
        <v>777</v>
      </c>
      <c r="X81" t="b">
        <f>TRUE()</f>
        <v>1</v>
      </c>
      <c r="Y81" t="s">
        <v>778</v>
      </c>
      <c r="Z81" t="b">
        <f>TRUE()</f>
        <v>1</v>
      </c>
      <c r="AA81" t="s">
        <v>779</v>
      </c>
      <c r="AB81" t="s">
        <v>780</v>
      </c>
      <c r="AC81" t="s">
        <v>463</v>
      </c>
      <c r="AD81" t="s">
        <v>38</v>
      </c>
      <c r="AE81" t="s">
        <v>781</v>
      </c>
    </row>
    <row r="82" spans="1:31" x14ac:dyDescent="0.2">
      <c r="A82" t="s">
        <v>782</v>
      </c>
      <c r="B82" t="s">
        <v>783</v>
      </c>
      <c r="C82" t="s">
        <v>530</v>
      </c>
      <c r="D82">
        <v>2020</v>
      </c>
      <c r="E82" t="s">
        <v>784</v>
      </c>
      <c r="F82" t="s">
        <v>785</v>
      </c>
      <c r="G82" t="s">
        <v>45</v>
      </c>
      <c r="H82" t="s">
        <v>188</v>
      </c>
      <c r="I82" t="s">
        <v>167</v>
      </c>
      <c r="K82">
        <v>2640000</v>
      </c>
      <c r="L82">
        <v>8</v>
      </c>
      <c r="M82" t="s">
        <v>61</v>
      </c>
      <c r="N82" t="s">
        <v>786</v>
      </c>
      <c r="O82" t="s">
        <v>179</v>
      </c>
      <c r="P82" t="b">
        <f>FALSE()</f>
        <v>0</v>
      </c>
      <c r="Q82" t="b">
        <f>TRUE()</f>
        <v>1</v>
      </c>
      <c r="R82" t="s">
        <v>787</v>
      </c>
      <c r="S82" t="b">
        <f>FALSE()</f>
        <v>0</v>
      </c>
      <c r="T82" t="s">
        <v>64</v>
      </c>
      <c r="U82" t="s">
        <v>1258</v>
      </c>
      <c r="V82" t="s">
        <v>788</v>
      </c>
      <c r="W82" t="s">
        <v>789</v>
      </c>
      <c r="X82" t="b">
        <f>FALSE()</f>
        <v>0</v>
      </c>
      <c r="Z82" t="b">
        <f>FALSE()</f>
        <v>0</v>
      </c>
      <c r="AB82" t="s">
        <v>790</v>
      </c>
      <c r="AD82" t="s">
        <v>38</v>
      </c>
      <c r="AE82" t="s">
        <v>791</v>
      </c>
    </row>
    <row r="83" spans="1:31" x14ac:dyDescent="0.2">
      <c r="A83" t="s">
        <v>792</v>
      </c>
      <c r="B83" t="s">
        <v>38</v>
      </c>
      <c r="C83" t="s">
        <v>56</v>
      </c>
      <c r="D83">
        <v>2020</v>
      </c>
      <c r="E83" t="s">
        <v>793</v>
      </c>
      <c r="F83" t="s">
        <v>794</v>
      </c>
      <c r="G83" t="s">
        <v>45</v>
      </c>
      <c r="H83" t="s">
        <v>46</v>
      </c>
      <c r="I83" t="s">
        <v>121</v>
      </c>
      <c r="K83">
        <v>43000000</v>
      </c>
      <c r="L83">
        <v>30</v>
      </c>
      <c r="M83" t="s">
        <v>239</v>
      </c>
      <c r="N83" t="s">
        <v>62</v>
      </c>
      <c r="O83" t="s">
        <v>32</v>
      </c>
      <c r="P83" t="b">
        <f>TRUE()</f>
        <v>1</v>
      </c>
      <c r="Q83" t="b">
        <f>TRUE()</f>
        <v>1</v>
      </c>
      <c r="S83" t="b">
        <f>FALSE()</f>
        <v>0</v>
      </c>
      <c r="T83" t="s">
        <v>135</v>
      </c>
      <c r="U83" t="s">
        <v>1248</v>
      </c>
      <c r="V83" t="s">
        <v>232</v>
      </c>
      <c r="W83" t="s">
        <v>35</v>
      </c>
      <c r="X83" t="b">
        <f>FALSE()</f>
        <v>0</v>
      </c>
      <c r="Z83" t="b">
        <f>FALSE()</f>
        <v>0</v>
      </c>
      <c r="AB83" t="s">
        <v>795</v>
      </c>
      <c r="AD83" t="s">
        <v>139</v>
      </c>
      <c r="AE83" t="s">
        <v>796</v>
      </c>
    </row>
    <row r="84" spans="1:31" x14ac:dyDescent="0.2">
      <c r="A84" t="s">
        <v>1157</v>
      </c>
      <c r="B84" t="s">
        <v>118</v>
      </c>
      <c r="C84" t="s">
        <v>236</v>
      </c>
      <c r="D84">
        <v>2016</v>
      </c>
      <c r="E84" t="s">
        <v>1158</v>
      </c>
      <c r="F84" t="s">
        <v>1159</v>
      </c>
      <c r="G84" t="s">
        <v>45</v>
      </c>
      <c r="H84" t="s">
        <v>59</v>
      </c>
      <c r="I84" t="s">
        <v>167</v>
      </c>
      <c r="K84">
        <v>3000000</v>
      </c>
      <c r="L84">
        <v>30</v>
      </c>
      <c r="M84" t="s">
        <v>1152</v>
      </c>
      <c r="N84" t="s">
        <v>1160</v>
      </c>
      <c r="O84" t="s">
        <v>179</v>
      </c>
      <c r="P84" t="b">
        <f>FALSE()</f>
        <v>0</v>
      </c>
      <c r="Q84" t="b">
        <f>TRUE()</f>
        <v>1</v>
      </c>
      <c r="R84" t="s">
        <v>1161</v>
      </c>
      <c r="S84" t="b">
        <f>FALSE()</f>
        <v>0</v>
      </c>
      <c r="T84" t="s">
        <v>382</v>
      </c>
      <c r="U84" t="s">
        <v>1264</v>
      </c>
      <c r="V84" t="s">
        <v>90</v>
      </c>
      <c r="W84" t="s">
        <v>90</v>
      </c>
      <c r="X84" t="b">
        <f>FALSE()</f>
        <v>0</v>
      </c>
      <c r="Z84" t="b">
        <f>TRUE()</f>
        <v>1</v>
      </c>
      <c r="AC84" t="s">
        <v>737</v>
      </c>
      <c r="AD84" t="s">
        <v>38</v>
      </c>
      <c r="AE84" t="s">
        <v>1162</v>
      </c>
    </row>
    <row r="85" spans="1:31" x14ac:dyDescent="0.2">
      <c r="A85" t="s">
        <v>805</v>
      </c>
      <c r="B85" t="s">
        <v>214</v>
      </c>
      <c r="C85" t="s">
        <v>56</v>
      </c>
      <c r="D85">
        <v>2020</v>
      </c>
      <c r="E85" t="s">
        <v>806</v>
      </c>
      <c r="F85" t="s">
        <v>807</v>
      </c>
      <c r="G85" t="s">
        <v>45</v>
      </c>
      <c r="H85" t="s">
        <v>46</v>
      </c>
      <c r="I85" t="s">
        <v>121</v>
      </c>
      <c r="K85">
        <v>6300015</v>
      </c>
      <c r="L85">
        <v>5</v>
      </c>
      <c r="M85" t="s">
        <v>109</v>
      </c>
      <c r="N85" t="s">
        <v>62</v>
      </c>
      <c r="O85" t="s">
        <v>32</v>
      </c>
      <c r="P85" t="b">
        <f>TRUE()</f>
        <v>1</v>
      </c>
      <c r="Q85" t="b">
        <f>TRUE()</f>
        <v>1</v>
      </c>
      <c r="S85" t="b">
        <f>FALSE()</f>
        <v>0</v>
      </c>
      <c r="T85" t="s">
        <v>64</v>
      </c>
      <c r="U85" t="s">
        <v>1251</v>
      </c>
      <c r="V85" t="s">
        <v>551</v>
      </c>
      <c r="W85" t="s">
        <v>551</v>
      </c>
      <c r="X85" t="b">
        <f>FALSE()</f>
        <v>0</v>
      </c>
      <c r="Z85" t="b">
        <f>TRUE()</f>
        <v>1</v>
      </c>
      <c r="AA85" t="s">
        <v>808</v>
      </c>
      <c r="AB85" t="s">
        <v>427</v>
      </c>
      <c r="AC85" t="s">
        <v>809</v>
      </c>
      <c r="AD85" t="s">
        <v>38</v>
      </c>
      <c r="AE85" t="s">
        <v>810</v>
      </c>
    </row>
    <row r="86" spans="1:31" x14ac:dyDescent="0.2">
      <c r="A86" t="s">
        <v>811</v>
      </c>
      <c r="B86" t="s">
        <v>118</v>
      </c>
      <c r="C86" t="s">
        <v>56</v>
      </c>
      <c r="D86">
        <v>2020</v>
      </c>
      <c r="E86" t="s">
        <v>812</v>
      </c>
      <c r="F86" t="s">
        <v>813</v>
      </c>
      <c r="G86" t="s">
        <v>45</v>
      </c>
      <c r="H86" t="s">
        <v>46</v>
      </c>
      <c r="I86" t="s">
        <v>29</v>
      </c>
      <c r="J86" t="s">
        <v>1277</v>
      </c>
      <c r="K86">
        <v>2720000</v>
      </c>
      <c r="M86" t="s">
        <v>458</v>
      </c>
      <c r="N86" t="s">
        <v>459</v>
      </c>
      <c r="O86" t="s">
        <v>76</v>
      </c>
      <c r="P86" t="b">
        <f>FALSE()</f>
        <v>0</v>
      </c>
      <c r="Q86" t="b">
        <f>FALSE()</f>
        <v>0</v>
      </c>
      <c r="R86" t="s">
        <v>678</v>
      </c>
      <c r="S86" t="b">
        <f>FALSE()</f>
        <v>0</v>
      </c>
      <c r="T86" t="s">
        <v>33</v>
      </c>
      <c r="U86" t="s">
        <v>1245</v>
      </c>
      <c r="V86" t="s">
        <v>814</v>
      </c>
      <c r="W86" t="s">
        <v>220</v>
      </c>
      <c r="X86" t="b">
        <f>FALSE()</f>
        <v>0</v>
      </c>
      <c r="Z86" t="b">
        <f>TRUE()</f>
        <v>1</v>
      </c>
      <c r="AB86" t="s">
        <v>480</v>
      </c>
      <c r="AC86" t="s">
        <v>463</v>
      </c>
      <c r="AD86" t="s">
        <v>139</v>
      </c>
      <c r="AE86" t="s">
        <v>815</v>
      </c>
    </row>
    <row r="87" spans="1:31" x14ac:dyDescent="0.2">
      <c r="A87" t="s">
        <v>816</v>
      </c>
      <c r="B87" t="s">
        <v>817</v>
      </c>
      <c r="D87">
        <v>2020</v>
      </c>
      <c r="E87" t="s">
        <v>818</v>
      </c>
      <c r="F87" t="s">
        <v>819</v>
      </c>
      <c r="G87" t="s">
        <v>45</v>
      </c>
      <c r="H87" t="s">
        <v>188</v>
      </c>
      <c r="I87" t="s">
        <v>29</v>
      </c>
      <c r="J87" t="s">
        <v>1282</v>
      </c>
      <c r="L87">
        <v>315</v>
      </c>
      <c r="M87" t="s">
        <v>47</v>
      </c>
      <c r="N87" t="s">
        <v>820</v>
      </c>
      <c r="O87" t="s">
        <v>179</v>
      </c>
      <c r="P87" t="b">
        <f>TRUE()</f>
        <v>1</v>
      </c>
      <c r="Q87" t="b">
        <f>TRUE()</f>
        <v>1</v>
      </c>
      <c r="S87" t="b">
        <f>FALSE()</f>
        <v>0</v>
      </c>
      <c r="T87" t="s">
        <v>135</v>
      </c>
      <c r="U87" t="s">
        <v>1248</v>
      </c>
      <c r="V87" t="s">
        <v>821</v>
      </c>
      <c r="W87" t="s">
        <v>425</v>
      </c>
      <c r="X87" t="b">
        <f>FALSE()</f>
        <v>0</v>
      </c>
      <c r="Z87" t="b">
        <f>TRUE()</f>
        <v>1</v>
      </c>
      <c r="AC87" t="s">
        <v>463</v>
      </c>
      <c r="AD87" t="s">
        <v>38</v>
      </c>
      <c r="AE87" t="s">
        <v>822</v>
      </c>
    </row>
    <row r="88" spans="1:31" x14ac:dyDescent="0.2">
      <c r="A88" t="s">
        <v>823</v>
      </c>
      <c r="B88" t="s">
        <v>824</v>
      </c>
      <c r="D88">
        <v>2020</v>
      </c>
      <c r="E88" t="s">
        <v>825</v>
      </c>
      <c r="F88" t="s">
        <v>826</v>
      </c>
      <c r="G88" t="s">
        <v>45</v>
      </c>
      <c r="H88" t="s">
        <v>46</v>
      </c>
      <c r="I88" t="s">
        <v>457</v>
      </c>
      <c r="L88">
        <v>25</v>
      </c>
      <c r="M88" t="s">
        <v>458</v>
      </c>
      <c r="N88" t="s">
        <v>459</v>
      </c>
      <c r="O88" t="s">
        <v>32</v>
      </c>
      <c r="P88" t="b">
        <f>TRUE()</f>
        <v>1</v>
      </c>
      <c r="Q88" t="b">
        <f>TRUE()</f>
        <v>1</v>
      </c>
      <c r="S88" t="b">
        <f>FALSE()</f>
        <v>0</v>
      </c>
      <c r="T88" t="s">
        <v>64</v>
      </c>
      <c r="U88" t="s">
        <v>1255</v>
      </c>
      <c r="V88" t="s">
        <v>827</v>
      </c>
      <c r="W88" t="s">
        <v>66</v>
      </c>
      <c r="X88" t="b">
        <f>FALSE()</f>
        <v>0</v>
      </c>
      <c r="Z88" t="b">
        <f>FALSE()</f>
        <v>0</v>
      </c>
      <c r="AB88" t="s">
        <v>828</v>
      </c>
      <c r="AD88" t="s">
        <v>38</v>
      </c>
    </row>
    <row r="89" spans="1:31" x14ac:dyDescent="0.2">
      <c r="A89" t="s">
        <v>829</v>
      </c>
      <c r="B89" t="s">
        <v>41</v>
      </c>
      <c r="C89" t="s">
        <v>142</v>
      </c>
      <c r="D89">
        <v>2019</v>
      </c>
      <c r="E89" t="s">
        <v>830</v>
      </c>
      <c r="F89" t="s">
        <v>831</v>
      </c>
      <c r="G89" t="s">
        <v>45</v>
      </c>
      <c r="H89" t="s">
        <v>46</v>
      </c>
      <c r="I89" t="s">
        <v>29</v>
      </c>
      <c r="J89" t="s">
        <v>1290</v>
      </c>
      <c r="K89">
        <v>108311249</v>
      </c>
      <c r="L89">
        <v>7</v>
      </c>
      <c r="M89" t="s">
        <v>61</v>
      </c>
      <c r="N89" t="s">
        <v>96</v>
      </c>
      <c r="O89" t="s">
        <v>32</v>
      </c>
      <c r="P89" t="b">
        <f>FALSE()</f>
        <v>0</v>
      </c>
      <c r="Q89" t="b">
        <f>FALSE()</f>
        <v>0</v>
      </c>
      <c r="R89" t="s">
        <v>832</v>
      </c>
      <c r="S89" t="b">
        <f>FALSE()</f>
        <v>0</v>
      </c>
      <c r="T89" t="s">
        <v>64</v>
      </c>
      <c r="U89" t="s">
        <v>29</v>
      </c>
      <c r="V89" t="s">
        <v>833</v>
      </c>
      <c r="W89" t="s">
        <v>52</v>
      </c>
      <c r="X89" t="b">
        <f>FALSE()</f>
        <v>0</v>
      </c>
      <c r="Z89" t="b">
        <f>TRUE()</f>
        <v>1</v>
      </c>
      <c r="AA89" t="s">
        <v>833</v>
      </c>
      <c r="AB89" t="s">
        <v>427</v>
      </c>
      <c r="AC89" t="s">
        <v>1272</v>
      </c>
      <c r="AD89" t="s">
        <v>38</v>
      </c>
      <c r="AE89" t="s">
        <v>834</v>
      </c>
    </row>
    <row r="90" spans="1:31" x14ac:dyDescent="0.2">
      <c r="A90" t="s">
        <v>835</v>
      </c>
      <c r="B90" t="s">
        <v>118</v>
      </c>
      <c r="C90" t="s">
        <v>164</v>
      </c>
      <c r="D90">
        <v>2019</v>
      </c>
      <c r="E90" t="s">
        <v>836</v>
      </c>
      <c r="F90" t="s">
        <v>837</v>
      </c>
      <c r="G90" t="s">
        <v>45</v>
      </c>
      <c r="H90" t="s">
        <v>46</v>
      </c>
      <c r="I90" t="s">
        <v>167</v>
      </c>
      <c r="K90">
        <v>40000000</v>
      </c>
      <c r="L90">
        <v>5</v>
      </c>
      <c r="M90" t="s">
        <v>239</v>
      </c>
      <c r="N90" t="s">
        <v>31</v>
      </c>
      <c r="O90" t="s">
        <v>32</v>
      </c>
      <c r="P90" t="b">
        <f>TRUE()</f>
        <v>1</v>
      </c>
      <c r="Q90" t="b">
        <f>TRUE()</f>
        <v>1</v>
      </c>
      <c r="S90" t="b">
        <f>FALSE()</f>
        <v>0</v>
      </c>
      <c r="T90" t="s">
        <v>321</v>
      </c>
      <c r="U90" t="s">
        <v>1265</v>
      </c>
      <c r="V90" t="s">
        <v>838</v>
      </c>
      <c r="W90" t="s">
        <v>839</v>
      </c>
      <c r="X90" t="b">
        <f>TRUE()</f>
        <v>1</v>
      </c>
      <c r="Y90" t="s">
        <v>260</v>
      </c>
      <c r="Z90" t="b">
        <f>TRUE()</f>
        <v>1</v>
      </c>
      <c r="AB90" t="s">
        <v>840</v>
      </c>
      <c r="AC90" t="s">
        <v>160</v>
      </c>
      <c r="AD90" t="s">
        <v>38</v>
      </c>
      <c r="AE90" t="s">
        <v>841</v>
      </c>
    </row>
    <row r="91" spans="1:31" x14ac:dyDescent="0.2">
      <c r="A91" t="s">
        <v>842</v>
      </c>
      <c r="B91" t="s">
        <v>194</v>
      </c>
      <c r="C91" t="s">
        <v>227</v>
      </c>
      <c r="D91">
        <v>2019</v>
      </c>
      <c r="E91" t="s">
        <v>843</v>
      </c>
      <c r="F91" t="s">
        <v>844</v>
      </c>
      <c r="G91" t="s">
        <v>45</v>
      </c>
      <c r="H91" t="s">
        <v>46</v>
      </c>
      <c r="I91" t="s">
        <v>121</v>
      </c>
      <c r="K91">
        <v>240000000</v>
      </c>
      <c r="L91">
        <v>30</v>
      </c>
      <c r="M91" t="s">
        <v>239</v>
      </c>
      <c r="N91" t="s">
        <v>845</v>
      </c>
      <c r="O91" t="s">
        <v>32</v>
      </c>
      <c r="P91" t="b">
        <f>FALSE()</f>
        <v>0</v>
      </c>
      <c r="Q91" t="b">
        <f>TRUE()</f>
        <v>1</v>
      </c>
      <c r="R91" t="s">
        <v>846</v>
      </c>
      <c r="S91" t="b">
        <f>FALSE()</f>
        <v>0</v>
      </c>
      <c r="T91" t="s">
        <v>169</v>
      </c>
      <c r="U91" t="s">
        <v>1252</v>
      </c>
      <c r="V91" t="s">
        <v>847</v>
      </c>
      <c r="W91" t="s">
        <v>848</v>
      </c>
      <c r="X91" t="b">
        <f>TRUE()</f>
        <v>1</v>
      </c>
      <c r="Y91" t="s">
        <v>849</v>
      </c>
      <c r="Z91" t="b">
        <f>TRUE()</f>
        <v>1</v>
      </c>
      <c r="AB91" t="s">
        <v>850</v>
      </c>
      <c r="AC91" t="s">
        <v>851</v>
      </c>
      <c r="AD91" t="s">
        <v>38</v>
      </c>
      <c r="AE91" t="s">
        <v>852</v>
      </c>
    </row>
    <row r="92" spans="1:31" x14ac:dyDescent="0.2">
      <c r="A92" t="s">
        <v>853</v>
      </c>
      <c r="B92" t="s">
        <v>41</v>
      </c>
      <c r="C92" t="s">
        <v>285</v>
      </c>
      <c r="D92">
        <v>2019</v>
      </c>
      <c r="E92" t="s">
        <v>854</v>
      </c>
      <c r="F92" t="s">
        <v>855</v>
      </c>
      <c r="G92" t="s">
        <v>45</v>
      </c>
      <c r="H92" t="s">
        <v>46</v>
      </c>
      <c r="I92" t="s">
        <v>29</v>
      </c>
      <c r="J92" t="s">
        <v>1282</v>
      </c>
      <c r="K92">
        <v>300000000</v>
      </c>
      <c r="L92">
        <v>2118</v>
      </c>
      <c r="M92" t="s">
        <v>856</v>
      </c>
      <c r="N92" t="s">
        <v>857</v>
      </c>
      <c r="O92" t="s">
        <v>179</v>
      </c>
      <c r="P92" t="b">
        <f>TRUE()</f>
        <v>1</v>
      </c>
      <c r="Q92" t="b">
        <f>TRUE()</f>
        <v>1</v>
      </c>
      <c r="S92" t="b">
        <f>FALSE()</f>
        <v>0</v>
      </c>
      <c r="T92" t="s">
        <v>135</v>
      </c>
      <c r="U92" t="s">
        <v>1245</v>
      </c>
      <c r="V92" t="s">
        <v>858</v>
      </c>
      <c r="W92" t="s">
        <v>859</v>
      </c>
      <c r="X92" t="b">
        <f>FALSE()</f>
        <v>0</v>
      </c>
      <c r="Z92" t="b">
        <f>TRUE()</f>
        <v>1</v>
      </c>
      <c r="AB92" t="s">
        <v>860</v>
      </c>
      <c r="AC92" t="s">
        <v>463</v>
      </c>
      <c r="AD92" t="s">
        <v>139</v>
      </c>
      <c r="AE92" t="s">
        <v>861</v>
      </c>
    </row>
    <row r="93" spans="1:31" x14ac:dyDescent="0.2">
      <c r="A93" t="s">
        <v>862</v>
      </c>
      <c r="B93" t="s">
        <v>863</v>
      </c>
      <c r="C93" t="s">
        <v>864</v>
      </c>
      <c r="D93">
        <v>2019</v>
      </c>
      <c r="E93" t="s">
        <v>865</v>
      </c>
      <c r="F93" t="s">
        <v>866</v>
      </c>
      <c r="G93" t="s">
        <v>45</v>
      </c>
      <c r="H93" t="s">
        <v>46</v>
      </c>
      <c r="I93" t="s">
        <v>167</v>
      </c>
      <c r="K93">
        <v>37200000</v>
      </c>
      <c r="L93">
        <v>62</v>
      </c>
      <c r="M93" t="s">
        <v>61</v>
      </c>
      <c r="N93" t="s">
        <v>867</v>
      </c>
      <c r="O93" t="s">
        <v>179</v>
      </c>
      <c r="P93" t="b">
        <f>FALSE()</f>
        <v>0</v>
      </c>
      <c r="Q93" t="b">
        <f>FALSE()</f>
        <v>0</v>
      </c>
      <c r="R93" t="s">
        <v>868</v>
      </c>
      <c r="S93" t="b">
        <f>FALSE()</f>
        <v>0</v>
      </c>
      <c r="T93" t="s">
        <v>78</v>
      </c>
      <c r="U93" t="s">
        <v>1260</v>
      </c>
      <c r="V93" t="s">
        <v>869</v>
      </c>
      <c r="W93" t="s">
        <v>52</v>
      </c>
      <c r="X93" t="b">
        <f>FALSE()</f>
        <v>0</v>
      </c>
      <c r="Z93" t="b">
        <f>TRUE()</f>
        <v>1</v>
      </c>
      <c r="AA93" t="s">
        <v>870</v>
      </c>
      <c r="AB93" t="s">
        <v>871</v>
      </c>
      <c r="AC93" t="s">
        <v>872</v>
      </c>
      <c r="AD93" t="s">
        <v>38</v>
      </c>
      <c r="AE93" t="s">
        <v>873</v>
      </c>
    </row>
    <row r="94" spans="1:31" x14ac:dyDescent="0.2">
      <c r="A94" t="s">
        <v>874</v>
      </c>
      <c r="B94" t="s">
        <v>214</v>
      </c>
      <c r="C94" t="s">
        <v>246</v>
      </c>
      <c r="D94">
        <v>2019</v>
      </c>
      <c r="E94" t="s">
        <v>875</v>
      </c>
      <c r="F94" t="s">
        <v>876</v>
      </c>
      <c r="G94" t="s">
        <v>45</v>
      </c>
      <c r="H94" t="s">
        <v>46</v>
      </c>
      <c r="I94" t="s">
        <v>29</v>
      </c>
      <c r="J94" t="s">
        <v>1291</v>
      </c>
      <c r="K94">
        <v>600000</v>
      </c>
      <c r="L94">
        <v>1</v>
      </c>
      <c r="M94" t="s">
        <v>458</v>
      </c>
      <c r="N94" t="s">
        <v>877</v>
      </c>
      <c r="O94" t="s">
        <v>32</v>
      </c>
      <c r="P94" t="b">
        <f>FALSE()</f>
        <v>0</v>
      </c>
      <c r="Q94" t="b">
        <f>FALSE()</f>
        <v>0</v>
      </c>
      <c r="R94" t="s">
        <v>878</v>
      </c>
      <c r="S94" t="b">
        <f>FALSE()</f>
        <v>0</v>
      </c>
      <c r="T94" t="s">
        <v>135</v>
      </c>
      <c r="U94" t="s">
        <v>1245</v>
      </c>
      <c r="V94" t="s">
        <v>879</v>
      </c>
      <c r="W94" t="s">
        <v>880</v>
      </c>
      <c r="X94" t="b">
        <f>FALSE()</f>
        <v>0</v>
      </c>
      <c r="Z94" t="b">
        <f>FALSE()</f>
        <v>0</v>
      </c>
      <c r="AA94" t="s">
        <v>881</v>
      </c>
      <c r="AB94" t="s">
        <v>882</v>
      </c>
      <c r="AC94" t="s">
        <v>463</v>
      </c>
      <c r="AD94" t="s">
        <v>38</v>
      </c>
      <c r="AE94" t="s">
        <v>883</v>
      </c>
    </row>
    <row r="95" spans="1:31" x14ac:dyDescent="0.2">
      <c r="A95" t="s">
        <v>884</v>
      </c>
      <c r="B95" t="s">
        <v>885</v>
      </c>
      <c r="C95" t="s">
        <v>886</v>
      </c>
      <c r="D95">
        <v>2019</v>
      </c>
      <c r="E95" t="s">
        <v>887</v>
      </c>
      <c r="F95" t="s">
        <v>888</v>
      </c>
      <c r="G95" t="s">
        <v>45</v>
      </c>
      <c r="H95" t="s">
        <v>46</v>
      </c>
      <c r="I95" t="s">
        <v>29</v>
      </c>
      <c r="J95" t="s">
        <v>1292</v>
      </c>
      <c r="K95">
        <v>14517530</v>
      </c>
      <c r="L95">
        <v>31</v>
      </c>
      <c r="M95" t="s">
        <v>109</v>
      </c>
      <c r="N95" t="s">
        <v>877</v>
      </c>
      <c r="O95" t="s">
        <v>32</v>
      </c>
      <c r="P95" t="b">
        <f>TRUE()</f>
        <v>1</v>
      </c>
      <c r="Q95" t="b">
        <f>TRUE()</f>
        <v>1</v>
      </c>
      <c r="S95" t="b">
        <f>FALSE()</f>
        <v>0</v>
      </c>
      <c r="T95" t="s">
        <v>135</v>
      </c>
      <c r="U95" t="s">
        <v>29</v>
      </c>
      <c r="V95" t="s">
        <v>90</v>
      </c>
      <c r="W95" t="s">
        <v>90</v>
      </c>
      <c r="X95" t="b">
        <f>FALSE()</f>
        <v>0</v>
      </c>
      <c r="Z95" t="b">
        <f>FALSE()</f>
        <v>0</v>
      </c>
      <c r="AA95" t="s">
        <v>889</v>
      </c>
      <c r="AC95" t="s">
        <v>1271</v>
      </c>
      <c r="AD95" t="s">
        <v>38</v>
      </c>
      <c r="AE95" t="s">
        <v>890</v>
      </c>
    </row>
    <row r="96" spans="1:31" x14ac:dyDescent="0.2">
      <c r="A96" t="s">
        <v>891</v>
      </c>
      <c r="B96" t="s">
        <v>41</v>
      </c>
      <c r="C96" t="s">
        <v>42</v>
      </c>
      <c r="D96">
        <v>2019</v>
      </c>
      <c r="E96" t="s">
        <v>892</v>
      </c>
      <c r="F96" t="s">
        <v>893</v>
      </c>
      <c r="G96" t="s">
        <v>45</v>
      </c>
      <c r="H96" t="s">
        <v>46</v>
      </c>
      <c r="I96" t="s">
        <v>29</v>
      </c>
      <c r="J96" t="s">
        <v>1277</v>
      </c>
      <c r="K96">
        <v>517203124</v>
      </c>
      <c r="L96">
        <v>92</v>
      </c>
      <c r="M96" t="s">
        <v>458</v>
      </c>
      <c r="N96" t="s">
        <v>208</v>
      </c>
      <c r="O96" t="s">
        <v>32</v>
      </c>
      <c r="P96" t="b">
        <f>TRUE()</f>
        <v>1</v>
      </c>
      <c r="Q96" t="b">
        <f>TRUE()</f>
        <v>1</v>
      </c>
      <c r="S96" t="b">
        <f>FALSE()</f>
        <v>0</v>
      </c>
      <c r="T96" t="s">
        <v>135</v>
      </c>
      <c r="U96" t="s">
        <v>1248</v>
      </c>
      <c r="V96" t="s">
        <v>90</v>
      </c>
      <c r="W96" t="s">
        <v>90</v>
      </c>
      <c r="X96" t="b">
        <f>FALSE()</f>
        <v>0</v>
      </c>
      <c r="Z96" t="b">
        <f>TRUE()</f>
        <v>1</v>
      </c>
      <c r="AC96" t="s">
        <v>1244</v>
      </c>
      <c r="AD96" t="s">
        <v>38</v>
      </c>
      <c r="AE96" t="s">
        <v>894</v>
      </c>
    </row>
    <row r="97" spans="1:31" x14ac:dyDescent="0.2">
      <c r="A97" t="s">
        <v>895</v>
      </c>
      <c r="B97" t="s">
        <v>118</v>
      </c>
      <c r="C97" t="s">
        <v>42</v>
      </c>
      <c r="D97">
        <v>2019</v>
      </c>
      <c r="E97" t="s">
        <v>896</v>
      </c>
      <c r="F97" t="s">
        <v>897</v>
      </c>
      <c r="G97" t="s">
        <v>45</v>
      </c>
      <c r="H97" t="s">
        <v>46</v>
      </c>
      <c r="I97" t="s">
        <v>29</v>
      </c>
      <c r="J97" t="s">
        <v>1293</v>
      </c>
      <c r="K97">
        <v>189963</v>
      </c>
      <c r="L97">
        <v>31</v>
      </c>
      <c r="M97" t="s">
        <v>458</v>
      </c>
      <c r="N97" t="s">
        <v>556</v>
      </c>
      <c r="O97" t="s">
        <v>32</v>
      </c>
      <c r="P97" t="b">
        <f>FALSE()</f>
        <v>0</v>
      </c>
      <c r="Q97" t="b">
        <f>TRUE()</f>
        <v>1</v>
      </c>
      <c r="R97" t="s">
        <v>898</v>
      </c>
      <c r="S97" t="b">
        <f>FALSE()</f>
        <v>0</v>
      </c>
      <c r="T97" t="s">
        <v>321</v>
      </c>
      <c r="U97" t="s">
        <v>1254</v>
      </c>
      <c r="V97" t="s">
        <v>899</v>
      </c>
      <c r="W97" t="s">
        <v>900</v>
      </c>
      <c r="X97" t="b">
        <f>FALSE()</f>
        <v>0</v>
      </c>
      <c r="Z97" t="b">
        <f>TRUE()</f>
        <v>1</v>
      </c>
      <c r="AB97" t="s">
        <v>901</v>
      </c>
      <c r="AC97" t="s">
        <v>902</v>
      </c>
      <c r="AD97" t="s">
        <v>38</v>
      </c>
      <c r="AE97" t="s">
        <v>903</v>
      </c>
    </row>
    <row r="98" spans="1:31" x14ac:dyDescent="0.2">
      <c r="A98" t="s">
        <v>904</v>
      </c>
      <c r="B98" t="s">
        <v>905</v>
      </c>
      <c r="C98" t="s">
        <v>906</v>
      </c>
      <c r="D98">
        <v>2019</v>
      </c>
      <c r="E98" t="s">
        <v>907</v>
      </c>
      <c r="F98" t="s">
        <v>908</v>
      </c>
      <c r="G98" t="s">
        <v>45</v>
      </c>
      <c r="H98" t="s">
        <v>46</v>
      </c>
      <c r="I98" t="s">
        <v>29</v>
      </c>
      <c r="J98" t="s">
        <v>1277</v>
      </c>
      <c r="K98">
        <v>1700000000</v>
      </c>
      <c r="L98">
        <v>91</v>
      </c>
      <c r="M98" t="s">
        <v>308</v>
      </c>
      <c r="N98" t="s">
        <v>31</v>
      </c>
      <c r="O98" t="s">
        <v>32</v>
      </c>
      <c r="P98" t="b">
        <f>FALSE()</f>
        <v>0</v>
      </c>
      <c r="Q98" t="b">
        <f>FALSE()</f>
        <v>0</v>
      </c>
      <c r="R98" t="s">
        <v>909</v>
      </c>
      <c r="S98" t="b">
        <f>FALSE()</f>
        <v>0</v>
      </c>
      <c r="T98" t="s">
        <v>952</v>
      </c>
      <c r="U98" t="s">
        <v>1253</v>
      </c>
      <c r="V98" t="s">
        <v>910</v>
      </c>
      <c r="W98" t="s">
        <v>516</v>
      </c>
      <c r="X98" t="b">
        <f>FALSE()</f>
        <v>0</v>
      </c>
      <c r="Z98" t="b">
        <f>FALSE()</f>
        <v>0</v>
      </c>
      <c r="AA98" t="s">
        <v>911</v>
      </c>
      <c r="AB98" t="s">
        <v>480</v>
      </c>
      <c r="AC98" t="s">
        <v>1270</v>
      </c>
      <c r="AD98" t="s">
        <v>38</v>
      </c>
      <c r="AE98" t="s">
        <v>912</v>
      </c>
    </row>
    <row r="99" spans="1:31" x14ac:dyDescent="0.2">
      <c r="A99" t="s">
        <v>913</v>
      </c>
      <c r="B99" t="s">
        <v>914</v>
      </c>
      <c r="C99" t="s">
        <v>42</v>
      </c>
      <c r="D99">
        <v>2019</v>
      </c>
      <c r="E99" t="s">
        <v>915</v>
      </c>
      <c r="F99" t="s">
        <v>916</v>
      </c>
      <c r="G99" t="s">
        <v>45</v>
      </c>
      <c r="H99" t="s">
        <v>46</v>
      </c>
      <c r="I99" t="s">
        <v>29</v>
      </c>
      <c r="J99" t="s">
        <v>1277</v>
      </c>
      <c r="K99">
        <v>7990663732</v>
      </c>
      <c r="L99">
        <v>62</v>
      </c>
      <c r="M99" t="s">
        <v>917</v>
      </c>
      <c r="N99" t="s">
        <v>31</v>
      </c>
      <c r="O99" t="s">
        <v>32</v>
      </c>
      <c r="P99" t="b">
        <f>TRUE()</f>
        <v>1</v>
      </c>
      <c r="Q99" t="b">
        <f>TRUE()</f>
        <v>1</v>
      </c>
      <c r="S99" t="b">
        <f>FALSE()</f>
        <v>0</v>
      </c>
      <c r="T99" t="s">
        <v>135</v>
      </c>
      <c r="U99" t="s">
        <v>1248</v>
      </c>
      <c r="V99" t="s">
        <v>918</v>
      </c>
      <c r="W99" t="s">
        <v>90</v>
      </c>
      <c r="X99" t="b">
        <f>FALSE()</f>
        <v>0</v>
      </c>
      <c r="Z99" t="b">
        <f>TRUE()</f>
        <v>1</v>
      </c>
      <c r="AA99" t="s">
        <v>919</v>
      </c>
      <c r="AC99" t="s">
        <v>1269</v>
      </c>
      <c r="AD99" t="s">
        <v>139</v>
      </c>
      <c r="AE99" t="s">
        <v>920</v>
      </c>
    </row>
    <row r="100" spans="1:31" x14ac:dyDescent="0.2">
      <c r="A100" t="s">
        <v>921</v>
      </c>
      <c r="B100" t="s">
        <v>175</v>
      </c>
      <c r="C100" t="s">
        <v>56</v>
      </c>
      <c r="D100">
        <v>2019</v>
      </c>
      <c r="E100" t="s">
        <v>922</v>
      </c>
      <c r="F100" t="s">
        <v>923</v>
      </c>
      <c r="G100" t="s">
        <v>45</v>
      </c>
      <c r="H100" t="s">
        <v>46</v>
      </c>
      <c r="I100" t="s">
        <v>29</v>
      </c>
      <c r="J100" t="s">
        <v>1294</v>
      </c>
      <c r="K100">
        <v>1500000</v>
      </c>
      <c r="L100">
        <v>2</v>
      </c>
      <c r="M100" t="s">
        <v>47</v>
      </c>
      <c r="N100" t="s">
        <v>365</v>
      </c>
      <c r="O100" t="s">
        <v>32</v>
      </c>
      <c r="P100" t="b">
        <f>TRUE()</f>
        <v>1</v>
      </c>
      <c r="Q100" t="b">
        <f>TRUE()</f>
        <v>1</v>
      </c>
      <c r="S100" t="b">
        <f>FALSE()</f>
        <v>0</v>
      </c>
      <c r="T100" t="s">
        <v>64</v>
      </c>
      <c r="U100" t="s">
        <v>1255</v>
      </c>
      <c r="V100" t="s">
        <v>924</v>
      </c>
      <c r="W100" t="s">
        <v>52</v>
      </c>
      <c r="X100" t="b">
        <f>FALSE()</f>
        <v>0</v>
      </c>
      <c r="Z100" t="b">
        <f>TRUE()</f>
        <v>1</v>
      </c>
      <c r="AA100" t="s">
        <v>924</v>
      </c>
      <c r="AD100" t="s">
        <v>38</v>
      </c>
      <c r="AE100" t="s">
        <v>925</v>
      </c>
    </row>
    <row r="101" spans="1:31" x14ac:dyDescent="0.2">
      <c r="A101" t="s">
        <v>926</v>
      </c>
      <c r="B101" t="s">
        <v>561</v>
      </c>
      <c r="C101" t="s">
        <v>327</v>
      </c>
      <c r="D101">
        <v>2019</v>
      </c>
      <c r="E101" t="s">
        <v>927</v>
      </c>
      <c r="F101" t="s">
        <v>928</v>
      </c>
      <c r="G101" t="s">
        <v>45</v>
      </c>
      <c r="H101" t="s">
        <v>46</v>
      </c>
      <c r="I101" t="s">
        <v>457</v>
      </c>
      <c r="K101">
        <v>1808915180</v>
      </c>
      <c r="L101">
        <v>730</v>
      </c>
      <c r="M101" t="s">
        <v>566</v>
      </c>
      <c r="N101" t="s">
        <v>929</v>
      </c>
      <c r="O101" t="s">
        <v>32</v>
      </c>
      <c r="P101" t="b">
        <f>TRUE()</f>
        <v>1</v>
      </c>
      <c r="Q101" t="b">
        <f>TRUE()</f>
        <v>1</v>
      </c>
      <c r="S101" t="b">
        <f>FALSE()</f>
        <v>0</v>
      </c>
      <c r="T101" t="s">
        <v>135</v>
      </c>
      <c r="U101" t="s">
        <v>1266</v>
      </c>
      <c r="V101" t="s">
        <v>930</v>
      </c>
      <c r="W101" t="s">
        <v>931</v>
      </c>
      <c r="X101" t="b">
        <f>TRUE()</f>
        <v>1</v>
      </c>
      <c r="Y101" t="s">
        <v>932</v>
      </c>
      <c r="Z101" t="b">
        <f>TRUE()</f>
        <v>1</v>
      </c>
      <c r="AB101" t="s">
        <v>427</v>
      </c>
      <c r="AD101" t="s">
        <v>102</v>
      </c>
      <c r="AE101" t="s">
        <v>933</v>
      </c>
    </row>
    <row r="102" spans="1:31" x14ac:dyDescent="0.2">
      <c r="A102" t="s">
        <v>934</v>
      </c>
      <c r="B102" t="s">
        <v>935</v>
      </c>
      <c r="D102">
        <v>2019</v>
      </c>
      <c r="E102" t="s">
        <v>936</v>
      </c>
      <c r="F102" t="s">
        <v>937</v>
      </c>
      <c r="G102" t="s">
        <v>45</v>
      </c>
      <c r="H102" t="s">
        <v>46</v>
      </c>
      <c r="I102" t="s">
        <v>167</v>
      </c>
      <c r="K102">
        <v>60230000</v>
      </c>
      <c r="L102">
        <v>43</v>
      </c>
      <c r="M102" t="s">
        <v>239</v>
      </c>
      <c r="N102" t="s">
        <v>96</v>
      </c>
      <c r="O102" t="s">
        <v>32</v>
      </c>
      <c r="P102" t="b">
        <f>TRUE()</f>
        <v>1</v>
      </c>
      <c r="Q102" t="b">
        <f>TRUE()</f>
        <v>1</v>
      </c>
      <c r="S102" t="b">
        <f>FALSE()</f>
        <v>0</v>
      </c>
      <c r="T102" t="s">
        <v>33</v>
      </c>
      <c r="U102" t="s">
        <v>1248</v>
      </c>
      <c r="V102" t="s">
        <v>938</v>
      </c>
      <c r="W102" t="s">
        <v>939</v>
      </c>
      <c r="X102" t="b">
        <f>FALSE()</f>
        <v>0</v>
      </c>
      <c r="Z102" t="b">
        <f>TRUE()</f>
        <v>1</v>
      </c>
      <c r="AB102" t="s">
        <v>940</v>
      </c>
      <c r="AC102" t="s">
        <v>941</v>
      </c>
      <c r="AD102" t="s">
        <v>139</v>
      </c>
      <c r="AE102" t="s">
        <v>942</v>
      </c>
    </row>
    <row r="103" spans="1:31" x14ac:dyDescent="0.2">
      <c r="A103" t="s">
        <v>943</v>
      </c>
      <c r="B103" t="s">
        <v>194</v>
      </c>
      <c r="C103" t="s">
        <v>236</v>
      </c>
      <c r="D103">
        <v>2019</v>
      </c>
      <c r="E103" t="s">
        <v>944</v>
      </c>
      <c r="F103" t="s">
        <v>945</v>
      </c>
      <c r="G103" t="s">
        <v>45</v>
      </c>
      <c r="H103" t="s">
        <v>46</v>
      </c>
      <c r="I103" t="s">
        <v>29</v>
      </c>
      <c r="J103" t="s">
        <v>1282</v>
      </c>
      <c r="K103">
        <v>6000000</v>
      </c>
      <c r="L103">
        <v>20</v>
      </c>
      <c r="M103" t="s">
        <v>239</v>
      </c>
      <c r="N103" t="s">
        <v>320</v>
      </c>
      <c r="O103" t="s">
        <v>32</v>
      </c>
      <c r="P103" t="b">
        <f>TRUE()</f>
        <v>1</v>
      </c>
      <c r="Q103" t="b">
        <f>TRUE()</f>
        <v>1</v>
      </c>
      <c r="S103" t="b">
        <f>FALSE()</f>
        <v>0</v>
      </c>
      <c r="T103" t="s">
        <v>33</v>
      </c>
      <c r="U103" t="s">
        <v>1248</v>
      </c>
      <c r="V103" t="s">
        <v>946</v>
      </c>
      <c r="W103" t="s">
        <v>425</v>
      </c>
      <c r="X103" t="b">
        <f>FALSE()</f>
        <v>0</v>
      </c>
      <c r="Z103" t="b">
        <f>TRUE()</f>
        <v>1</v>
      </c>
      <c r="AA103" t="s">
        <v>947</v>
      </c>
      <c r="AD103" t="s">
        <v>38</v>
      </c>
      <c r="AE103" t="s">
        <v>948</v>
      </c>
    </row>
    <row r="104" spans="1:31" x14ac:dyDescent="0.2">
      <c r="A104" t="s">
        <v>1220</v>
      </c>
      <c r="B104" t="s">
        <v>1221</v>
      </c>
      <c r="D104">
        <v>2007</v>
      </c>
      <c r="E104" t="s">
        <v>1222</v>
      </c>
      <c r="F104" t="s">
        <v>1223</v>
      </c>
      <c r="G104" t="s">
        <v>45</v>
      </c>
      <c r="H104" t="s">
        <v>46</v>
      </c>
      <c r="I104" t="s">
        <v>167</v>
      </c>
      <c r="K104">
        <v>1149499</v>
      </c>
      <c r="L104">
        <v>62</v>
      </c>
      <c r="M104" t="s">
        <v>1224</v>
      </c>
      <c r="N104" t="s">
        <v>1074</v>
      </c>
      <c r="O104" t="s">
        <v>179</v>
      </c>
      <c r="P104" t="b">
        <f>TRUE()</f>
        <v>1</v>
      </c>
      <c r="Q104" t="b">
        <f>TRUE()</f>
        <v>1</v>
      </c>
      <c r="S104" t="b">
        <f>FALSE()</f>
        <v>0</v>
      </c>
      <c r="T104" t="s">
        <v>382</v>
      </c>
      <c r="U104" t="s">
        <v>1264</v>
      </c>
      <c r="V104" t="s">
        <v>1225</v>
      </c>
      <c r="W104" t="s">
        <v>1226</v>
      </c>
      <c r="X104" t="b">
        <f>FALSE()</f>
        <v>0</v>
      </c>
      <c r="Z104" t="b">
        <f>TRUE()</f>
        <v>1</v>
      </c>
      <c r="AB104" t="s">
        <v>183</v>
      </c>
      <c r="AC104" t="s">
        <v>1227</v>
      </c>
      <c r="AD104" t="s">
        <v>38</v>
      </c>
      <c r="AE104" t="s">
        <v>1228</v>
      </c>
    </row>
    <row r="105" spans="1:31" x14ac:dyDescent="0.2">
      <c r="A105" t="s">
        <v>956</v>
      </c>
      <c r="B105" t="s">
        <v>194</v>
      </c>
      <c r="C105" t="s">
        <v>86</v>
      </c>
      <c r="D105">
        <v>2018</v>
      </c>
      <c r="E105" t="s">
        <v>957</v>
      </c>
      <c r="F105" t="s">
        <v>958</v>
      </c>
      <c r="G105" t="s">
        <v>45</v>
      </c>
      <c r="H105" t="s">
        <v>46</v>
      </c>
      <c r="I105" t="s">
        <v>121</v>
      </c>
      <c r="K105">
        <v>108000000</v>
      </c>
      <c r="L105">
        <v>27</v>
      </c>
      <c r="M105" t="s">
        <v>959</v>
      </c>
      <c r="N105" t="s">
        <v>459</v>
      </c>
      <c r="O105" t="s">
        <v>32</v>
      </c>
      <c r="P105" t="b">
        <f>FALSE()</f>
        <v>0</v>
      </c>
      <c r="Q105" t="b">
        <f>TRUE()</f>
        <v>1</v>
      </c>
      <c r="R105" t="s">
        <v>846</v>
      </c>
      <c r="S105" t="b">
        <f>FALSE()</f>
        <v>0</v>
      </c>
      <c r="T105" t="s">
        <v>169</v>
      </c>
      <c r="U105" t="s">
        <v>1248</v>
      </c>
      <c r="V105" t="s">
        <v>960</v>
      </c>
      <c r="W105" t="s">
        <v>848</v>
      </c>
      <c r="X105" t="b">
        <f>FALSE()</f>
        <v>0</v>
      </c>
      <c r="Z105" t="b">
        <f>TRUE()</f>
        <v>1</v>
      </c>
      <c r="AB105" t="s">
        <v>961</v>
      </c>
      <c r="AD105" t="s">
        <v>102</v>
      </c>
      <c r="AE105" t="s">
        <v>962</v>
      </c>
    </row>
    <row r="106" spans="1:31" x14ac:dyDescent="0.2">
      <c r="A106" t="s">
        <v>963</v>
      </c>
      <c r="B106" t="s">
        <v>964</v>
      </c>
      <c r="C106" t="s">
        <v>106</v>
      </c>
      <c r="D106">
        <v>2018</v>
      </c>
      <c r="E106" t="s">
        <v>965</v>
      </c>
      <c r="F106" t="s">
        <v>966</v>
      </c>
      <c r="G106" t="s">
        <v>45</v>
      </c>
      <c r="H106" t="s">
        <v>46</v>
      </c>
      <c r="I106" t="s">
        <v>29</v>
      </c>
      <c r="J106" t="s">
        <v>1277</v>
      </c>
      <c r="K106">
        <v>1700000000</v>
      </c>
      <c r="L106">
        <v>62</v>
      </c>
      <c r="M106" t="s">
        <v>109</v>
      </c>
      <c r="N106" t="s">
        <v>31</v>
      </c>
      <c r="O106" t="s">
        <v>32</v>
      </c>
      <c r="P106" t="b">
        <f>FALSE()</f>
        <v>0</v>
      </c>
      <c r="Q106" t="b">
        <f>TRUE()</f>
        <v>1</v>
      </c>
      <c r="R106" t="s">
        <v>967</v>
      </c>
      <c r="S106" t="b">
        <f>FALSE()</f>
        <v>0</v>
      </c>
      <c r="T106" t="s">
        <v>321</v>
      </c>
      <c r="U106" t="s">
        <v>1254</v>
      </c>
      <c r="V106" t="s">
        <v>968</v>
      </c>
      <c r="W106" t="s">
        <v>52</v>
      </c>
      <c r="X106" t="b">
        <f>FALSE()</f>
        <v>0</v>
      </c>
      <c r="Z106" t="b">
        <f>FALSE()</f>
        <v>0</v>
      </c>
      <c r="AA106" t="s">
        <v>969</v>
      </c>
      <c r="AB106" t="s">
        <v>970</v>
      </c>
      <c r="AC106" t="s">
        <v>1268</v>
      </c>
      <c r="AD106" t="s">
        <v>102</v>
      </c>
      <c r="AE106" t="s">
        <v>971</v>
      </c>
    </row>
    <row r="107" spans="1:31" x14ac:dyDescent="0.2">
      <c r="A107" t="s">
        <v>972</v>
      </c>
      <c r="B107" t="s">
        <v>675</v>
      </c>
      <c r="C107" t="s">
        <v>106</v>
      </c>
      <c r="D107">
        <v>2018</v>
      </c>
      <c r="E107" t="s">
        <v>973</v>
      </c>
      <c r="F107" t="s">
        <v>974</v>
      </c>
      <c r="G107" t="s">
        <v>45</v>
      </c>
      <c r="H107" t="s">
        <v>46</v>
      </c>
      <c r="I107" t="s">
        <v>29</v>
      </c>
      <c r="J107" t="s">
        <v>1277</v>
      </c>
      <c r="K107">
        <v>2190000000</v>
      </c>
      <c r="L107">
        <v>365</v>
      </c>
      <c r="M107" t="s">
        <v>239</v>
      </c>
      <c r="N107" t="s">
        <v>145</v>
      </c>
      <c r="O107" t="s">
        <v>76</v>
      </c>
      <c r="P107" t="b">
        <f>TRUE()</f>
        <v>1</v>
      </c>
      <c r="Q107" t="b">
        <f>TRUE()</f>
        <v>1</v>
      </c>
      <c r="S107" t="b">
        <f>FALSE()</f>
        <v>0</v>
      </c>
      <c r="T107" t="s">
        <v>135</v>
      </c>
      <c r="U107" t="s">
        <v>1245</v>
      </c>
      <c r="V107" t="s">
        <v>975</v>
      </c>
      <c r="W107" t="s">
        <v>35</v>
      </c>
      <c r="X107" t="b">
        <f>FALSE()</f>
        <v>0</v>
      </c>
      <c r="Z107" t="b">
        <f>FALSE()</f>
        <v>0</v>
      </c>
      <c r="AA107" t="s">
        <v>976</v>
      </c>
      <c r="AD107" t="s">
        <v>139</v>
      </c>
      <c r="AE107" t="s">
        <v>977</v>
      </c>
    </row>
    <row r="108" spans="1:31" x14ac:dyDescent="0.2">
      <c r="A108" t="s">
        <v>978</v>
      </c>
      <c r="B108" t="s">
        <v>979</v>
      </c>
      <c r="C108" t="s">
        <v>164</v>
      </c>
      <c r="D108">
        <v>2018</v>
      </c>
      <c r="E108" t="s">
        <v>980</v>
      </c>
      <c r="F108" t="s">
        <v>981</v>
      </c>
      <c r="G108" t="s">
        <v>45</v>
      </c>
      <c r="H108" t="s">
        <v>46</v>
      </c>
      <c r="I108" t="s">
        <v>29</v>
      </c>
      <c r="J108" t="s">
        <v>1295</v>
      </c>
      <c r="K108">
        <v>15000000</v>
      </c>
      <c r="L108">
        <v>31</v>
      </c>
      <c r="M108" t="s">
        <v>458</v>
      </c>
      <c r="N108" t="s">
        <v>556</v>
      </c>
      <c r="O108" t="s">
        <v>32</v>
      </c>
      <c r="P108" t="b">
        <f>FALSE()</f>
        <v>0</v>
      </c>
      <c r="Q108" t="b">
        <f>TRUE()</f>
        <v>1</v>
      </c>
      <c r="R108" t="s">
        <v>982</v>
      </c>
      <c r="S108" t="b">
        <f>FALSE()</f>
        <v>0</v>
      </c>
      <c r="T108" t="s">
        <v>64</v>
      </c>
      <c r="U108" t="s">
        <v>1250</v>
      </c>
      <c r="V108" t="s">
        <v>983</v>
      </c>
      <c r="W108" t="s">
        <v>33</v>
      </c>
      <c r="X108" t="b">
        <f>FALSE()</f>
        <v>0</v>
      </c>
      <c r="Z108" t="b">
        <f>FALSE()</f>
        <v>0</v>
      </c>
      <c r="AA108" t="s">
        <v>984</v>
      </c>
      <c r="AB108" t="s">
        <v>985</v>
      </c>
      <c r="AD108" t="s">
        <v>38</v>
      </c>
      <c r="AE108" t="s">
        <v>986</v>
      </c>
    </row>
    <row r="109" spans="1:31" x14ac:dyDescent="0.2">
      <c r="A109" t="s">
        <v>420</v>
      </c>
      <c r="B109" t="s">
        <v>194</v>
      </c>
      <c r="C109" t="s">
        <v>142</v>
      </c>
      <c r="D109">
        <v>2021</v>
      </c>
      <c r="E109" t="s">
        <v>421</v>
      </c>
      <c r="F109" t="s">
        <v>422</v>
      </c>
      <c r="G109" t="s">
        <v>45</v>
      </c>
      <c r="H109" t="s">
        <v>46</v>
      </c>
      <c r="I109" t="s">
        <v>121</v>
      </c>
      <c r="L109">
        <v>270</v>
      </c>
      <c r="M109" t="s">
        <v>47</v>
      </c>
      <c r="N109" t="s">
        <v>423</v>
      </c>
      <c r="O109" t="s">
        <v>32</v>
      </c>
      <c r="P109" t="b">
        <f>TRUE()</f>
        <v>1</v>
      </c>
      <c r="Q109" t="b">
        <f>TRUE()</f>
        <v>1</v>
      </c>
      <c r="S109" t="b">
        <f>FALSE()</f>
        <v>0</v>
      </c>
      <c r="T109" t="s">
        <v>135</v>
      </c>
      <c r="U109" t="s">
        <v>1248</v>
      </c>
      <c r="V109" t="s">
        <v>424</v>
      </c>
      <c r="W109" t="s">
        <v>425</v>
      </c>
      <c r="X109" t="b">
        <f>FALSE()</f>
        <v>0</v>
      </c>
      <c r="Z109" t="b">
        <f>TRUE()</f>
        <v>1</v>
      </c>
      <c r="AA109" t="s">
        <v>426</v>
      </c>
      <c r="AB109" t="s">
        <v>427</v>
      </c>
      <c r="AD109" t="s">
        <v>38</v>
      </c>
      <c r="AE109" t="s">
        <v>428</v>
      </c>
    </row>
    <row r="110" spans="1:31" x14ac:dyDescent="0.2">
      <c r="A110" t="s">
        <v>998</v>
      </c>
      <c r="B110" t="s">
        <v>194</v>
      </c>
      <c r="C110" t="s">
        <v>256</v>
      </c>
      <c r="D110">
        <v>2018</v>
      </c>
      <c r="E110" t="s">
        <v>999</v>
      </c>
      <c r="F110" t="s">
        <v>1000</v>
      </c>
      <c r="G110" t="s">
        <v>45</v>
      </c>
      <c r="H110" t="s">
        <v>46</v>
      </c>
      <c r="I110" t="s">
        <v>29</v>
      </c>
      <c r="J110" t="s">
        <v>1290</v>
      </c>
      <c r="K110">
        <v>1767858</v>
      </c>
      <c r="L110">
        <v>61</v>
      </c>
      <c r="M110" t="s">
        <v>308</v>
      </c>
      <c r="N110" t="s">
        <v>1001</v>
      </c>
      <c r="O110" t="s">
        <v>32</v>
      </c>
      <c r="P110" t="b">
        <f>FALSE()</f>
        <v>0</v>
      </c>
      <c r="Q110" t="b">
        <f>TRUE()</f>
        <v>1</v>
      </c>
      <c r="R110" t="s">
        <v>231</v>
      </c>
      <c r="S110" t="b">
        <f>FALSE()</f>
        <v>0</v>
      </c>
      <c r="T110" t="s">
        <v>64</v>
      </c>
      <c r="U110" t="s">
        <v>1261</v>
      </c>
      <c r="V110" t="s">
        <v>1002</v>
      </c>
      <c r="W110" t="s">
        <v>588</v>
      </c>
      <c r="X110" t="b">
        <f>TRUE()</f>
        <v>1</v>
      </c>
      <c r="Y110" t="s">
        <v>1003</v>
      </c>
      <c r="Z110" t="b">
        <f>FALSE()</f>
        <v>0</v>
      </c>
      <c r="AB110" t="s">
        <v>1004</v>
      </c>
      <c r="AD110" t="s">
        <v>38</v>
      </c>
      <c r="AE110" t="s">
        <v>1005</v>
      </c>
    </row>
    <row r="111" spans="1:31" x14ac:dyDescent="0.2">
      <c r="A111" t="s">
        <v>609</v>
      </c>
      <c r="B111" t="s">
        <v>610</v>
      </c>
      <c r="C111" t="s">
        <v>611</v>
      </c>
      <c r="D111">
        <v>2020</v>
      </c>
      <c r="E111" t="s">
        <v>612</v>
      </c>
      <c r="F111" t="s">
        <v>613</v>
      </c>
      <c r="G111" t="s">
        <v>45</v>
      </c>
      <c r="H111" t="s">
        <v>46</v>
      </c>
      <c r="I111" t="s">
        <v>29</v>
      </c>
      <c r="J111" t="s">
        <v>1296</v>
      </c>
      <c r="K111">
        <v>588000000</v>
      </c>
      <c r="L111">
        <v>84</v>
      </c>
      <c r="M111" t="s">
        <v>276</v>
      </c>
      <c r="N111" t="s">
        <v>365</v>
      </c>
      <c r="O111" t="s">
        <v>32</v>
      </c>
      <c r="P111" t="b">
        <f>TRUE()</f>
        <v>1</v>
      </c>
      <c r="Q111" t="b">
        <f>TRUE()</f>
        <v>1</v>
      </c>
      <c r="S111" t="b">
        <f>FALSE()</f>
        <v>0</v>
      </c>
      <c r="T111" t="s">
        <v>135</v>
      </c>
      <c r="U111" t="s">
        <v>1245</v>
      </c>
      <c r="V111" t="s">
        <v>614</v>
      </c>
      <c r="W111" t="s">
        <v>35</v>
      </c>
      <c r="X111" t="b">
        <f>FALSE()</f>
        <v>0</v>
      </c>
      <c r="Y111" t="s">
        <v>615</v>
      </c>
      <c r="Z111" t="b">
        <f>TRUE()</f>
        <v>1</v>
      </c>
      <c r="AA111" t="s">
        <v>616</v>
      </c>
      <c r="AB111" t="s">
        <v>617</v>
      </c>
      <c r="AD111" t="s">
        <v>38</v>
      </c>
      <c r="AE111" t="s">
        <v>618</v>
      </c>
    </row>
    <row r="112" spans="1:31" x14ac:dyDescent="0.2">
      <c r="A112" t="s">
        <v>1011</v>
      </c>
      <c r="B112" t="s">
        <v>41</v>
      </c>
      <c r="C112" t="s">
        <v>256</v>
      </c>
      <c r="D112">
        <v>2018</v>
      </c>
      <c r="E112" t="s">
        <v>1012</v>
      </c>
      <c r="F112" t="s">
        <v>1013</v>
      </c>
      <c r="G112" t="s">
        <v>45</v>
      </c>
      <c r="H112" t="s">
        <v>46</v>
      </c>
      <c r="I112" t="s">
        <v>29</v>
      </c>
      <c r="J112" t="s">
        <v>1297</v>
      </c>
      <c r="K112">
        <v>69160000</v>
      </c>
      <c r="L112">
        <v>7</v>
      </c>
      <c r="M112" t="s">
        <v>308</v>
      </c>
      <c r="N112" t="s">
        <v>145</v>
      </c>
      <c r="O112" t="s">
        <v>76</v>
      </c>
      <c r="P112" t="b">
        <f>FALSE()</f>
        <v>0</v>
      </c>
      <c r="Q112" t="b">
        <f>TRUE()</f>
        <v>1</v>
      </c>
      <c r="R112" t="s">
        <v>123</v>
      </c>
      <c r="S112" t="b">
        <f>FALSE()</f>
        <v>0</v>
      </c>
      <c r="T112" t="s">
        <v>135</v>
      </c>
      <c r="U112" t="s">
        <v>1248</v>
      </c>
      <c r="V112" t="s">
        <v>1014</v>
      </c>
      <c r="W112" t="s">
        <v>148</v>
      </c>
      <c r="X112" t="b">
        <f>FALSE()</f>
        <v>0</v>
      </c>
      <c r="Z112" t="b">
        <f>FALSE()</f>
        <v>0</v>
      </c>
      <c r="AB112" t="s">
        <v>1015</v>
      </c>
      <c r="AD112" t="s">
        <v>139</v>
      </c>
      <c r="AE112" t="s">
        <v>1016</v>
      </c>
    </row>
    <row r="113" spans="1:31" x14ac:dyDescent="0.2">
      <c r="A113" t="s">
        <v>141</v>
      </c>
      <c r="B113" t="s">
        <v>41</v>
      </c>
      <c r="C113" t="s">
        <v>142</v>
      </c>
      <c r="D113">
        <v>2022</v>
      </c>
      <c r="E113" t="s">
        <v>143</v>
      </c>
      <c r="F113" t="s">
        <v>144</v>
      </c>
      <c r="G113" t="s">
        <v>45</v>
      </c>
      <c r="H113" t="s">
        <v>46</v>
      </c>
      <c r="I113" t="s">
        <v>29</v>
      </c>
      <c r="J113" t="s">
        <v>1277</v>
      </c>
      <c r="K113">
        <v>206230715</v>
      </c>
      <c r="L113">
        <v>31</v>
      </c>
      <c r="M113" t="s">
        <v>61</v>
      </c>
      <c r="N113" t="s">
        <v>145</v>
      </c>
      <c r="O113" t="s">
        <v>76</v>
      </c>
      <c r="P113" t="b">
        <f>FALSE()</f>
        <v>0</v>
      </c>
      <c r="Q113" t="b">
        <f>FALSE()</f>
        <v>0</v>
      </c>
      <c r="R113" t="s">
        <v>146</v>
      </c>
      <c r="S113" t="b">
        <f>FALSE()</f>
        <v>0</v>
      </c>
      <c r="T113" t="s">
        <v>135</v>
      </c>
      <c r="U113" t="s">
        <v>29</v>
      </c>
      <c r="V113" t="s">
        <v>147</v>
      </c>
      <c r="W113" t="s">
        <v>148</v>
      </c>
      <c r="X113" t="b">
        <f>FALSE()</f>
        <v>0</v>
      </c>
      <c r="Z113" t="b">
        <f>TRUE()</f>
        <v>1</v>
      </c>
      <c r="AB113" t="s">
        <v>149</v>
      </c>
      <c r="AD113" t="s">
        <v>38</v>
      </c>
      <c r="AE113" t="s">
        <v>150</v>
      </c>
    </row>
    <row r="114" spans="1:31" x14ac:dyDescent="0.2">
      <c r="A114" t="s">
        <v>1025</v>
      </c>
      <c r="B114" t="s">
        <v>131</v>
      </c>
      <c r="D114">
        <v>2018</v>
      </c>
      <c r="E114" t="s">
        <v>1026</v>
      </c>
      <c r="F114" t="s">
        <v>1027</v>
      </c>
      <c r="G114" t="s">
        <v>45</v>
      </c>
      <c r="H114" t="s">
        <v>46</v>
      </c>
      <c r="I114" t="s">
        <v>167</v>
      </c>
      <c r="K114">
        <v>150000000</v>
      </c>
      <c r="L114">
        <v>18</v>
      </c>
      <c r="M114" t="s">
        <v>239</v>
      </c>
      <c r="N114" t="s">
        <v>31</v>
      </c>
      <c r="O114" t="s">
        <v>32</v>
      </c>
      <c r="P114" t="b">
        <f>TRUE()</f>
        <v>1</v>
      </c>
      <c r="Q114" t="b">
        <f>TRUE()</f>
        <v>1</v>
      </c>
      <c r="S114" t="b">
        <f>FALSE()</f>
        <v>0</v>
      </c>
      <c r="T114" t="s">
        <v>135</v>
      </c>
      <c r="U114" t="s">
        <v>1249</v>
      </c>
      <c r="V114" t="s">
        <v>1028</v>
      </c>
      <c r="W114" t="s">
        <v>1029</v>
      </c>
      <c r="X114" t="b">
        <f>FALSE()</f>
        <v>0</v>
      </c>
      <c r="Z114" t="b">
        <f>TRUE()</f>
        <v>1</v>
      </c>
      <c r="AC114" t="s">
        <v>1030</v>
      </c>
      <c r="AD114" t="s">
        <v>38</v>
      </c>
      <c r="AE114" t="s">
        <v>1031</v>
      </c>
    </row>
    <row r="115" spans="1:31" x14ac:dyDescent="0.2">
      <c r="A115" t="s">
        <v>1032</v>
      </c>
      <c r="B115" t="s">
        <v>1033</v>
      </c>
      <c r="D115">
        <v>2018</v>
      </c>
      <c r="E115" t="s">
        <v>1034</v>
      </c>
      <c r="F115" t="s">
        <v>1035</v>
      </c>
      <c r="G115" t="s">
        <v>45</v>
      </c>
      <c r="H115" t="s">
        <v>46</v>
      </c>
      <c r="I115" t="s">
        <v>167</v>
      </c>
      <c r="K115">
        <v>10658558</v>
      </c>
      <c r="L115">
        <v>7</v>
      </c>
      <c r="M115" t="s">
        <v>61</v>
      </c>
      <c r="N115" t="s">
        <v>372</v>
      </c>
      <c r="O115" t="s">
        <v>179</v>
      </c>
      <c r="P115" t="b">
        <f>TRUE()</f>
        <v>1</v>
      </c>
      <c r="Q115" t="b">
        <f>TRUE()</f>
        <v>1</v>
      </c>
      <c r="S115" t="b">
        <f>FALSE()</f>
        <v>0</v>
      </c>
      <c r="T115" t="s">
        <v>169</v>
      </c>
      <c r="U115" t="s">
        <v>1248</v>
      </c>
      <c r="V115" t="s">
        <v>1036</v>
      </c>
      <c r="W115" t="s">
        <v>1037</v>
      </c>
      <c r="X115" t="b">
        <f>FALSE()</f>
        <v>0</v>
      </c>
      <c r="Z115" t="b">
        <f>TRUE()</f>
        <v>1</v>
      </c>
      <c r="AB115" t="s">
        <v>1038</v>
      </c>
      <c r="AC115" t="s">
        <v>1039</v>
      </c>
      <c r="AD115" t="s">
        <v>38</v>
      </c>
      <c r="AE115" t="s">
        <v>1040</v>
      </c>
    </row>
    <row r="116" spans="1:31" x14ac:dyDescent="0.2">
      <c r="A116" t="s">
        <v>1041</v>
      </c>
      <c r="B116" t="s">
        <v>573</v>
      </c>
      <c r="D116">
        <v>2018</v>
      </c>
      <c r="E116" t="s">
        <v>1042</v>
      </c>
      <c r="F116" t="s">
        <v>1043</v>
      </c>
      <c r="G116" t="s">
        <v>45</v>
      </c>
      <c r="H116" t="s">
        <v>46</v>
      </c>
      <c r="I116" t="s">
        <v>121</v>
      </c>
      <c r="K116">
        <v>400000000</v>
      </c>
      <c r="L116">
        <v>30</v>
      </c>
      <c r="M116" t="s">
        <v>239</v>
      </c>
      <c r="N116" t="s">
        <v>732</v>
      </c>
      <c r="O116" t="s">
        <v>32</v>
      </c>
      <c r="P116" t="b">
        <f>FALSE()</f>
        <v>0</v>
      </c>
      <c r="Q116" t="b">
        <f>TRUE()</f>
        <v>1</v>
      </c>
      <c r="R116" t="s">
        <v>1044</v>
      </c>
      <c r="S116" t="b">
        <f>FALSE()</f>
        <v>0</v>
      </c>
      <c r="T116" t="s">
        <v>135</v>
      </c>
      <c r="U116" t="s">
        <v>1248</v>
      </c>
      <c r="V116" t="s">
        <v>232</v>
      </c>
      <c r="W116" t="s">
        <v>35</v>
      </c>
      <c r="X116" t="b">
        <f>FALSE()</f>
        <v>0</v>
      </c>
      <c r="Z116" t="b">
        <f>FALSE()</f>
        <v>0</v>
      </c>
      <c r="AD116" t="s">
        <v>38</v>
      </c>
      <c r="AE116" t="s">
        <v>1045</v>
      </c>
    </row>
    <row r="117" spans="1:31" x14ac:dyDescent="0.2">
      <c r="A117" t="s">
        <v>1046</v>
      </c>
      <c r="B117" t="s">
        <v>729</v>
      </c>
      <c r="C117" t="s">
        <v>236</v>
      </c>
      <c r="D117">
        <v>2018</v>
      </c>
      <c r="E117" t="s">
        <v>1047</v>
      </c>
      <c r="F117" t="s">
        <v>1048</v>
      </c>
      <c r="G117" t="s">
        <v>45</v>
      </c>
      <c r="H117" t="s">
        <v>46</v>
      </c>
      <c r="I117" t="s">
        <v>167</v>
      </c>
      <c r="K117">
        <v>7500000</v>
      </c>
      <c r="L117">
        <v>25</v>
      </c>
      <c r="M117" t="s">
        <v>239</v>
      </c>
      <c r="N117" t="s">
        <v>320</v>
      </c>
      <c r="O117" t="s">
        <v>32</v>
      </c>
      <c r="P117" t="b">
        <f>TRUE()</f>
        <v>1</v>
      </c>
      <c r="Q117" t="b">
        <f>TRUE()</f>
        <v>1</v>
      </c>
      <c r="S117" t="b">
        <f>FALSE()</f>
        <v>0</v>
      </c>
      <c r="T117" t="s">
        <v>64</v>
      </c>
      <c r="U117" t="s">
        <v>1258</v>
      </c>
      <c r="V117" t="s">
        <v>1049</v>
      </c>
      <c r="W117" t="s">
        <v>1050</v>
      </c>
      <c r="X117" t="b">
        <f>TRUE()</f>
        <v>1</v>
      </c>
      <c r="Y117" t="s">
        <v>1051</v>
      </c>
      <c r="Z117" t="b">
        <f>TRUE()</f>
        <v>1</v>
      </c>
      <c r="AA117" t="s">
        <v>1052</v>
      </c>
      <c r="AB117" t="s">
        <v>191</v>
      </c>
      <c r="AD117" t="s">
        <v>38</v>
      </c>
      <c r="AE117" t="s">
        <v>1053</v>
      </c>
    </row>
    <row r="118" spans="1:31" x14ac:dyDescent="0.2">
      <c r="A118" t="s">
        <v>1054</v>
      </c>
      <c r="B118" t="s">
        <v>1055</v>
      </c>
      <c r="C118" t="s">
        <v>106</v>
      </c>
      <c r="D118">
        <v>2017</v>
      </c>
      <c r="E118" t="s">
        <v>1056</v>
      </c>
      <c r="F118" t="s">
        <v>1057</v>
      </c>
      <c r="G118" t="s">
        <v>45</v>
      </c>
      <c r="H118" t="s">
        <v>46</v>
      </c>
      <c r="I118" t="s">
        <v>121</v>
      </c>
      <c r="K118">
        <v>2700000</v>
      </c>
      <c r="L118">
        <v>151</v>
      </c>
      <c r="M118" t="s">
        <v>959</v>
      </c>
      <c r="N118" t="s">
        <v>208</v>
      </c>
      <c r="O118" t="s">
        <v>32</v>
      </c>
      <c r="P118" t="b">
        <f>FALSE()</f>
        <v>0</v>
      </c>
      <c r="Q118" t="b">
        <f>FALSE()</f>
        <v>0</v>
      </c>
      <c r="R118" t="s">
        <v>846</v>
      </c>
      <c r="S118" t="b">
        <f>FALSE()</f>
        <v>0</v>
      </c>
      <c r="T118" t="s">
        <v>169</v>
      </c>
      <c r="U118" t="s">
        <v>1248</v>
      </c>
      <c r="V118" t="s">
        <v>1058</v>
      </c>
      <c r="W118" t="s">
        <v>1059</v>
      </c>
      <c r="X118" t="b">
        <f>TRUE()</f>
        <v>1</v>
      </c>
      <c r="Y118" t="s">
        <v>1060</v>
      </c>
      <c r="Z118" t="b">
        <f>TRUE()</f>
        <v>1</v>
      </c>
      <c r="AB118" t="s">
        <v>1061</v>
      </c>
      <c r="AC118" t="s">
        <v>1062</v>
      </c>
      <c r="AD118" t="s">
        <v>38</v>
      </c>
      <c r="AE118" t="s">
        <v>1063</v>
      </c>
    </row>
    <row r="119" spans="1:31" x14ac:dyDescent="0.2">
      <c r="A119" t="s">
        <v>1064</v>
      </c>
      <c r="B119" t="s">
        <v>71</v>
      </c>
      <c r="C119" t="s">
        <v>285</v>
      </c>
      <c r="D119">
        <v>2017</v>
      </c>
      <c r="E119" t="s">
        <v>1065</v>
      </c>
      <c r="F119" t="s">
        <v>1066</v>
      </c>
      <c r="G119" t="s">
        <v>45</v>
      </c>
      <c r="H119" t="s">
        <v>46</v>
      </c>
      <c r="I119" t="s">
        <v>29</v>
      </c>
      <c r="J119" t="s">
        <v>1278</v>
      </c>
      <c r="L119">
        <v>14</v>
      </c>
      <c r="N119" t="s">
        <v>459</v>
      </c>
      <c r="O119" t="s">
        <v>76</v>
      </c>
      <c r="P119" t="b">
        <f>TRUE()</f>
        <v>1</v>
      </c>
      <c r="Q119" t="b">
        <f>TRUE()</f>
        <v>1</v>
      </c>
      <c r="S119" t="b">
        <f>FALSE()</f>
        <v>0</v>
      </c>
      <c r="T119" t="s">
        <v>33</v>
      </c>
      <c r="U119" t="s">
        <v>1248</v>
      </c>
      <c r="V119" t="s">
        <v>1067</v>
      </c>
      <c r="W119" t="s">
        <v>1029</v>
      </c>
      <c r="X119" t="b">
        <f>TRUE()</f>
        <v>1</v>
      </c>
      <c r="Y119" t="s">
        <v>1068</v>
      </c>
      <c r="Z119" t="b">
        <f>TRUE()</f>
        <v>1</v>
      </c>
      <c r="AB119" t="s">
        <v>37</v>
      </c>
      <c r="AD119" t="s">
        <v>38</v>
      </c>
      <c r="AE119" t="s">
        <v>1069</v>
      </c>
    </row>
    <row r="120" spans="1:31" x14ac:dyDescent="0.2">
      <c r="A120" t="s">
        <v>1070</v>
      </c>
      <c r="B120" t="s">
        <v>194</v>
      </c>
      <c r="C120" t="s">
        <v>72</v>
      </c>
      <c r="D120">
        <v>2017</v>
      </c>
      <c r="E120" t="s">
        <v>1071</v>
      </c>
      <c r="F120" t="s">
        <v>1072</v>
      </c>
      <c r="G120" t="s">
        <v>45</v>
      </c>
      <c r="H120" t="s">
        <v>46</v>
      </c>
      <c r="I120" t="s">
        <v>167</v>
      </c>
      <c r="K120">
        <v>3492310</v>
      </c>
      <c r="L120">
        <v>140</v>
      </c>
      <c r="M120" t="s">
        <v>1073</v>
      </c>
      <c r="N120" t="s">
        <v>1074</v>
      </c>
      <c r="O120" t="s">
        <v>179</v>
      </c>
      <c r="P120" t="b">
        <f>TRUE()</f>
        <v>1</v>
      </c>
      <c r="Q120" t="b">
        <f>TRUE()</f>
        <v>1</v>
      </c>
      <c r="S120" t="b">
        <f>FALSE()</f>
        <v>0</v>
      </c>
      <c r="T120" t="s">
        <v>33</v>
      </c>
      <c r="U120" t="s">
        <v>1248</v>
      </c>
      <c r="V120" t="s">
        <v>1075</v>
      </c>
      <c r="W120" t="s">
        <v>33</v>
      </c>
      <c r="X120" t="b">
        <f>FALSE()</f>
        <v>0</v>
      </c>
      <c r="Z120" t="b">
        <f>FALSE()</f>
        <v>0</v>
      </c>
      <c r="AA120" t="s">
        <v>1076</v>
      </c>
      <c r="AB120" t="s">
        <v>1077</v>
      </c>
      <c r="AD120" t="s">
        <v>38</v>
      </c>
      <c r="AE120" t="s">
        <v>1078</v>
      </c>
    </row>
    <row r="121" spans="1:31" x14ac:dyDescent="0.2">
      <c r="A121" t="s">
        <v>1079</v>
      </c>
      <c r="B121" t="s">
        <v>118</v>
      </c>
      <c r="C121" t="s">
        <v>42</v>
      </c>
      <c r="D121">
        <v>2017</v>
      </c>
      <c r="E121" t="s">
        <v>1080</v>
      </c>
      <c r="F121" t="s">
        <v>1081</v>
      </c>
      <c r="G121" t="s">
        <v>45</v>
      </c>
      <c r="H121" t="s">
        <v>46</v>
      </c>
      <c r="I121" t="s">
        <v>121</v>
      </c>
      <c r="K121">
        <v>300000000</v>
      </c>
      <c r="L121">
        <v>60</v>
      </c>
      <c r="M121" t="s">
        <v>239</v>
      </c>
      <c r="N121" t="s">
        <v>145</v>
      </c>
      <c r="O121" t="s">
        <v>32</v>
      </c>
      <c r="P121" t="b">
        <f>FALSE()</f>
        <v>0</v>
      </c>
      <c r="Q121" t="b">
        <f>TRUE()</f>
        <v>1</v>
      </c>
      <c r="R121" t="s">
        <v>231</v>
      </c>
      <c r="S121" t="b">
        <f>FALSE()</f>
        <v>0</v>
      </c>
      <c r="T121" t="s">
        <v>321</v>
      </c>
      <c r="U121" t="s">
        <v>1254</v>
      </c>
      <c r="V121" t="s">
        <v>588</v>
      </c>
      <c r="W121" t="s">
        <v>588</v>
      </c>
      <c r="X121" t="b">
        <f>FALSE()</f>
        <v>0</v>
      </c>
      <c r="Z121" t="b">
        <f>TRUE()</f>
        <v>1</v>
      </c>
      <c r="AC121" t="s">
        <v>1082</v>
      </c>
      <c r="AD121" t="s">
        <v>38</v>
      </c>
      <c r="AE121" t="s">
        <v>1083</v>
      </c>
    </row>
    <row r="122" spans="1:31" x14ac:dyDescent="0.2">
      <c r="A122" t="s">
        <v>1084</v>
      </c>
      <c r="B122" t="s">
        <v>118</v>
      </c>
      <c r="C122" t="s">
        <v>530</v>
      </c>
      <c r="D122">
        <v>2017</v>
      </c>
      <c r="E122" t="s">
        <v>1085</v>
      </c>
      <c r="F122" t="s">
        <v>1086</v>
      </c>
      <c r="G122" t="s">
        <v>45</v>
      </c>
      <c r="H122" t="s">
        <v>46</v>
      </c>
      <c r="I122" t="s">
        <v>167</v>
      </c>
      <c r="K122">
        <v>5404096</v>
      </c>
      <c r="L122">
        <v>30</v>
      </c>
      <c r="M122" t="s">
        <v>308</v>
      </c>
      <c r="N122" t="s">
        <v>1087</v>
      </c>
      <c r="O122" t="s">
        <v>179</v>
      </c>
      <c r="P122" t="b">
        <f>TRUE()</f>
        <v>1</v>
      </c>
      <c r="Q122" t="b">
        <f>TRUE()</f>
        <v>1</v>
      </c>
      <c r="S122" t="b">
        <f>FALSE()</f>
        <v>0</v>
      </c>
      <c r="T122" t="s">
        <v>33</v>
      </c>
      <c r="U122" t="s">
        <v>1248</v>
      </c>
      <c r="V122" t="s">
        <v>1088</v>
      </c>
      <c r="W122" t="s">
        <v>425</v>
      </c>
      <c r="X122" t="b">
        <f>TRUE()</f>
        <v>1</v>
      </c>
      <c r="Y122" t="s">
        <v>1089</v>
      </c>
      <c r="Z122" t="b">
        <f>TRUE()</f>
        <v>1</v>
      </c>
      <c r="AB122" t="s">
        <v>1090</v>
      </c>
      <c r="AD122" t="s">
        <v>38</v>
      </c>
      <c r="AE122" t="s">
        <v>1091</v>
      </c>
    </row>
    <row r="123" spans="1:31" x14ac:dyDescent="0.2">
      <c r="A123" t="s">
        <v>1092</v>
      </c>
      <c r="B123" t="s">
        <v>194</v>
      </c>
      <c r="C123" t="s">
        <v>56</v>
      </c>
      <c r="D123">
        <v>2017</v>
      </c>
      <c r="E123" t="s">
        <v>1093</v>
      </c>
      <c r="F123" t="s">
        <v>1094</v>
      </c>
      <c r="G123" t="s">
        <v>45</v>
      </c>
      <c r="H123" t="s">
        <v>46</v>
      </c>
      <c r="I123" t="s">
        <v>29</v>
      </c>
      <c r="J123" t="s">
        <v>1277</v>
      </c>
      <c r="K123">
        <v>105000000</v>
      </c>
      <c r="L123">
        <v>30</v>
      </c>
      <c r="M123" t="s">
        <v>308</v>
      </c>
      <c r="N123" t="s">
        <v>145</v>
      </c>
      <c r="O123" t="s">
        <v>76</v>
      </c>
      <c r="P123" t="b">
        <f>FALSE()</f>
        <v>0</v>
      </c>
      <c r="Q123" t="b">
        <f>TRUE()</f>
        <v>1</v>
      </c>
      <c r="R123" t="s">
        <v>1095</v>
      </c>
      <c r="S123" t="b">
        <f>FALSE()</f>
        <v>0</v>
      </c>
      <c r="T123" t="s">
        <v>135</v>
      </c>
      <c r="U123" t="s">
        <v>800</v>
      </c>
      <c r="V123" t="s">
        <v>1096</v>
      </c>
      <c r="W123" t="s">
        <v>66</v>
      </c>
      <c r="X123" t="b">
        <f>FALSE()</f>
        <v>0</v>
      </c>
      <c r="Z123" t="b">
        <f>TRUE()</f>
        <v>1</v>
      </c>
      <c r="AA123" t="s">
        <v>1097</v>
      </c>
      <c r="AB123" t="s">
        <v>1098</v>
      </c>
      <c r="AD123" t="s">
        <v>38</v>
      </c>
      <c r="AE123" t="s">
        <v>1099</v>
      </c>
    </row>
    <row r="124" spans="1:31" x14ac:dyDescent="0.2">
      <c r="A124" t="s">
        <v>1100</v>
      </c>
      <c r="B124" t="s">
        <v>175</v>
      </c>
      <c r="D124">
        <v>2017</v>
      </c>
      <c r="E124" t="s">
        <v>1101</v>
      </c>
      <c r="F124" t="s">
        <v>1102</v>
      </c>
      <c r="G124" t="s">
        <v>45</v>
      </c>
      <c r="H124" t="s">
        <v>46</v>
      </c>
      <c r="I124" t="s">
        <v>29</v>
      </c>
      <c r="J124" t="s">
        <v>1294</v>
      </c>
      <c r="L124">
        <v>105</v>
      </c>
      <c r="M124" t="s">
        <v>239</v>
      </c>
      <c r="N124" t="s">
        <v>1103</v>
      </c>
      <c r="O124" t="s">
        <v>32</v>
      </c>
      <c r="P124" t="b">
        <f>FALSE()</f>
        <v>0</v>
      </c>
      <c r="Q124" t="b">
        <f>FALSE()</f>
        <v>0</v>
      </c>
      <c r="R124" t="s">
        <v>1022</v>
      </c>
      <c r="S124" t="b">
        <f>FALSE()</f>
        <v>0</v>
      </c>
      <c r="T124" t="s">
        <v>169</v>
      </c>
      <c r="U124" t="s">
        <v>1248</v>
      </c>
      <c r="V124" t="s">
        <v>1104</v>
      </c>
      <c r="W124" t="s">
        <v>52</v>
      </c>
      <c r="X124" t="b">
        <f>FALSE()</f>
        <v>0</v>
      </c>
      <c r="Z124" t="b">
        <f>TRUE()</f>
        <v>1</v>
      </c>
      <c r="AB124" t="s">
        <v>1105</v>
      </c>
      <c r="AC124" t="s">
        <v>1106</v>
      </c>
      <c r="AD124" t="s">
        <v>38</v>
      </c>
      <c r="AE124" t="s">
        <v>1107</v>
      </c>
    </row>
    <row r="125" spans="1:31" x14ac:dyDescent="0.2">
      <c r="A125" t="s">
        <v>1108</v>
      </c>
      <c r="B125" t="s">
        <v>41</v>
      </c>
      <c r="C125" t="s">
        <v>236</v>
      </c>
      <c r="D125">
        <v>2017</v>
      </c>
      <c r="E125" t="s">
        <v>1109</v>
      </c>
      <c r="F125" t="s">
        <v>1110</v>
      </c>
      <c r="G125" t="s">
        <v>45</v>
      </c>
      <c r="H125" t="s">
        <v>46</v>
      </c>
      <c r="I125" t="s">
        <v>29</v>
      </c>
      <c r="J125" t="s">
        <v>1277</v>
      </c>
      <c r="K125">
        <v>364846374</v>
      </c>
      <c r="L125">
        <v>30</v>
      </c>
      <c r="M125" t="s">
        <v>239</v>
      </c>
      <c r="N125" t="s">
        <v>31</v>
      </c>
      <c r="O125" t="s">
        <v>32</v>
      </c>
      <c r="P125" t="b">
        <f>TRUE()</f>
        <v>1</v>
      </c>
      <c r="Q125" t="b">
        <f>TRUE()</f>
        <v>1</v>
      </c>
      <c r="S125" t="b">
        <f>FALSE()</f>
        <v>0</v>
      </c>
      <c r="T125" t="s">
        <v>135</v>
      </c>
      <c r="U125" t="s">
        <v>1248</v>
      </c>
      <c r="V125" t="s">
        <v>260</v>
      </c>
      <c r="W125" t="s">
        <v>35</v>
      </c>
      <c r="X125" t="b">
        <f>TRUE()</f>
        <v>1</v>
      </c>
      <c r="Y125" t="s">
        <v>1111</v>
      </c>
      <c r="Z125" t="b">
        <f>FALSE()</f>
        <v>0</v>
      </c>
      <c r="AA125" t="s">
        <v>1112</v>
      </c>
      <c r="AC125" t="s">
        <v>737</v>
      </c>
      <c r="AD125" t="s">
        <v>139</v>
      </c>
      <c r="AE125" t="s">
        <v>1113</v>
      </c>
    </row>
    <row r="126" spans="1:31" x14ac:dyDescent="0.2">
      <c r="A126" t="s">
        <v>1114</v>
      </c>
      <c r="B126" t="s">
        <v>573</v>
      </c>
      <c r="D126">
        <v>2017</v>
      </c>
      <c r="E126" t="s">
        <v>1115</v>
      </c>
      <c r="F126" t="s">
        <v>1116</v>
      </c>
      <c r="G126" t="s">
        <v>45</v>
      </c>
      <c r="H126" t="s">
        <v>46</v>
      </c>
      <c r="I126" t="s">
        <v>121</v>
      </c>
      <c r="K126">
        <v>451000000</v>
      </c>
      <c r="L126">
        <v>30</v>
      </c>
      <c r="M126" t="s">
        <v>239</v>
      </c>
      <c r="N126" t="s">
        <v>732</v>
      </c>
      <c r="O126" t="s">
        <v>32</v>
      </c>
      <c r="P126" t="b">
        <f>FALSE()</f>
        <v>0</v>
      </c>
      <c r="Q126" t="b">
        <f>FALSE()</f>
        <v>0</v>
      </c>
      <c r="R126" t="s">
        <v>1117</v>
      </c>
      <c r="S126" t="b">
        <f>FALSE()</f>
        <v>0</v>
      </c>
      <c r="T126" t="s">
        <v>135</v>
      </c>
      <c r="U126" t="s">
        <v>102</v>
      </c>
      <c r="V126" t="s">
        <v>1118</v>
      </c>
      <c r="W126" t="s">
        <v>714</v>
      </c>
      <c r="X126" t="b">
        <f>TRUE()</f>
        <v>1</v>
      </c>
      <c r="Y126" t="s">
        <v>1119</v>
      </c>
      <c r="Z126" t="b">
        <f>TRUE()</f>
        <v>1</v>
      </c>
      <c r="AA126" t="s">
        <v>1120</v>
      </c>
      <c r="AD126" t="s">
        <v>102</v>
      </c>
      <c r="AE126" t="s">
        <v>1121</v>
      </c>
    </row>
    <row r="127" spans="1:31" x14ac:dyDescent="0.2">
      <c r="A127" t="s">
        <v>1122</v>
      </c>
      <c r="B127" t="s">
        <v>175</v>
      </c>
      <c r="D127">
        <v>2017</v>
      </c>
      <c r="E127" t="s">
        <v>1123</v>
      </c>
      <c r="F127" t="s">
        <v>1124</v>
      </c>
      <c r="G127" t="s">
        <v>45</v>
      </c>
      <c r="H127" t="s">
        <v>46</v>
      </c>
      <c r="I127" t="s">
        <v>457</v>
      </c>
      <c r="K127">
        <v>500000</v>
      </c>
      <c r="L127">
        <v>1</v>
      </c>
      <c r="M127" t="s">
        <v>239</v>
      </c>
      <c r="N127" t="s">
        <v>992</v>
      </c>
      <c r="O127" t="s">
        <v>32</v>
      </c>
      <c r="P127" t="b">
        <f>TRUE()</f>
        <v>1</v>
      </c>
      <c r="Q127" t="b">
        <f>TRUE()</f>
        <v>1</v>
      </c>
      <c r="S127" t="b">
        <f>FALSE()</f>
        <v>0</v>
      </c>
      <c r="T127" t="s">
        <v>64</v>
      </c>
      <c r="U127" t="s">
        <v>1250</v>
      </c>
      <c r="V127" t="s">
        <v>1125</v>
      </c>
      <c r="W127" t="s">
        <v>1126</v>
      </c>
      <c r="X127" t="b">
        <f>TRUE()</f>
        <v>1</v>
      </c>
      <c r="Y127" t="s">
        <v>1127</v>
      </c>
      <c r="Z127" t="b">
        <f>FALSE()</f>
        <v>0</v>
      </c>
      <c r="AB127" t="s">
        <v>1128</v>
      </c>
      <c r="AD127" t="s">
        <v>38</v>
      </c>
      <c r="AE127" t="s">
        <v>1129</v>
      </c>
    </row>
    <row r="128" spans="1:31" x14ac:dyDescent="0.2">
      <c r="A128" t="s">
        <v>1130</v>
      </c>
      <c r="B128" t="s">
        <v>41</v>
      </c>
      <c r="C128" t="s">
        <v>72</v>
      </c>
      <c r="D128">
        <v>2016</v>
      </c>
      <c r="E128" t="s">
        <v>1131</v>
      </c>
      <c r="F128" t="s">
        <v>1132</v>
      </c>
      <c r="G128" t="s">
        <v>45</v>
      </c>
      <c r="H128" t="s">
        <v>46</v>
      </c>
      <c r="I128" t="s">
        <v>167</v>
      </c>
      <c r="L128">
        <v>181</v>
      </c>
      <c r="M128" t="s">
        <v>959</v>
      </c>
      <c r="N128" t="s">
        <v>877</v>
      </c>
      <c r="O128" t="s">
        <v>32</v>
      </c>
      <c r="P128" t="b">
        <f>FALSE()</f>
        <v>0</v>
      </c>
      <c r="Q128" t="b">
        <f>TRUE()</f>
        <v>1</v>
      </c>
      <c r="R128" t="s">
        <v>800</v>
      </c>
      <c r="S128" t="b">
        <f>FALSE()</f>
        <v>0</v>
      </c>
      <c r="T128" t="s">
        <v>135</v>
      </c>
      <c r="U128" t="s">
        <v>800</v>
      </c>
      <c r="V128" t="s">
        <v>35</v>
      </c>
      <c r="W128" t="s">
        <v>35</v>
      </c>
      <c r="X128" t="b">
        <f>FALSE()</f>
        <v>0</v>
      </c>
      <c r="Z128" t="b">
        <f>TRUE()</f>
        <v>1</v>
      </c>
      <c r="AA128" t="s">
        <v>1133</v>
      </c>
      <c r="AB128" t="s">
        <v>1134</v>
      </c>
      <c r="AD128" t="s">
        <v>139</v>
      </c>
      <c r="AE128" t="s">
        <v>1135</v>
      </c>
    </row>
    <row r="129" spans="1:31" x14ac:dyDescent="0.2">
      <c r="A129" t="s">
        <v>1136</v>
      </c>
      <c r="B129" t="s">
        <v>729</v>
      </c>
      <c r="C129" t="s">
        <v>42</v>
      </c>
      <c r="D129">
        <v>2016</v>
      </c>
      <c r="E129" t="s">
        <v>1137</v>
      </c>
      <c r="F129" t="s">
        <v>1138</v>
      </c>
      <c r="G129" t="s">
        <v>45</v>
      </c>
      <c r="H129" t="s">
        <v>46</v>
      </c>
      <c r="I129" t="s">
        <v>121</v>
      </c>
      <c r="K129">
        <v>1994714</v>
      </c>
      <c r="L129">
        <v>7</v>
      </c>
      <c r="M129" t="s">
        <v>1139</v>
      </c>
      <c r="N129" t="s">
        <v>208</v>
      </c>
      <c r="O129" t="s">
        <v>32</v>
      </c>
      <c r="P129" t="b">
        <f>TRUE()</f>
        <v>1</v>
      </c>
      <c r="Q129" t="b">
        <f>TRUE()</f>
        <v>1</v>
      </c>
      <c r="S129" t="b">
        <f>FALSE()</f>
        <v>0</v>
      </c>
      <c r="T129" t="s">
        <v>64</v>
      </c>
      <c r="U129" t="s">
        <v>1267</v>
      </c>
      <c r="V129" t="s">
        <v>366</v>
      </c>
      <c r="W129" t="s">
        <v>66</v>
      </c>
      <c r="X129" t="b">
        <f>FALSE()</f>
        <v>0</v>
      </c>
      <c r="Z129" t="b">
        <f>FALSE()</f>
        <v>0</v>
      </c>
      <c r="AA129" t="s">
        <v>1140</v>
      </c>
      <c r="AB129" t="s">
        <v>191</v>
      </c>
      <c r="AD129" t="s">
        <v>38</v>
      </c>
      <c r="AE129" t="s">
        <v>1141</v>
      </c>
    </row>
    <row r="130" spans="1:31" x14ac:dyDescent="0.2">
      <c r="A130" t="s">
        <v>1142</v>
      </c>
      <c r="B130" t="s">
        <v>194</v>
      </c>
      <c r="C130" t="s">
        <v>530</v>
      </c>
      <c r="D130">
        <v>2016</v>
      </c>
      <c r="E130" t="s">
        <v>1143</v>
      </c>
      <c r="F130" t="s">
        <v>1144</v>
      </c>
      <c r="G130" t="s">
        <v>45</v>
      </c>
      <c r="H130" t="s">
        <v>46</v>
      </c>
      <c r="I130" t="s">
        <v>29</v>
      </c>
      <c r="J130" t="s">
        <v>1277</v>
      </c>
      <c r="K130">
        <v>3000000</v>
      </c>
      <c r="L130">
        <v>29</v>
      </c>
      <c r="M130" t="s">
        <v>308</v>
      </c>
      <c r="N130" t="s">
        <v>459</v>
      </c>
      <c r="O130" t="s">
        <v>76</v>
      </c>
      <c r="P130" t="b">
        <f>FALSE()</f>
        <v>0</v>
      </c>
      <c r="Q130" t="b">
        <f>TRUE()</f>
        <v>1</v>
      </c>
      <c r="R130" t="s">
        <v>678</v>
      </c>
      <c r="S130" t="b">
        <f>FALSE()</f>
        <v>0</v>
      </c>
      <c r="T130" t="s">
        <v>135</v>
      </c>
      <c r="U130" t="s">
        <v>1248</v>
      </c>
      <c r="V130" t="s">
        <v>1145</v>
      </c>
      <c r="W130" t="s">
        <v>1146</v>
      </c>
      <c r="X130" t="b">
        <f>TRUE()</f>
        <v>1</v>
      </c>
      <c r="Y130" t="s">
        <v>1068</v>
      </c>
      <c r="Z130" t="b">
        <f>FALSE()</f>
        <v>0</v>
      </c>
      <c r="AB130" t="s">
        <v>191</v>
      </c>
      <c r="AC130" t="s">
        <v>496</v>
      </c>
      <c r="AD130" t="s">
        <v>38</v>
      </c>
      <c r="AE130" t="s">
        <v>1147</v>
      </c>
    </row>
    <row r="131" spans="1:31" x14ac:dyDescent="0.2">
      <c r="A131" t="s">
        <v>1148</v>
      </c>
      <c r="B131" t="s">
        <v>1149</v>
      </c>
      <c r="D131">
        <v>2016</v>
      </c>
      <c r="E131" t="s">
        <v>1150</v>
      </c>
      <c r="F131" t="s">
        <v>1151</v>
      </c>
      <c r="G131" t="s">
        <v>45</v>
      </c>
      <c r="H131" t="s">
        <v>46</v>
      </c>
      <c r="I131" t="s">
        <v>167</v>
      </c>
      <c r="K131">
        <v>24257353</v>
      </c>
      <c r="L131">
        <v>61</v>
      </c>
      <c r="M131" t="s">
        <v>1152</v>
      </c>
      <c r="N131" t="s">
        <v>89</v>
      </c>
      <c r="O131" t="s">
        <v>179</v>
      </c>
      <c r="P131" t="b">
        <f>TRUE()</f>
        <v>1</v>
      </c>
      <c r="Q131" t="b">
        <f>TRUE()</f>
        <v>1</v>
      </c>
      <c r="S131" t="b">
        <f>FALSE()</f>
        <v>0</v>
      </c>
      <c r="T131" t="s">
        <v>135</v>
      </c>
      <c r="U131" t="s">
        <v>1249</v>
      </c>
      <c r="V131" t="s">
        <v>1153</v>
      </c>
      <c r="W131" t="s">
        <v>1154</v>
      </c>
      <c r="X131" t="b">
        <f>FALSE()</f>
        <v>0</v>
      </c>
      <c r="Z131" t="b">
        <f>FALSE()</f>
        <v>0</v>
      </c>
      <c r="AA131" t="s">
        <v>1155</v>
      </c>
      <c r="AB131" t="s">
        <v>191</v>
      </c>
      <c r="AD131" t="s">
        <v>38</v>
      </c>
      <c r="AE131" t="s">
        <v>1156</v>
      </c>
    </row>
    <row r="132" spans="1:31" x14ac:dyDescent="0.2">
      <c r="A132" t="s">
        <v>362</v>
      </c>
      <c r="B132" t="s">
        <v>316</v>
      </c>
      <c r="C132" t="s">
        <v>317</v>
      </c>
      <c r="D132">
        <v>2023</v>
      </c>
      <c r="E132" t="s">
        <v>363</v>
      </c>
      <c r="F132" t="s">
        <v>364</v>
      </c>
      <c r="G132" t="s">
        <v>45</v>
      </c>
      <c r="H132" t="s">
        <v>46</v>
      </c>
      <c r="I132" t="s">
        <v>29</v>
      </c>
      <c r="J132" t="s">
        <v>1296</v>
      </c>
      <c r="K132">
        <v>675000</v>
      </c>
      <c r="L132">
        <v>33</v>
      </c>
      <c r="M132" t="s">
        <v>47</v>
      </c>
      <c r="N132" t="s">
        <v>365</v>
      </c>
      <c r="O132" t="s">
        <v>32</v>
      </c>
      <c r="P132" t="b">
        <f>TRUE()</f>
        <v>1</v>
      </c>
      <c r="Q132" t="b">
        <f>TRUE()</f>
        <v>1</v>
      </c>
      <c r="S132" t="b">
        <f>FALSE()</f>
        <v>0</v>
      </c>
      <c r="T132" t="s">
        <v>135</v>
      </c>
      <c r="U132" t="s">
        <v>29</v>
      </c>
      <c r="V132" t="s">
        <v>366</v>
      </c>
      <c r="W132" t="s">
        <v>66</v>
      </c>
      <c r="X132" t="b">
        <f>FALSE()</f>
        <v>0</v>
      </c>
      <c r="Z132" t="b">
        <f>TRUE()</f>
        <v>1</v>
      </c>
      <c r="AB132" t="s">
        <v>323</v>
      </c>
      <c r="AC132" t="s">
        <v>496</v>
      </c>
      <c r="AD132" t="s">
        <v>38</v>
      </c>
      <c r="AE132" t="s">
        <v>367</v>
      </c>
    </row>
    <row r="133" spans="1:31" x14ac:dyDescent="0.2">
      <c r="A133" t="s">
        <v>1163</v>
      </c>
      <c r="B133" t="s">
        <v>1149</v>
      </c>
      <c r="D133">
        <v>2016</v>
      </c>
      <c r="E133" t="s">
        <v>1164</v>
      </c>
      <c r="F133" t="s">
        <v>1165</v>
      </c>
      <c r="G133" t="s">
        <v>45</v>
      </c>
      <c r="H133" t="s">
        <v>46</v>
      </c>
      <c r="I133" t="s">
        <v>167</v>
      </c>
      <c r="L133">
        <v>1</v>
      </c>
      <c r="M133" t="s">
        <v>458</v>
      </c>
      <c r="N133" t="s">
        <v>1166</v>
      </c>
      <c r="O133" t="s">
        <v>32</v>
      </c>
      <c r="P133" t="b">
        <f>TRUE()</f>
        <v>1</v>
      </c>
      <c r="Q133" t="b">
        <f>TRUE()</f>
        <v>1</v>
      </c>
      <c r="S133" t="b">
        <f>FALSE()</f>
        <v>0</v>
      </c>
      <c r="T133" t="s">
        <v>321</v>
      </c>
      <c r="U133" t="s">
        <v>1265</v>
      </c>
      <c r="V133" t="s">
        <v>1167</v>
      </c>
      <c r="W133" t="s">
        <v>1168</v>
      </c>
      <c r="X133" t="b">
        <f>FALSE()</f>
        <v>0</v>
      </c>
      <c r="Z133" t="b">
        <f>FALSE()</f>
        <v>0</v>
      </c>
      <c r="AA133" t="s">
        <v>1169</v>
      </c>
      <c r="AB133" t="s">
        <v>633</v>
      </c>
      <c r="AC133" t="s">
        <v>160</v>
      </c>
      <c r="AD133" t="s">
        <v>38</v>
      </c>
      <c r="AE133" t="s">
        <v>1170</v>
      </c>
    </row>
    <row r="134" spans="1:31" x14ac:dyDescent="0.2">
      <c r="A134" t="s">
        <v>1171</v>
      </c>
      <c r="B134" t="s">
        <v>194</v>
      </c>
      <c r="C134" t="s">
        <v>164</v>
      </c>
      <c r="D134">
        <v>2015</v>
      </c>
      <c r="E134" t="s">
        <v>1172</v>
      </c>
      <c r="F134" t="s">
        <v>1173</v>
      </c>
      <c r="G134" t="s">
        <v>45</v>
      </c>
      <c r="H134" t="s">
        <v>46</v>
      </c>
      <c r="I134" t="s">
        <v>29</v>
      </c>
      <c r="J134" t="s">
        <v>1291</v>
      </c>
      <c r="K134">
        <v>34800000</v>
      </c>
      <c r="L134">
        <v>122</v>
      </c>
      <c r="M134" t="s">
        <v>1009</v>
      </c>
      <c r="N134" t="s">
        <v>556</v>
      </c>
      <c r="O134" t="s">
        <v>32</v>
      </c>
      <c r="P134" t="b">
        <f>TRUE()</f>
        <v>1</v>
      </c>
      <c r="Q134" t="b">
        <f>TRUE()</f>
        <v>1</v>
      </c>
      <c r="S134" t="b">
        <f>FALSE()</f>
        <v>0</v>
      </c>
      <c r="T134" t="s">
        <v>33</v>
      </c>
      <c r="U134" t="s">
        <v>1248</v>
      </c>
      <c r="V134" t="s">
        <v>1174</v>
      </c>
      <c r="W134" t="s">
        <v>35</v>
      </c>
      <c r="X134" t="b">
        <f>TRUE()</f>
        <v>1</v>
      </c>
      <c r="Y134" t="s">
        <v>260</v>
      </c>
      <c r="Z134" t="b">
        <f>FALSE()</f>
        <v>0</v>
      </c>
      <c r="AB134" t="s">
        <v>127</v>
      </c>
      <c r="AD134" t="s">
        <v>38</v>
      </c>
      <c r="AE134" t="s">
        <v>1175</v>
      </c>
    </row>
    <row r="135" spans="1:31" x14ac:dyDescent="0.2">
      <c r="A135" t="s">
        <v>1176</v>
      </c>
      <c r="B135" t="s">
        <v>1177</v>
      </c>
      <c r="C135" t="s">
        <v>227</v>
      </c>
      <c r="D135">
        <v>2015</v>
      </c>
      <c r="E135" t="s">
        <v>1178</v>
      </c>
      <c r="F135" t="s">
        <v>1179</v>
      </c>
      <c r="G135" t="s">
        <v>45</v>
      </c>
      <c r="H135" t="s">
        <v>46</v>
      </c>
      <c r="I135" t="s">
        <v>167</v>
      </c>
      <c r="K135">
        <v>22030000</v>
      </c>
      <c r="L135">
        <v>274</v>
      </c>
      <c r="M135" t="s">
        <v>959</v>
      </c>
      <c r="N135" t="s">
        <v>31</v>
      </c>
      <c r="O135" t="s">
        <v>32</v>
      </c>
      <c r="P135" t="b">
        <f>FALSE()</f>
        <v>0</v>
      </c>
      <c r="Q135" t="b">
        <f>TRUE()</f>
        <v>1</v>
      </c>
      <c r="R135" t="s">
        <v>1180</v>
      </c>
      <c r="S135" t="b">
        <f>FALSE()</f>
        <v>0</v>
      </c>
      <c r="T135" t="s">
        <v>135</v>
      </c>
      <c r="U135" t="s">
        <v>1249</v>
      </c>
      <c r="V135" t="s">
        <v>1181</v>
      </c>
      <c r="W135" t="s">
        <v>662</v>
      </c>
      <c r="X135" t="b">
        <f>TRUE()</f>
        <v>1</v>
      </c>
      <c r="Y135" t="s">
        <v>1182</v>
      </c>
      <c r="Z135" t="b">
        <f>TRUE()</f>
        <v>1</v>
      </c>
      <c r="AB135" t="s">
        <v>183</v>
      </c>
      <c r="AD135" t="s">
        <v>38</v>
      </c>
      <c r="AE135" t="s">
        <v>1183</v>
      </c>
    </row>
    <row r="136" spans="1:31" x14ac:dyDescent="0.2">
      <c r="A136" t="s">
        <v>474</v>
      </c>
      <c r="B136" t="s">
        <v>475</v>
      </c>
      <c r="C136" t="s">
        <v>142</v>
      </c>
      <c r="D136">
        <v>2021</v>
      </c>
      <c r="E136" t="s">
        <v>476</v>
      </c>
      <c r="F136" t="s">
        <v>477</v>
      </c>
      <c r="G136" t="s">
        <v>45</v>
      </c>
      <c r="H136" t="s">
        <v>188</v>
      </c>
      <c r="I136" t="s">
        <v>167</v>
      </c>
      <c r="K136">
        <v>2917272</v>
      </c>
      <c r="L136">
        <v>32</v>
      </c>
      <c r="M136" t="s">
        <v>109</v>
      </c>
      <c r="N136" t="s">
        <v>478</v>
      </c>
      <c r="O136" t="s">
        <v>179</v>
      </c>
      <c r="P136" t="b">
        <f>TRUE()</f>
        <v>1</v>
      </c>
      <c r="Q136" t="b">
        <f>TRUE()</f>
        <v>1</v>
      </c>
      <c r="S136" t="b">
        <f>FALSE()</f>
        <v>0</v>
      </c>
      <c r="T136" t="s">
        <v>169</v>
      </c>
      <c r="U136" t="s">
        <v>1248</v>
      </c>
      <c r="V136" t="s">
        <v>479</v>
      </c>
      <c r="W136" t="s">
        <v>171</v>
      </c>
      <c r="X136" t="b">
        <f>FALSE()</f>
        <v>0</v>
      </c>
      <c r="Z136" t="b">
        <f>TRUE()</f>
        <v>1</v>
      </c>
      <c r="AB136" t="s">
        <v>480</v>
      </c>
      <c r="AC136" t="s">
        <v>463</v>
      </c>
      <c r="AD136" t="s">
        <v>38</v>
      </c>
      <c r="AE136" t="s">
        <v>481</v>
      </c>
    </row>
    <row r="137" spans="1:31" x14ac:dyDescent="0.2">
      <c r="A137" t="s">
        <v>1191</v>
      </c>
      <c r="B137" t="s">
        <v>105</v>
      </c>
      <c r="C137" t="s">
        <v>236</v>
      </c>
      <c r="D137">
        <v>2014</v>
      </c>
      <c r="E137" t="s">
        <v>1192</v>
      </c>
      <c r="F137" t="s">
        <v>1193</v>
      </c>
      <c r="G137" t="s">
        <v>45</v>
      </c>
      <c r="H137" t="s">
        <v>46</v>
      </c>
      <c r="I137" t="s">
        <v>167</v>
      </c>
      <c r="K137">
        <v>35000000</v>
      </c>
      <c r="L137">
        <v>730</v>
      </c>
      <c r="M137" t="s">
        <v>1194</v>
      </c>
      <c r="N137" t="s">
        <v>1195</v>
      </c>
      <c r="O137" t="s">
        <v>179</v>
      </c>
      <c r="P137" t="b">
        <f>FALSE()</f>
        <v>0</v>
      </c>
      <c r="Q137" t="b">
        <f>FALSE()</f>
        <v>0</v>
      </c>
      <c r="R137" t="s">
        <v>800</v>
      </c>
      <c r="S137" t="b">
        <f>FALSE()</f>
        <v>0</v>
      </c>
      <c r="T137" t="s">
        <v>169</v>
      </c>
      <c r="U137" t="s">
        <v>800</v>
      </c>
      <c r="V137" t="s">
        <v>1196</v>
      </c>
      <c r="W137" t="s">
        <v>66</v>
      </c>
      <c r="X137" t="b">
        <f>FALSE()</f>
        <v>0</v>
      </c>
      <c r="Z137" t="b">
        <f>FALSE()</f>
        <v>0</v>
      </c>
      <c r="AB137" t="s">
        <v>191</v>
      </c>
      <c r="AC137" t="s">
        <v>359</v>
      </c>
      <c r="AD137" t="s">
        <v>38</v>
      </c>
      <c r="AE137" t="s">
        <v>1197</v>
      </c>
    </row>
    <row r="138" spans="1:31" x14ac:dyDescent="0.2">
      <c r="A138" t="s">
        <v>1198</v>
      </c>
      <c r="B138" t="s">
        <v>1199</v>
      </c>
      <c r="D138">
        <v>2014</v>
      </c>
      <c r="E138" t="s">
        <v>1200</v>
      </c>
      <c r="F138" t="s">
        <v>1201</v>
      </c>
      <c r="G138" t="s">
        <v>45</v>
      </c>
      <c r="H138" t="s">
        <v>46</v>
      </c>
      <c r="I138" t="s">
        <v>29</v>
      </c>
      <c r="J138" t="s">
        <v>1277</v>
      </c>
      <c r="K138">
        <v>105000000</v>
      </c>
      <c r="L138">
        <v>3</v>
      </c>
      <c r="M138" t="s">
        <v>1009</v>
      </c>
      <c r="N138" t="s">
        <v>96</v>
      </c>
      <c r="O138" t="s">
        <v>32</v>
      </c>
      <c r="P138" t="b">
        <f>TRUE()</f>
        <v>1</v>
      </c>
      <c r="Q138" t="b">
        <f>TRUE()</f>
        <v>1</v>
      </c>
      <c r="S138" t="b">
        <f>FALSE()</f>
        <v>0</v>
      </c>
      <c r="T138" t="s">
        <v>135</v>
      </c>
      <c r="U138" t="s">
        <v>1245</v>
      </c>
      <c r="V138" t="s">
        <v>1202</v>
      </c>
      <c r="W138" t="s">
        <v>148</v>
      </c>
      <c r="X138" t="b">
        <f>FALSE()</f>
        <v>0</v>
      </c>
      <c r="Z138" t="b">
        <f>TRUE()</f>
        <v>1</v>
      </c>
      <c r="AB138" t="s">
        <v>1203</v>
      </c>
      <c r="AD138" t="s">
        <v>139</v>
      </c>
      <c r="AE138" t="s">
        <v>1204</v>
      </c>
    </row>
    <row r="139" spans="1:31" x14ac:dyDescent="0.2">
      <c r="A139" t="s">
        <v>1205</v>
      </c>
      <c r="B139" t="s">
        <v>194</v>
      </c>
      <c r="C139" t="s">
        <v>106</v>
      </c>
      <c r="D139">
        <v>2013</v>
      </c>
      <c r="E139" t="s">
        <v>1206</v>
      </c>
      <c r="F139" t="s">
        <v>1207</v>
      </c>
      <c r="G139" t="s">
        <v>45</v>
      </c>
      <c r="H139" t="s">
        <v>46</v>
      </c>
      <c r="I139" t="s">
        <v>167</v>
      </c>
      <c r="K139">
        <v>2100285</v>
      </c>
      <c r="L139">
        <v>61</v>
      </c>
      <c r="M139" t="s">
        <v>1139</v>
      </c>
      <c r="N139" t="s">
        <v>1208</v>
      </c>
      <c r="O139" t="s">
        <v>32</v>
      </c>
      <c r="P139" t="b">
        <f>TRUE()</f>
        <v>1</v>
      </c>
      <c r="Q139" t="b">
        <f>TRUE()</f>
        <v>1</v>
      </c>
      <c r="S139" t="b">
        <f>FALSE()</f>
        <v>0</v>
      </c>
      <c r="T139" t="s">
        <v>321</v>
      </c>
      <c r="U139" t="s">
        <v>1254</v>
      </c>
      <c r="V139" t="s">
        <v>1209</v>
      </c>
      <c r="W139" t="s">
        <v>200</v>
      </c>
      <c r="X139" t="b">
        <f>TRUE()</f>
        <v>1</v>
      </c>
      <c r="Y139" t="s">
        <v>1210</v>
      </c>
      <c r="Z139" t="b">
        <f>TRUE()</f>
        <v>1</v>
      </c>
      <c r="AA139" t="s">
        <v>1211</v>
      </c>
      <c r="AB139" t="s">
        <v>1212</v>
      </c>
      <c r="AC139" t="s">
        <v>160</v>
      </c>
      <c r="AD139" t="s">
        <v>38</v>
      </c>
      <c r="AE139" t="s">
        <v>1213</v>
      </c>
    </row>
    <row r="140" spans="1:31" x14ac:dyDescent="0.2">
      <c r="A140" t="s">
        <v>325</v>
      </c>
      <c r="B140" t="s">
        <v>326</v>
      </c>
      <c r="C140" t="s">
        <v>327</v>
      </c>
      <c r="D140">
        <v>2022</v>
      </c>
      <c r="E140" t="s">
        <v>328</v>
      </c>
      <c r="F140" t="s">
        <v>329</v>
      </c>
      <c r="G140" t="s">
        <v>45</v>
      </c>
      <c r="H140" t="s">
        <v>46</v>
      </c>
      <c r="I140" t="s">
        <v>167</v>
      </c>
      <c r="L140">
        <v>4</v>
      </c>
      <c r="M140" t="s">
        <v>30</v>
      </c>
      <c r="N140" t="s">
        <v>330</v>
      </c>
      <c r="P140" t="b">
        <f>FALSE()</f>
        <v>0</v>
      </c>
      <c r="Q140" t="b">
        <f>TRUE()</f>
        <v>1</v>
      </c>
      <c r="R140" t="s">
        <v>331</v>
      </c>
      <c r="S140" t="b">
        <f>FALSE()</f>
        <v>0</v>
      </c>
      <c r="T140" t="s">
        <v>64</v>
      </c>
      <c r="U140" t="s">
        <v>1251</v>
      </c>
      <c r="V140" t="s">
        <v>332</v>
      </c>
      <c r="W140" t="s">
        <v>333</v>
      </c>
      <c r="X140" t="b">
        <f>FALSE()</f>
        <v>0</v>
      </c>
      <c r="Z140" t="b">
        <f>TRUE()</f>
        <v>1</v>
      </c>
      <c r="AA140" t="s">
        <v>334</v>
      </c>
      <c r="AB140" t="s">
        <v>335</v>
      </c>
      <c r="AC140" t="s">
        <v>336</v>
      </c>
      <c r="AD140" t="s">
        <v>38</v>
      </c>
      <c r="AE140" t="s">
        <v>337</v>
      </c>
    </row>
    <row r="141" spans="1:31" x14ac:dyDescent="0.2">
      <c r="A141" t="s">
        <v>446</v>
      </c>
      <c r="B141" t="s">
        <v>194</v>
      </c>
      <c r="C141" t="s">
        <v>164</v>
      </c>
      <c r="D141">
        <v>2021</v>
      </c>
      <c r="E141" t="s">
        <v>447</v>
      </c>
      <c r="F141" t="s">
        <v>448</v>
      </c>
      <c r="G141" t="s">
        <v>45</v>
      </c>
      <c r="H141" t="s">
        <v>46</v>
      </c>
      <c r="I141" t="s">
        <v>29</v>
      </c>
      <c r="J141" t="s">
        <v>1277</v>
      </c>
      <c r="K141">
        <v>52000000</v>
      </c>
      <c r="L141">
        <v>31</v>
      </c>
      <c r="M141" t="s">
        <v>217</v>
      </c>
      <c r="N141" t="s">
        <v>62</v>
      </c>
      <c r="O141" t="s">
        <v>76</v>
      </c>
      <c r="P141" t="b">
        <f>TRUE()</f>
        <v>1</v>
      </c>
      <c r="Q141" t="b">
        <f>TRUE()</f>
        <v>1</v>
      </c>
      <c r="S141" t="b">
        <f>FALSE()</f>
        <v>0</v>
      </c>
      <c r="T141" t="s">
        <v>50</v>
      </c>
      <c r="U141" t="s">
        <v>449</v>
      </c>
      <c r="V141" t="s">
        <v>450</v>
      </c>
      <c r="W141" t="s">
        <v>383</v>
      </c>
      <c r="X141" t="b">
        <f>TRUE()</f>
        <v>1</v>
      </c>
      <c r="Y141" t="s">
        <v>451</v>
      </c>
      <c r="Z141" t="b">
        <f>FALSE()</f>
        <v>0</v>
      </c>
      <c r="AB141" t="s">
        <v>452</v>
      </c>
      <c r="AD141" t="s">
        <v>38</v>
      </c>
      <c r="AE141" t="s">
        <v>453</v>
      </c>
    </row>
    <row r="142" spans="1:31" x14ac:dyDescent="0.2">
      <c r="A142" t="s">
        <v>1229</v>
      </c>
      <c r="B142" t="s">
        <v>194</v>
      </c>
      <c r="C142" t="s">
        <v>530</v>
      </c>
      <c r="D142">
        <v>2021</v>
      </c>
      <c r="E142" t="s">
        <v>1230</v>
      </c>
      <c r="F142" t="s">
        <v>1231</v>
      </c>
      <c r="G142" t="s">
        <v>45</v>
      </c>
      <c r="H142" t="s">
        <v>46</v>
      </c>
      <c r="I142" t="s">
        <v>29</v>
      </c>
      <c r="J142" t="s">
        <v>1298</v>
      </c>
      <c r="K142">
        <v>171770000</v>
      </c>
      <c r="L142">
        <v>91</v>
      </c>
      <c r="M142" t="s">
        <v>61</v>
      </c>
      <c r="N142" t="s">
        <v>1232</v>
      </c>
      <c r="O142" t="s">
        <v>32</v>
      </c>
      <c r="P142" t="b">
        <f>TRUE()</f>
        <v>1</v>
      </c>
      <c r="Q142" t="b">
        <f>TRUE()</f>
        <v>1</v>
      </c>
      <c r="S142" t="b">
        <f>FALSE()</f>
        <v>0</v>
      </c>
      <c r="T142" t="s">
        <v>135</v>
      </c>
      <c r="U142" t="s">
        <v>1245</v>
      </c>
      <c r="V142" t="s">
        <v>1233</v>
      </c>
      <c r="W142" t="s">
        <v>220</v>
      </c>
      <c r="X142" t="b">
        <f>FALSE()</f>
        <v>0</v>
      </c>
      <c r="Z142" t="b">
        <f>FALSE()</f>
        <v>0</v>
      </c>
      <c r="AB142" t="s">
        <v>1234</v>
      </c>
      <c r="AD142" t="s">
        <v>139</v>
      </c>
      <c r="AE142" t="s">
        <v>1235</v>
      </c>
    </row>
    <row r="143" spans="1:31" x14ac:dyDescent="0.2">
      <c r="A143" t="s">
        <v>1236</v>
      </c>
      <c r="B143" t="s">
        <v>25</v>
      </c>
      <c r="C143" t="s">
        <v>1237</v>
      </c>
      <c r="D143">
        <v>2022</v>
      </c>
      <c r="E143" t="s">
        <v>1238</v>
      </c>
      <c r="F143" t="s">
        <v>1239</v>
      </c>
      <c r="G143" t="s">
        <v>45</v>
      </c>
      <c r="H143" t="s">
        <v>46</v>
      </c>
      <c r="I143" t="s">
        <v>29</v>
      </c>
      <c r="J143" t="s">
        <v>1277</v>
      </c>
      <c r="K143">
        <v>2026230715</v>
      </c>
      <c r="L143">
        <v>30</v>
      </c>
      <c r="M143" t="s">
        <v>61</v>
      </c>
      <c r="N143" t="s">
        <v>145</v>
      </c>
      <c r="O143" t="s">
        <v>76</v>
      </c>
      <c r="P143" t="b">
        <f>TRUE()</f>
        <v>1</v>
      </c>
      <c r="Q143" t="b">
        <f>TRUE()</f>
        <v>1</v>
      </c>
      <c r="S143" t="b">
        <f>FALSE()</f>
        <v>0</v>
      </c>
      <c r="T143" t="s">
        <v>135</v>
      </c>
      <c r="U143" t="s">
        <v>29</v>
      </c>
      <c r="V143" t="s">
        <v>1240</v>
      </c>
      <c r="W143" t="s">
        <v>52</v>
      </c>
      <c r="X143" t="b">
        <f>TRUE()</f>
        <v>1</v>
      </c>
      <c r="Y143" t="s">
        <v>1241</v>
      </c>
      <c r="Z143" t="b">
        <f>TRUE()</f>
        <v>1</v>
      </c>
      <c r="AB143" t="s">
        <v>1242</v>
      </c>
      <c r="AD143" t="s">
        <v>38</v>
      </c>
      <c r="AE143" t="s">
        <v>1243</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217</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Leonardo David Silva Fialho Soares Monteiro</cp:lastModifiedBy>
  <cp:revision>8</cp:revision>
  <dcterms:created xsi:type="dcterms:W3CDTF">2023-09-13T11:00:38Z</dcterms:created>
  <dcterms:modified xsi:type="dcterms:W3CDTF">2024-01-17T09:36:26Z</dcterms:modified>
  <dc:language>es-ES</dc:language>
</cp:coreProperties>
</file>