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O16" i="1" l="1"/>
  <c r="N16" i="1"/>
  <c r="O12" i="1" l="1"/>
  <c r="O15" i="1"/>
  <c r="N15" i="1" l="1"/>
  <c r="O14" i="1" l="1"/>
  <c r="O13" i="1"/>
  <c r="N13" i="1"/>
  <c r="N14" i="1" l="1"/>
  <c r="N12" i="1"/>
  <c r="N11" i="1" l="1"/>
  <c r="O11" i="1" s="1"/>
  <c r="N10" i="1" l="1"/>
  <c r="O10" i="1"/>
  <c r="O3" i="1" l="1"/>
  <c r="O4" i="1"/>
  <c r="O5" i="1"/>
  <c r="O6" i="1"/>
  <c r="O7" i="1"/>
  <c r="O8" i="1"/>
  <c r="O9" i="1"/>
  <c r="O2" i="1"/>
  <c r="N9" i="1"/>
  <c r="N4" i="1" l="1"/>
  <c r="N5" i="1"/>
  <c r="N6" i="1" s="1"/>
  <c r="N7" i="1" s="1"/>
  <c r="N8" i="1" s="1"/>
  <c r="N3" i="1"/>
</calcChain>
</file>

<file path=xl/sharedStrings.xml><?xml version="1.0" encoding="utf-8"?>
<sst xmlns="http://schemas.openxmlformats.org/spreadsheetml/2006/main" count="28" uniqueCount="14">
  <si>
    <t>Fecha dato</t>
  </si>
  <si>
    <t>Fecha fuente</t>
  </si>
  <si>
    <t>Fuente</t>
  </si>
  <si>
    <t>https://coronavirus.asturias.es/</t>
  </si>
  <si>
    <t>Confirmados PCR</t>
  </si>
  <si>
    <t>Confirmados sanitarios</t>
  </si>
  <si>
    <t>Curados</t>
  </si>
  <si>
    <t>Fallecidos</t>
  </si>
  <si>
    <t>Hospital. planta</t>
  </si>
  <si>
    <t>Hospital. UCI</t>
  </si>
  <si>
    <t>Muestras PCR</t>
  </si>
  <si>
    <t>Muestras TEST</t>
  </si>
  <si>
    <t xml:space="preserve">En domicilio </t>
  </si>
  <si>
    <t>Infectados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</si>
</sst>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" fillId="0" borderId="0" xfId="1"/>
    <xf numFmtId="20" fontId="0" fillId="0" borderId="0" xfId="0" applyNumberFormat="1"/>
    <xf numFmtId="3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oronavirus.asturias.es/" TargetMode="External"/><Relationship Id="rId13" Type="http://schemas.openxmlformats.org/officeDocument/2006/relationships/hyperlink" Target="https://coronavirus.asturias.es/" TargetMode="External"/><Relationship Id="rId3" Type="http://schemas.openxmlformats.org/officeDocument/2006/relationships/hyperlink" Target="https://coronavirus.asturias.es/" TargetMode="External"/><Relationship Id="rId7" Type="http://schemas.openxmlformats.org/officeDocument/2006/relationships/hyperlink" Target="https://coronavirus.asturias.es/" TargetMode="External"/><Relationship Id="rId12" Type="http://schemas.openxmlformats.org/officeDocument/2006/relationships/hyperlink" Target="https://coronavirus.asturias.es/" TargetMode="External"/><Relationship Id="rId2" Type="http://schemas.openxmlformats.org/officeDocument/2006/relationships/hyperlink" Target="https://coronavirus.asturias.es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asturias.es/" TargetMode="External"/><Relationship Id="rId6" Type="http://schemas.openxmlformats.org/officeDocument/2006/relationships/hyperlink" Target="https://coronavirus.asturias.es/" TargetMode="External"/><Relationship Id="rId11" Type="http://schemas.openxmlformats.org/officeDocument/2006/relationships/hyperlink" Target="https://coronavirus.asturias.es/" TargetMode="External"/><Relationship Id="rId5" Type="http://schemas.openxmlformats.org/officeDocument/2006/relationships/hyperlink" Target="https://coronavirus.asturias.es/" TargetMode="External"/><Relationship Id="rId15" Type="http://schemas.openxmlformats.org/officeDocument/2006/relationships/hyperlink" Target="https://coronavirus.asturias.es/" TargetMode="External"/><Relationship Id="rId10" Type="http://schemas.openxmlformats.org/officeDocument/2006/relationships/hyperlink" Target="https://coronavirus.asturias.es/" TargetMode="External"/><Relationship Id="rId4" Type="http://schemas.openxmlformats.org/officeDocument/2006/relationships/hyperlink" Target="https://coronavirus.asturias.es/" TargetMode="External"/><Relationship Id="rId9" Type="http://schemas.openxmlformats.org/officeDocument/2006/relationships/hyperlink" Target="https://coronavirus.asturias.es/" TargetMode="External"/><Relationship Id="rId14" Type="http://schemas.openxmlformats.org/officeDocument/2006/relationships/hyperlink" Target="https://coronavirus.asturias.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topLeftCell="E1" workbookViewId="0">
      <pane ySplit="1" topLeftCell="A2" activePane="bottomLeft" state="frozen"/>
      <selection pane="bottomLeft" activeCell="O2" sqref="O2"/>
    </sheetView>
  </sheetViews>
  <sheetFormatPr baseColWidth="10" defaultRowHeight="15" x14ac:dyDescent="0.25"/>
  <cols>
    <col min="2" max="2" width="7.85546875" customWidth="1"/>
    <col min="3" max="3" width="12.5703125" bestFit="1" customWidth="1"/>
    <col min="4" max="4" width="6.42578125" customWidth="1"/>
    <col min="5" max="5" width="29.42578125" bestFit="1" customWidth="1"/>
    <col min="6" max="6" width="16.28515625" bestFit="1" customWidth="1"/>
    <col min="7" max="7" width="21.5703125" bestFit="1" customWidth="1"/>
    <col min="8" max="8" width="8.5703125" customWidth="1"/>
    <col min="9" max="9" width="9.85546875" customWidth="1"/>
    <col min="10" max="10" width="14.85546875" bestFit="1" customWidth="1"/>
    <col min="11" max="11" width="12" customWidth="1"/>
    <col min="12" max="12" width="13" bestFit="1" customWidth="1"/>
    <col min="13" max="13" width="13.5703125" bestFit="1" customWidth="1"/>
  </cols>
  <sheetData>
    <row r="1" spans="1:15" x14ac:dyDescent="0.25">
      <c r="A1" t="s">
        <v>0</v>
      </c>
      <c r="C1" t="s">
        <v>1</v>
      </c>
      <c r="E1" t="s">
        <v>2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s="1">
        <v>43983</v>
      </c>
      <c r="B2" s="3">
        <v>0.90625</v>
      </c>
      <c r="C2" s="1">
        <v>43984</v>
      </c>
      <c r="D2" s="3">
        <v>0.60416666666666663</v>
      </c>
      <c r="E2" s="2" t="s">
        <v>3</v>
      </c>
      <c r="F2" s="4">
        <v>2425</v>
      </c>
      <c r="G2" s="4">
        <v>655</v>
      </c>
      <c r="H2" s="4">
        <v>1735</v>
      </c>
      <c r="I2" s="4">
        <v>321</v>
      </c>
      <c r="J2" s="4">
        <v>28</v>
      </c>
      <c r="K2" s="4">
        <v>9</v>
      </c>
      <c r="L2" s="4">
        <v>97174</v>
      </c>
      <c r="M2" s="4">
        <v>65071</v>
      </c>
      <c r="N2" s="4">
        <v>341</v>
      </c>
      <c r="O2" s="4">
        <f>+N2+J2</f>
        <v>369</v>
      </c>
    </row>
    <row r="3" spans="1:15" x14ac:dyDescent="0.25">
      <c r="A3" s="1">
        <v>43984</v>
      </c>
      <c r="B3" s="3">
        <v>0.90625</v>
      </c>
      <c r="C3" s="1">
        <v>43985</v>
      </c>
      <c r="D3" s="3">
        <v>0.60069444444444442</v>
      </c>
      <c r="E3" s="2" t="s">
        <v>3</v>
      </c>
      <c r="F3" s="4">
        <v>2425</v>
      </c>
      <c r="G3" s="4">
        <v>656</v>
      </c>
      <c r="H3" s="4">
        <v>1741</v>
      </c>
      <c r="I3" s="4">
        <v>321</v>
      </c>
      <c r="J3" s="4">
        <v>29</v>
      </c>
      <c r="K3" s="4">
        <v>9</v>
      </c>
      <c r="L3" s="4">
        <v>98742</v>
      </c>
      <c r="M3" s="4">
        <v>66150</v>
      </c>
      <c r="N3" s="4">
        <f>N2-(+H3-H2+I3-I2+J3-J2+K3-K2-F3+F2)</f>
        <v>334</v>
      </c>
      <c r="O3" s="4">
        <f t="shared" ref="O3:O9" si="0">+N3+J3</f>
        <v>363</v>
      </c>
    </row>
    <row r="4" spans="1:15" x14ac:dyDescent="0.25">
      <c r="A4" s="1">
        <v>43985</v>
      </c>
      <c r="B4" s="3">
        <v>0.90625</v>
      </c>
      <c r="C4" s="1">
        <v>43986</v>
      </c>
      <c r="D4" s="3">
        <v>0.60416666666666663</v>
      </c>
      <c r="E4" s="2" t="s">
        <v>3</v>
      </c>
      <c r="F4" s="4">
        <v>2425</v>
      </c>
      <c r="G4" s="4">
        <v>656</v>
      </c>
      <c r="H4" s="4">
        <v>1752</v>
      </c>
      <c r="I4" s="4">
        <v>322</v>
      </c>
      <c r="J4" s="4">
        <v>26</v>
      </c>
      <c r="K4" s="4">
        <v>9</v>
      </c>
      <c r="L4" s="4">
        <v>99513</v>
      </c>
      <c r="M4" s="4">
        <v>67327</v>
      </c>
      <c r="N4" s="4">
        <f t="shared" ref="N4:N9" si="1">N3-(+H4-H3+I4-I3+J4-J3+K4-K3-F4+F3)</f>
        <v>325</v>
      </c>
      <c r="O4" s="4">
        <f t="shared" si="0"/>
        <v>351</v>
      </c>
    </row>
    <row r="5" spans="1:15" x14ac:dyDescent="0.25">
      <c r="A5" s="1">
        <v>43986</v>
      </c>
      <c r="B5" s="3">
        <v>0.90625</v>
      </c>
      <c r="C5" s="1">
        <v>43987</v>
      </c>
      <c r="D5" s="3">
        <v>0.60416666666666663</v>
      </c>
      <c r="E5" s="2" t="s">
        <v>3</v>
      </c>
      <c r="F5" s="4">
        <v>2424</v>
      </c>
      <c r="G5" s="4">
        <v>656</v>
      </c>
      <c r="H5" s="4">
        <v>1775</v>
      </c>
      <c r="I5" s="4">
        <v>323</v>
      </c>
      <c r="J5" s="4">
        <v>26</v>
      </c>
      <c r="K5" s="4">
        <v>9</v>
      </c>
      <c r="L5" s="4">
        <v>101938</v>
      </c>
      <c r="M5" s="4">
        <v>68323</v>
      </c>
      <c r="N5" s="4">
        <f t="shared" si="1"/>
        <v>300</v>
      </c>
      <c r="O5" s="4">
        <f t="shared" si="0"/>
        <v>326</v>
      </c>
    </row>
    <row r="6" spans="1:15" x14ac:dyDescent="0.25">
      <c r="A6" s="1">
        <v>43987</v>
      </c>
      <c r="B6" s="3">
        <v>0.90625</v>
      </c>
      <c r="C6" s="1">
        <v>43988</v>
      </c>
      <c r="D6" s="3">
        <v>0.59027777777777779</v>
      </c>
      <c r="E6" s="2" t="s">
        <v>3</v>
      </c>
      <c r="F6" s="4">
        <v>2426</v>
      </c>
      <c r="G6" s="4">
        <v>656</v>
      </c>
      <c r="H6" s="4">
        <v>1800</v>
      </c>
      <c r="I6" s="4">
        <v>324</v>
      </c>
      <c r="J6" s="4">
        <v>12</v>
      </c>
      <c r="K6" s="4">
        <v>9</v>
      </c>
      <c r="L6" s="4">
        <v>103480</v>
      </c>
      <c r="M6" s="4">
        <v>69154</v>
      </c>
      <c r="N6" s="4">
        <f t="shared" si="1"/>
        <v>290</v>
      </c>
      <c r="O6" s="4">
        <f t="shared" si="0"/>
        <v>302</v>
      </c>
    </row>
    <row r="7" spans="1:15" x14ac:dyDescent="0.25">
      <c r="A7" s="1">
        <v>43988</v>
      </c>
      <c r="B7" s="3">
        <v>0.90625</v>
      </c>
      <c r="C7" s="1">
        <v>43989</v>
      </c>
      <c r="D7" s="3">
        <v>0.54166666666666663</v>
      </c>
      <c r="E7" s="2" t="s">
        <v>3</v>
      </c>
      <c r="F7" s="4">
        <v>2427</v>
      </c>
      <c r="G7" s="4">
        <v>656</v>
      </c>
      <c r="H7" s="4">
        <v>1801</v>
      </c>
      <c r="I7" s="4">
        <v>327</v>
      </c>
      <c r="J7" s="4">
        <v>12</v>
      </c>
      <c r="K7" s="4">
        <v>9</v>
      </c>
      <c r="L7" s="4">
        <v>104303</v>
      </c>
      <c r="M7" s="4">
        <v>69737</v>
      </c>
      <c r="N7" s="4">
        <f t="shared" si="1"/>
        <v>287</v>
      </c>
      <c r="O7" s="4">
        <f t="shared" si="0"/>
        <v>299</v>
      </c>
    </row>
    <row r="8" spans="1:15" x14ac:dyDescent="0.25">
      <c r="A8" s="1">
        <v>43989</v>
      </c>
      <c r="B8" s="3">
        <v>0.90625</v>
      </c>
      <c r="C8" s="1">
        <v>43990</v>
      </c>
      <c r="D8" s="3">
        <v>0.60416666666666663</v>
      </c>
      <c r="E8" s="2" t="s">
        <v>3</v>
      </c>
      <c r="F8" s="4">
        <v>2429</v>
      </c>
      <c r="G8" s="4">
        <v>656</v>
      </c>
      <c r="H8" s="4">
        <v>1803</v>
      </c>
      <c r="I8" s="4">
        <v>327</v>
      </c>
      <c r="J8" s="4">
        <v>12</v>
      </c>
      <c r="K8" s="4">
        <v>9</v>
      </c>
      <c r="L8" s="4">
        <v>105011</v>
      </c>
      <c r="M8" s="4">
        <v>70277</v>
      </c>
      <c r="N8" s="4">
        <f t="shared" si="1"/>
        <v>287</v>
      </c>
      <c r="O8" s="4">
        <f t="shared" si="0"/>
        <v>299</v>
      </c>
    </row>
    <row r="9" spans="1:15" x14ac:dyDescent="0.25">
      <c r="A9" s="1">
        <v>43990</v>
      </c>
      <c r="B9" s="3">
        <v>0.90625</v>
      </c>
      <c r="C9" s="1">
        <v>43991</v>
      </c>
      <c r="D9" s="3">
        <v>0.60416666666666663</v>
      </c>
      <c r="E9" s="2" t="s">
        <v>3</v>
      </c>
      <c r="F9" s="4">
        <v>2431</v>
      </c>
      <c r="G9" s="4">
        <v>657</v>
      </c>
      <c r="H9" s="4">
        <v>1807</v>
      </c>
      <c r="I9" s="4">
        <v>328</v>
      </c>
      <c r="J9" s="4">
        <v>13</v>
      </c>
      <c r="K9" s="4">
        <v>9</v>
      </c>
      <c r="L9" s="4">
        <v>106210</v>
      </c>
      <c r="M9" s="4">
        <v>71132</v>
      </c>
      <c r="N9" s="4">
        <f t="shared" si="1"/>
        <v>283</v>
      </c>
      <c r="O9" s="4">
        <f t="shared" si="0"/>
        <v>296</v>
      </c>
    </row>
    <row r="10" spans="1:15" x14ac:dyDescent="0.25">
      <c r="A10" s="1">
        <v>43991</v>
      </c>
      <c r="B10" s="3">
        <v>0.90625</v>
      </c>
      <c r="C10" s="1">
        <v>43992</v>
      </c>
      <c r="D10" s="3">
        <v>0.68402777777777779</v>
      </c>
      <c r="E10" s="2" t="s">
        <v>3</v>
      </c>
      <c r="F10" s="4">
        <v>2431</v>
      </c>
      <c r="G10" s="4">
        <v>657</v>
      </c>
      <c r="H10" s="4">
        <v>1827</v>
      </c>
      <c r="I10" s="4">
        <v>328</v>
      </c>
      <c r="J10" s="4">
        <v>13</v>
      </c>
      <c r="K10" s="4">
        <v>9</v>
      </c>
      <c r="L10" s="4">
        <v>107400</v>
      </c>
      <c r="M10" s="4">
        <v>72285</v>
      </c>
      <c r="N10" s="4">
        <f t="shared" ref="N10" si="2">N9-(+H10-H9+I10-I9+J10-J9+K10-K9-F10+F9)</f>
        <v>263</v>
      </c>
      <c r="O10" s="4">
        <f t="shared" ref="O10" si="3">+N10+J10</f>
        <v>276</v>
      </c>
    </row>
    <row r="11" spans="1:15" x14ac:dyDescent="0.25">
      <c r="A11" s="1">
        <v>43992</v>
      </c>
      <c r="B11" s="3">
        <v>0.90625</v>
      </c>
      <c r="C11" s="1">
        <v>43993</v>
      </c>
      <c r="D11" s="3">
        <v>0.63541666666666663</v>
      </c>
      <c r="E11" s="2" t="s">
        <v>3</v>
      </c>
      <c r="F11" s="4">
        <v>2431</v>
      </c>
      <c r="G11" s="4">
        <v>660</v>
      </c>
      <c r="H11" s="4">
        <v>1883</v>
      </c>
      <c r="I11" s="4">
        <v>329</v>
      </c>
      <c r="J11" s="4">
        <v>11</v>
      </c>
      <c r="K11" s="4">
        <v>9</v>
      </c>
      <c r="L11" s="4">
        <v>108622</v>
      </c>
      <c r="M11" s="4">
        <v>73622</v>
      </c>
      <c r="N11" s="4">
        <f t="shared" ref="N11" si="4">N10-(+H11-H10+I11-I10+J11-J10+K11-K10-F11+F10)</f>
        <v>208</v>
      </c>
      <c r="O11" s="4">
        <f t="shared" ref="O11" si="5">+N11+J11</f>
        <v>219</v>
      </c>
    </row>
    <row r="12" spans="1:15" x14ac:dyDescent="0.25">
      <c r="A12" s="1">
        <v>43993</v>
      </c>
      <c r="B12" s="3">
        <v>0.90625</v>
      </c>
      <c r="C12" s="1">
        <v>43994</v>
      </c>
      <c r="D12" s="3">
        <v>0.61458333333333337</v>
      </c>
      <c r="E12" s="2" t="s">
        <v>3</v>
      </c>
      <c r="F12" s="4">
        <v>2435</v>
      </c>
      <c r="G12" s="4">
        <v>664</v>
      </c>
      <c r="H12" s="4">
        <v>1892</v>
      </c>
      <c r="I12" s="4">
        <v>331</v>
      </c>
      <c r="J12" s="4">
        <v>7</v>
      </c>
      <c r="K12" s="4">
        <v>10</v>
      </c>
      <c r="L12" s="4">
        <v>109400</v>
      </c>
      <c r="M12" s="4">
        <v>74784</v>
      </c>
      <c r="N12" s="4">
        <f t="shared" ref="N12" si="6">N11-(+H12-H11+I12-I11+J12-J11+K12-K11-F12+F11)</f>
        <v>204</v>
      </c>
      <c r="O12" s="4">
        <f>+N12+J12+K12</f>
        <v>221</v>
      </c>
    </row>
    <row r="13" spans="1:15" x14ac:dyDescent="0.25">
      <c r="A13" s="1">
        <v>43994</v>
      </c>
      <c r="B13" s="3">
        <v>0.90625</v>
      </c>
      <c r="C13" s="1">
        <v>43995</v>
      </c>
      <c r="D13" s="3">
        <v>0.62847222222222221</v>
      </c>
      <c r="E13" s="2" t="s">
        <v>3</v>
      </c>
      <c r="F13" s="4">
        <v>2437</v>
      </c>
      <c r="G13" s="4">
        <v>666</v>
      </c>
      <c r="H13" s="4">
        <v>1906</v>
      </c>
      <c r="I13" s="4">
        <v>331</v>
      </c>
      <c r="J13" s="4">
        <v>7</v>
      </c>
      <c r="K13" s="4">
        <v>10</v>
      </c>
      <c r="L13" s="4">
        <v>110821</v>
      </c>
      <c r="M13" s="4">
        <v>75531</v>
      </c>
      <c r="N13" s="4">
        <f t="shared" ref="N13:N14" si="7">N12-(+H13-H12+I13-I12+J13-J12+K13-K12-F13+F12)</f>
        <v>192</v>
      </c>
      <c r="O13" s="4">
        <f>+N13+J13+K13</f>
        <v>209</v>
      </c>
    </row>
    <row r="14" spans="1:15" x14ac:dyDescent="0.25">
      <c r="A14" s="1">
        <v>43995</v>
      </c>
      <c r="B14" s="3">
        <v>0.90625</v>
      </c>
      <c r="C14" s="1">
        <v>43996</v>
      </c>
      <c r="D14" s="3">
        <v>0.60069444444444442</v>
      </c>
      <c r="E14" s="2" t="s">
        <v>3</v>
      </c>
      <c r="F14" s="4">
        <v>2437</v>
      </c>
      <c r="G14" s="4">
        <v>666</v>
      </c>
      <c r="H14" s="4">
        <v>1906</v>
      </c>
      <c r="I14" s="4">
        <v>331</v>
      </c>
      <c r="J14" s="4">
        <v>7</v>
      </c>
      <c r="K14" s="4">
        <v>11</v>
      </c>
      <c r="L14" s="4">
        <v>111352</v>
      </c>
      <c r="M14" s="4">
        <v>76082</v>
      </c>
      <c r="N14" s="4">
        <f t="shared" si="7"/>
        <v>191</v>
      </c>
      <c r="O14" s="4">
        <f>+N14+J14+K14</f>
        <v>209</v>
      </c>
    </row>
    <row r="15" spans="1:15" x14ac:dyDescent="0.25">
      <c r="A15" s="1">
        <v>43996</v>
      </c>
      <c r="B15" s="3">
        <v>0.90625</v>
      </c>
      <c r="C15" s="1">
        <v>43997</v>
      </c>
      <c r="D15" s="3">
        <v>0.59027777777777779</v>
      </c>
      <c r="E15" s="2" t="s">
        <v>3</v>
      </c>
      <c r="F15" s="4">
        <v>2437</v>
      </c>
      <c r="G15" s="4">
        <v>666</v>
      </c>
      <c r="H15" s="4">
        <v>1909</v>
      </c>
      <c r="I15" s="4">
        <v>332</v>
      </c>
      <c r="J15" s="4">
        <v>7</v>
      </c>
      <c r="K15" s="4">
        <v>12</v>
      </c>
      <c r="L15" s="4">
        <v>112182</v>
      </c>
      <c r="M15" s="4">
        <v>76666</v>
      </c>
      <c r="N15" s="4">
        <f t="shared" ref="N15:N16" si="8">N14-(+H15-H14+I15-I14+J15-J14+K15-K14-F15+F14)</f>
        <v>186</v>
      </c>
      <c r="O15" s="4">
        <f>+N15+J15+K15</f>
        <v>205</v>
      </c>
    </row>
    <row r="16" spans="1:15" x14ac:dyDescent="0.25">
      <c r="A16" s="1">
        <v>43997</v>
      </c>
      <c r="B16" s="3">
        <v>0.90625</v>
      </c>
      <c r="C16" s="1">
        <v>43998</v>
      </c>
      <c r="D16" s="3">
        <v>0.60763888888888895</v>
      </c>
      <c r="E16" s="2" t="s">
        <v>3</v>
      </c>
      <c r="F16" s="4">
        <v>2438</v>
      </c>
      <c r="G16" s="4">
        <v>666</v>
      </c>
      <c r="H16" s="4">
        <v>1940</v>
      </c>
      <c r="I16" s="4">
        <v>332</v>
      </c>
      <c r="J16" s="4">
        <v>9</v>
      </c>
      <c r="K16" s="4">
        <v>12</v>
      </c>
      <c r="L16" s="4">
        <v>113249</v>
      </c>
      <c r="M16" s="4">
        <v>77639</v>
      </c>
      <c r="N16" s="4">
        <f t="shared" si="8"/>
        <v>154</v>
      </c>
      <c r="O16" s="4">
        <f>+N16+J16+K16</f>
        <v>175</v>
      </c>
    </row>
    <row r="17" spans="6:14" x14ac:dyDescent="0.25">
      <c r="F17" s="4"/>
      <c r="G17" s="4"/>
      <c r="H17" s="4"/>
      <c r="I17" s="4"/>
      <c r="J17" s="4"/>
      <c r="K17" s="4"/>
      <c r="L17" s="4"/>
      <c r="M17" s="4"/>
      <c r="N17" s="4"/>
    </row>
    <row r="18" spans="6:14" x14ac:dyDescent="0.25">
      <c r="F18" s="4"/>
      <c r="G18" s="4"/>
      <c r="H18" s="4"/>
      <c r="I18" s="4"/>
      <c r="J18" s="4"/>
      <c r="K18" s="4"/>
      <c r="L18" s="4"/>
      <c r="M18" s="4"/>
      <c r="N18" s="4"/>
    </row>
    <row r="19" spans="6:14" x14ac:dyDescent="0.25">
      <c r="F19" s="4"/>
      <c r="G19" s="4"/>
      <c r="H19" s="4"/>
      <c r="I19" s="4"/>
      <c r="J19" s="4"/>
      <c r="K19" s="4"/>
      <c r="L19" s="4"/>
      <c r="M19" s="4"/>
      <c r="N19" s="4"/>
    </row>
    <row r="20" spans="6:14" x14ac:dyDescent="0.25">
      <c r="F20" s="4"/>
      <c r="G20" s="4"/>
      <c r="H20" s="4"/>
      <c r="I20" s="4"/>
      <c r="J20" s="4"/>
      <c r="K20" s="4"/>
      <c r="L20" s="4"/>
      <c r="M20" s="4"/>
      <c r="N20" s="4"/>
    </row>
    <row r="21" spans="6:14" x14ac:dyDescent="0.25">
      <c r="F21" s="4"/>
      <c r="G21" s="4"/>
      <c r="H21" s="4"/>
      <c r="I21" s="4"/>
      <c r="J21" s="4"/>
      <c r="K21" s="4"/>
      <c r="L21" s="4"/>
      <c r="M21" s="4"/>
      <c r="N21" s="4"/>
    </row>
    <row r="22" spans="6:14" x14ac:dyDescent="0.25">
      <c r="F22" s="4"/>
      <c r="G22" s="4"/>
      <c r="H22" s="4"/>
      <c r="I22" s="4"/>
      <c r="J22" s="4"/>
      <c r="K22" s="4"/>
      <c r="L22" s="4"/>
      <c r="M22" s="4"/>
      <c r="N22" s="4"/>
    </row>
    <row r="23" spans="6:14" x14ac:dyDescent="0.25">
      <c r="F23" s="4"/>
      <c r="G23" s="4"/>
      <c r="H23" s="4"/>
      <c r="I23" s="4"/>
      <c r="J23" s="4"/>
      <c r="K23" s="4"/>
      <c r="L23" s="4"/>
      <c r="M23" s="4"/>
      <c r="N23" s="4"/>
    </row>
    <row r="24" spans="6:14" x14ac:dyDescent="0.25">
      <c r="F24" s="4"/>
      <c r="G24" s="4"/>
      <c r="H24" s="4"/>
      <c r="I24" s="4"/>
      <c r="J24" s="4"/>
      <c r="K24" s="4"/>
      <c r="L24" s="4"/>
      <c r="M24" s="4"/>
      <c r="N24" s="4"/>
    </row>
    <row r="25" spans="6:14" x14ac:dyDescent="0.25">
      <c r="F25" s="4"/>
      <c r="G25" s="4"/>
      <c r="H25" s="4"/>
      <c r="I25" s="4"/>
      <c r="J25" s="4"/>
      <c r="K25" s="4"/>
      <c r="L25" s="4"/>
      <c r="M25" s="4"/>
      <c r="N25" s="4"/>
    </row>
    <row r="26" spans="6:14" x14ac:dyDescent="0.25">
      <c r="F26" s="4"/>
      <c r="G26" s="4"/>
      <c r="H26" s="4"/>
      <c r="I26" s="4"/>
      <c r="J26" s="4"/>
      <c r="K26" s="4"/>
      <c r="L26" s="4"/>
      <c r="M26" s="4"/>
      <c r="N26" s="4"/>
    </row>
    <row r="27" spans="6:14" x14ac:dyDescent="0.25">
      <c r="F27" s="4"/>
      <c r="G27" s="4"/>
      <c r="H27" s="4"/>
      <c r="I27" s="4"/>
      <c r="J27" s="4"/>
      <c r="K27" s="4"/>
      <c r="L27" s="4"/>
      <c r="M27" s="4"/>
      <c r="N27" s="4"/>
    </row>
    <row r="28" spans="6:14" x14ac:dyDescent="0.25">
      <c r="F28" s="4"/>
      <c r="G28" s="4"/>
      <c r="H28" s="4"/>
      <c r="I28" s="4"/>
      <c r="J28" s="4"/>
      <c r="K28" s="4"/>
      <c r="L28" s="4"/>
      <c r="M28" s="4"/>
      <c r="N28" s="4"/>
    </row>
    <row r="29" spans="6:14" x14ac:dyDescent="0.25">
      <c r="F29" s="4"/>
      <c r="G29" s="4"/>
      <c r="H29" s="4"/>
      <c r="I29" s="4"/>
      <c r="J29" s="4"/>
      <c r="K29" s="4"/>
      <c r="L29" s="4"/>
      <c r="M29" s="4"/>
      <c r="N29" s="4"/>
    </row>
    <row r="30" spans="6:14" x14ac:dyDescent="0.25">
      <c r="F30" s="4"/>
      <c r="G30" s="4"/>
      <c r="H30" s="4"/>
      <c r="I30" s="4"/>
      <c r="J30" s="4"/>
      <c r="K30" s="4"/>
      <c r="L30" s="4"/>
      <c r="M30" s="4"/>
      <c r="N30" s="4"/>
    </row>
    <row r="31" spans="6:14" x14ac:dyDescent="0.25">
      <c r="F31" s="4"/>
      <c r="G31" s="4"/>
      <c r="H31" s="4"/>
      <c r="I31" s="4"/>
      <c r="J31" s="4"/>
      <c r="K31" s="4"/>
      <c r="L31" s="4"/>
      <c r="M31" s="4"/>
      <c r="N31" s="4"/>
    </row>
    <row r="32" spans="6:14" x14ac:dyDescent="0.25">
      <c r="F32" s="4"/>
      <c r="G32" s="4"/>
      <c r="H32" s="4"/>
      <c r="I32" s="4"/>
      <c r="J32" s="4"/>
      <c r="K32" s="4"/>
      <c r="L32" s="4"/>
      <c r="M32" s="4"/>
      <c r="N32" s="4"/>
    </row>
    <row r="33" spans="6:14" x14ac:dyDescent="0.25">
      <c r="F33" s="4"/>
      <c r="G33" s="4"/>
      <c r="H33" s="4"/>
      <c r="I33" s="4"/>
      <c r="J33" s="4"/>
      <c r="K33" s="4"/>
      <c r="L33" s="4"/>
      <c r="M33" s="4"/>
      <c r="N33" s="4"/>
    </row>
    <row r="34" spans="6:14" x14ac:dyDescent="0.25">
      <c r="F34" s="4"/>
      <c r="G34" s="4"/>
      <c r="H34" s="4"/>
      <c r="I34" s="4"/>
      <c r="J34" s="4"/>
      <c r="K34" s="4"/>
      <c r="L34" s="4"/>
      <c r="M34" s="4"/>
      <c r="N34" s="4"/>
    </row>
    <row r="35" spans="6:14" x14ac:dyDescent="0.25">
      <c r="F35" s="4"/>
      <c r="G35" s="4"/>
      <c r="H35" s="4"/>
      <c r="I35" s="4"/>
      <c r="J35" s="4"/>
      <c r="K35" s="4"/>
      <c r="L35" s="4"/>
      <c r="M35" s="4"/>
      <c r="N35" s="4"/>
    </row>
    <row r="36" spans="6:14" x14ac:dyDescent="0.25">
      <c r="F36" s="4"/>
      <c r="G36" s="4"/>
      <c r="H36" s="4"/>
      <c r="I36" s="4"/>
      <c r="J36" s="4"/>
      <c r="K36" s="4"/>
      <c r="L36" s="4"/>
      <c r="M36" s="4"/>
      <c r="N36" s="4"/>
    </row>
    <row r="37" spans="6:14" x14ac:dyDescent="0.25">
      <c r="F37" s="4"/>
      <c r="G37" s="4"/>
      <c r="H37" s="4"/>
      <c r="I37" s="4"/>
      <c r="J37" s="4"/>
      <c r="K37" s="4"/>
      <c r="L37" s="4"/>
      <c r="M37" s="4"/>
      <c r="N37" s="4"/>
    </row>
    <row r="38" spans="6:14" x14ac:dyDescent="0.25">
      <c r="F38" s="4"/>
      <c r="G38" s="4"/>
      <c r="H38" s="4"/>
      <c r="I38" s="4"/>
      <c r="J38" s="4"/>
      <c r="K38" s="4"/>
      <c r="L38" s="4"/>
      <c r="M38" s="4"/>
      <c r="N38" s="4"/>
    </row>
    <row r="39" spans="6:14" x14ac:dyDescent="0.25">
      <c r="F39" s="4"/>
      <c r="G39" s="4"/>
      <c r="H39" s="4"/>
      <c r="I39" s="4"/>
      <c r="J39" s="4"/>
      <c r="K39" s="4"/>
      <c r="L39" s="4"/>
      <c r="M39" s="4"/>
      <c r="N39" s="4"/>
    </row>
    <row r="40" spans="6:14" x14ac:dyDescent="0.25">
      <c r="F40" s="4"/>
      <c r="G40" s="4"/>
      <c r="H40" s="4"/>
      <c r="I40" s="4"/>
      <c r="J40" s="4"/>
      <c r="K40" s="4"/>
      <c r="L40" s="4"/>
      <c r="M40" s="4"/>
      <c r="N40" s="4"/>
    </row>
    <row r="41" spans="6:14" x14ac:dyDescent="0.25">
      <c r="F41" s="4"/>
      <c r="G41" s="4"/>
      <c r="H41" s="4"/>
      <c r="I41" s="4"/>
      <c r="J41" s="4"/>
      <c r="K41" s="4"/>
      <c r="L41" s="4"/>
      <c r="M41" s="4"/>
      <c r="N41" s="4"/>
    </row>
    <row r="42" spans="6:14" x14ac:dyDescent="0.25">
      <c r="F42" s="4"/>
      <c r="G42" s="4"/>
      <c r="H42" s="4"/>
      <c r="I42" s="4"/>
      <c r="J42" s="4"/>
      <c r="K42" s="4"/>
      <c r="L42" s="4"/>
      <c r="M42" s="4"/>
      <c r="N42" s="4"/>
    </row>
    <row r="43" spans="6:14" x14ac:dyDescent="0.25">
      <c r="F43" s="4"/>
      <c r="G43" s="4"/>
      <c r="H43" s="4"/>
      <c r="I43" s="4"/>
      <c r="J43" s="4"/>
      <c r="K43" s="4"/>
      <c r="L43" s="4"/>
      <c r="M43" s="4"/>
      <c r="N43" s="4"/>
    </row>
    <row r="44" spans="6:14" x14ac:dyDescent="0.25">
      <c r="F44" s="4"/>
      <c r="G44" s="4"/>
      <c r="H44" s="4"/>
      <c r="I44" s="4"/>
      <c r="J44" s="4"/>
      <c r="K44" s="4"/>
      <c r="L44" s="4"/>
      <c r="M44" s="4"/>
      <c r="N44" s="4"/>
    </row>
    <row r="45" spans="6:14" x14ac:dyDescent="0.25">
      <c r="F45" s="4"/>
      <c r="G45" s="4"/>
      <c r="H45" s="4"/>
      <c r="I45" s="4"/>
      <c r="J45" s="4"/>
      <c r="K45" s="4"/>
      <c r="L45" s="4"/>
      <c r="M45" s="4"/>
      <c r="N45" s="4"/>
    </row>
    <row r="46" spans="6:14" x14ac:dyDescent="0.25">
      <c r="F46" s="4"/>
      <c r="G46" s="4"/>
      <c r="H46" s="4"/>
      <c r="I46" s="4"/>
      <c r="J46" s="4"/>
      <c r="K46" s="4"/>
      <c r="L46" s="4"/>
      <c r="M46" s="4"/>
      <c r="N46" s="4"/>
    </row>
    <row r="47" spans="6:14" x14ac:dyDescent="0.25">
      <c r="F47" s="4"/>
      <c r="G47" s="4"/>
      <c r="H47" s="4"/>
      <c r="I47" s="4"/>
      <c r="J47" s="4"/>
      <c r="K47" s="4"/>
      <c r="L47" s="4"/>
      <c r="M47" s="4"/>
      <c r="N47" s="4"/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</hyperlinks>
  <pageMargins left="0.7" right="0.7" top="0.75" bottom="0.75" header="0.3" footer="0.3"/>
  <pageSetup paperSize="9" orientation="portrait" horizontalDpi="1200" verticalDpi="1200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Sánchez</dc:creator>
  <cp:lastModifiedBy>José Sánchez</cp:lastModifiedBy>
  <dcterms:created xsi:type="dcterms:W3CDTF">2020-06-02T19:25:08Z</dcterms:created>
  <dcterms:modified xsi:type="dcterms:W3CDTF">2020-06-16T15:55:46Z</dcterms:modified>
</cp:coreProperties>
</file>