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geoff\Downloads\"/>
    </mc:Choice>
  </mc:AlternateContent>
  <xr:revisionPtr revIDLastSave="0" documentId="8_{391A4127-3773-4BB8-BA48-07E7AB7CA63A}" xr6:coauthVersionLast="47" xr6:coauthVersionMax="47" xr10:uidLastSave="{00000000-0000-0000-0000-000000000000}"/>
  <bookViews>
    <workbookView xWindow="4710" yWindow="10702" windowWidth="28995" windowHeight="15676" xr2:uid="{00000000-000D-0000-FFFF-FFFF00000000}"/>
  </bookViews>
  <sheets>
    <sheet name="test_set" sheetId="1" r:id="rId1"/>
    <sheet name="memes" sheetId="2" r:id="rId2"/>
  </sheets>
  <calcPr calcId="191029"/>
</workbook>
</file>

<file path=xl/calcChain.xml><?xml version="1.0" encoding="utf-8"?>
<calcChain xmlns="http://schemas.openxmlformats.org/spreadsheetml/2006/main">
  <c r="H30" i="1" l="1"/>
  <c r="H29" i="1"/>
  <c r="H28" i="1"/>
  <c r="H27" i="1"/>
  <c r="H26" i="1"/>
  <c r="H25" i="1"/>
  <c r="H24" i="1"/>
  <c r="H23" i="1"/>
  <c r="H22" i="1"/>
  <c r="H21" i="1"/>
  <c r="H20" i="1"/>
  <c r="H19" i="1"/>
  <c r="H18" i="1"/>
  <c r="H17" i="1"/>
  <c r="H16" i="1"/>
  <c r="H15" i="1"/>
  <c r="H14" i="1"/>
  <c r="H13" i="1"/>
  <c r="H12" i="1"/>
  <c r="H11" i="1"/>
  <c r="H10" i="1"/>
  <c r="H9" i="1"/>
  <c r="H8" i="1"/>
  <c r="H7" i="1"/>
  <c r="H6" i="1"/>
  <c r="H5" i="1"/>
  <c r="H4" i="1"/>
  <c r="H3" i="1"/>
  <c r="H2" i="1"/>
  <c r="G21" i="1"/>
  <c r="G9" i="1"/>
  <c r="G5" i="1"/>
  <c r="F30" i="1"/>
  <c r="G30" i="1" s="1"/>
  <c r="F29" i="1"/>
  <c r="G29" i="1" s="1"/>
  <c r="F28" i="1"/>
  <c r="G28" i="1" s="1"/>
  <c r="F27" i="1"/>
  <c r="G27" i="1" s="1"/>
  <c r="F26" i="1"/>
  <c r="G26" i="1" s="1"/>
  <c r="F25" i="1"/>
  <c r="G25" i="1" s="1"/>
  <c r="F24" i="1"/>
  <c r="G24" i="1" s="1"/>
  <c r="F23" i="1"/>
  <c r="G23" i="1" s="1"/>
  <c r="F22" i="1"/>
  <c r="G22" i="1" s="1"/>
  <c r="F21" i="1"/>
  <c r="F20" i="1"/>
  <c r="G20" i="1" s="1"/>
  <c r="F19" i="1"/>
  <c r="G19" i="1" s="1"/>
  <c r="F18" i="1"/>
  <c r="G18" i="1" s="1"/>
  <c r="F17" i="1"/>
  <c r="G17" i="1" s="1"/>
  <c r="F16" i="1"/>
  <c r="G16" i="1" s="1"/>
  <c r="F15" i="1"/>
  <c r="G15" i="1" s="1"/>
  <c r="F14" i="1"/>
  <c r="G14" i="1" s="1"/>
  <c r="F13" i="1"/>
  <c r="G13" i="1" s="1"/>
  <c r="F12" i="1"/>
  <c r="G12" i="1" s="1"/>
  <c r="F11" i="1"/>
  <c r="G11" i="1" s="1"/>
  <c r="F10" i="1"/>
  <c r="G10" i="1" s="1"/>
  <c r="F9" i="1"/>
  <c r="F8" i="1"/>
  <c r="G8" i="1" s="1"/>
  <c r="F7" i="1"/>
  <c r="G7" i="1" s="1"/>
  <c r="F6" i="1"/>
  <c r="G6" i="1" s="1"/>
  <c r="F5" i="1"/>
  <c r="F4" i="1"/>
  <c r="G4" i="1" s="1"/>
  <c r="F3" i="1"/>
  <c r="G3" i="1" s="1"/>
  <c r="F2" i="1"/>
  <c r="G2" i="1" s="1"/>
</calcChain>
</file>

<file path=xl/sharedStrings.xml><?xml version="1.0" encoding="utf-8"?>
<sst xmlns="http://schemas.openxmlformats.org/spreadsheetml/2006/main" count="372" uniqueCount="371">
  <si>
    <t>input</t>
  </si>
  <si>
    <t>prompt</t>
  </si>
  <si>
    <t>response</t>
  </si>
  <si>
    <t>meme</t>
  </si>
  <si>
    <t>I am trying to make a funny meme, but my sense of humor is holding me back</t>
  </si>
  <si>
    <t>USER INPUT: I am trying to make a funny meme, but my sense of humor is holding me back
AVAILABLE CONTEXT: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t>
  </si>
  <si>
    <t>{'template_id': '112126428', 'boxes[0][text]': 'Funny Memes', 'boxes[1][text]': 'My Sense of Humor', 'boxes[2][text]': 'Good Jokes', 'username': 'yadd3', 'password': 'yeet1234!'}</t>
  </si>
  <si>
    <t>{'success': True, 'image_url': 'https://i.imgflip.com/9j6it3.jpg', 'raw_response': {'success': True, 'data': {'url': 'https://i.imgflip.com/9j6it3.jpg', 'page_url': 'https://imgflip.com/i/9j6it3'}}}</t>
  </si>
  <si>
    <t>I am trying to make a funny meme using AI, but my sense of humor is  holding me back</t>
  </si>
  <si>
    <t>USER INPUT: I am trying to make a funny meme using AI, but my sense of humor is  holding me back
AVAILABLE CONTEXT: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t>
  </si>
  <si>
    <t>{'template_id': '129242436', 'text0': 'AI can make funny memes', 'text1': '', 'username': 'yadd3', 'password': 'yeet1234!'}</t>
  </si>
  <si>
    <t>{'success': True, 'image_url': 'https://i.imgflip.com/9j6itz.jpg', 'raw_response': {'success': True, 'data': {'url': 'https://i.imgflip.com/9j6itz.jpg', 'page_url': 'https://imgflip.com/i/9j6itz'}}}</t>
  </si>
  <si>
    <t>Pharmacy overlord</t>
  </si>
  <si>
    <t>USER INPUT: Pharmacy overlord
AVAILABLE CONTEXT: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t>
  </si>
  <si>
    <t>{'template_id': '129242436', 'text0': 'Pharmacy overlord', 'text1': '', 'username': 'yadd3', 'password': 'yeet1234!'}</t>
  </si>
  <si>
    <t>{'success': True, 'image_url': 'https://i.imgflip.com/9j6iuw.jpg', 'raw_response': {'success': True, 'data': {'url': 'https://i.imgflip.com/9j6iuw.jpg', 'page_url': 'https://imgflip.com/i/9j6iuw'}}}</t>
  </si>
  <si>
    <t>Deep seek a Chinese AI model after being asked what happened in Tiananmen square for the millionth time</t>
  </si>
  <si>
    <t>USER INPUT: Deep seek a Chinese AI model after being asked what happened in Tiananmen square for the millionth time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t>
  </si>
  <si>
    <t>{'template_id': '112126428', 'boxes[0][text]': 'The Truth', 'boxes[1][text]': 'Me', 'boxes[2][text]': 'A Chinese AI Model', 'username': 'yadd3', 'password': 'yeet1234!'}</t>
  </si>
  <si>
    <t>{'success': True, 'image_url': 'https://i.imgflip.com/9j6iw0.jpg', 'raw_response': {'success': True, 'data': {'url': 'https://i.imgflip.com/9j6iw0.jpg', 'page_url': 'https://imgflip.com/i/9j6iw0'}}}</t>
  </si>
  <si>
    <t>Yoda</t>
  </si>
  <si>
    <t>USER INPUT: Yoda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t>
  </si>
  <si>
    <t>{'template_id': '129242436', 'text0': 'Yoda is a meme', 'text1': '', 'username': 'yadd3', 'password': 'yeet1234!'}</t>
  </si>
  <si>
    <t>{'success': True, 'image_url': 'https://i.imgflip.com/9j6ixd.jpg', 'raw_response': {'success': True, 'data': {'url': 'https://i.imgflip.com/9j6ixd.jpg', 'page_url': 'https://imgflip.com/i/9j6ixd'}}}</t>
  </si>
  <si>
    <t>Prompt engineering vs fine-tuning</t>
  </si>
  <si>
    <t>USER INPUT: Prompt engineering vs fine-tuning
AVAILABLE CONTEXT: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t>
  </si>
  <si>
    <t>{'template_id': '112126428', 'boxes[0][text]': 'Prompt Engineering', 'boxes[1][text]': 'Me', 'boxes[2][text]': 'Fine-tuning', 'username': 'yadd3', 'password': 'yeet1234!'}</t>
  </si>
  <si>
    <t>{'success': True, 'image_url': 'https://i.imgflip.com/9j6iy6.jpg', 'raw_response': {'success': True, 'data': {'url': 'https://i.imgflip.com/9j6iy6.jpg', 'page_url': 'https://imgflip.com/i/9j6iy6'}}}</t>
  </si>
  <si>
    <t>Please create me a funny meme about parents and children regaring the situations where sometimes children can be the most important people, sometimes they are monsters.</t>
  </si>
  <si>
    <t>USER INPUT: Please create me a funny meme about parents and children regaring the situations where sometimes children can be the most important people, sometimes they are monsters.
AVAILABLE CONTEXT: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t>
  </si>
  <si>
    <t>{'template_id': '112126428', 'boxes[0][text]': 'My kid being the cutest thing ever', 'boxes[1][text]': 'Me', 'boxes[2][text]': 'My kid turning into a monster', 'username': 'yadd3', 'password': 'yeet1234!'}</t>
  </si>
  <si>
    <t>{'success': True, 'image_url': 'https://i.imgflip.com/9j6iz8.jpg', 'raw_response': {'success': True, 'data': {'url': 'https://i.imgflip.com/9j6iz8.jpg', 'page_url': 'https://imgflip.com/i/9j6iz8'}}}</t>
  </si>
  <si>
    <t>Overengineering LLM Apps</t>
  </si>
  <si>
    <t>USER INPUT: Overengineering LLM Apps
AVAILABLE CONTEXT: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t>
  </si>
  <si>
    <t>{'template_id': '129242436', 'text0': 'Overengineering an LLM app to solve a simple problem', 'text1': '', 'username': 'yadd3', 'password': 'yeet1234!'}</t>
  </si>
  <si>
    <t>{'success': True, 'image_url': 'https://i.imgflip.com/9j6j02.jpg', 'raw_response': {'success': True, 'data': {'url': 'https://i.imgflip.com/9j6j02.jpg', 'page_url': 'https://imgflip.com/i/9j6j02'}}}</t>
  </si>
  <si>
    <t>I am trying to make a funny meme, but my sense of humor is  holding me back</t>
  </si>
  <si>
    <t>USER INPUT: I am trying to make a funny meme, but my sense of humor is  holding me back
AVAILABLE CONTEXT: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t>
  </si>
  <si>
    <t>{'template_id': '112126428', 'boxes[0][text]': 'Funny Memes', 'boxes[1][text]': 'My Brain', 'boxes[2][text]': 'My Sense of Humor', 'username': 'yadd3', 'password': 'yeet1234!'}</t>
  </si>
  <si>
    <t>{'success': True, 'image_url': 'https://i.imgflip.com/9j6j16.jpg', 'raw_response': {'success': True, 'data': {'url': 'https://i.imgflip.com/9j6j16.jpg', 'page_url': 'https://imgflip.com/i/9j6j16'}}}</t>
  </si>
  <si>
    <t>i want to represent that a builder of an app will be surprised when they see the real user data.</t>
  </si>
  <si>
    <t>USER INPUT: i want to represent that a builder of an app will be surprised when they see the real user data.
AVAILABLE CONTEXT: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t>
  </si>
  <si>
    <t>{'template_id': '181913649', 'text0': 'App user data in the design docs', 'text1': 'App user data in reality', 'username': 'yadd3', 'password': 'yeet1234!'}</t>
  </si>
  <si>
    <t>{'success': True, 'image_url': 'https://i.imgflip.com/9j6j1b.jpg', 'raw_response': {'success': True, 'data': {'url': 'https://i.imgflip.com/9j6j1b.jpg', 'page_url': 'https://imgflip.com/i/9j6j1b'}}}</t>
  </si>
  <si>
    <t>I am trying to create a funny meme using AI and I think AI is holding me back</t>
  </si>
  <si>
    <t>USER INPUT: I am trying to create a funny meme using AI and I think AI is holding me back
AVAILABLE CONTEXT: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t>
  </si>
  <si>
    <t>{'template_id': '112126428', 'boxes[0][text]': 'Actually funny memes', 'boxes[1][text]': 'Me', 'boxes[2][text]': 'AI limitations', 'username': 'yadd3', 'password': 'yeet1234!'}</t>
  </si>
  <si>
    <t>{'success': True, 'image_url': 'https://i.imgflip.com/9j6j23.jpg', 'raw_response': {'success': True, 'data': {'url': 'https://i.imgflip.com/9j6j23.jpg', 'page_url': 'https://imgflip.com/i/9j6j23'}}}</t>
  </si>
  <si>
    <t>Funny meme about start up founder life looking easy but in reality being hard</t>
  </si>
  <si>
    <t>USER INPUT: Funny meme about start up founder life looking easy but in reality being hard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t>
  </si>
  <si>
    <t>{'template_id': '112126428', 'boxes[0][text]': 'Start up founder life on Instagram', 'boxes[1][text]': 'Me', 'boxes[2][text]': 'Reality of start up founder life', 'username': 'yadd3', 'password': 'yeet1234!'}</t>
  </si>
  <si>
    <t>{'success': True, 'image_url': 'https://i.imgflip.com/9j6j33.jpg', 'raw_response': {'success': True, 'data': {'url': 'https://i.imgflip.com/9j6j33.jpg', 'page_url': 'https://imgflip.com/i/9j6j33'}}}</t>
  </si>
  <si>
    <t>Creating an evaluation set is hard work</t>
  </si>
  <si>
    <t>USER INPUT: Creating an evaluation set is hard work
AVAILABLE CONTEXT: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t>
  </si>
  <si>
    <t>{'template_id': '129242436', 'text0': 'Creating an evaluation set is fun', 'text1': '', 'username': 'yadd3', 'password': 'yeet1234!'}</t>
  </si>
  <si>
    <t>{'success': True, 'image_url': 'https://i.imgflip.com/9j6j39.jpg', 'raw_response': {'success': True, 'data': {'url': 'https://i.imgflip.com/9j6j39.jpg', 'page_url': 'https://imgflip.com/i/9j6j39'}}}</t>
  </si>
  <si>
    <t>Fantasy football playoffs vs Super Bowl</t>
  </si>
  <si>
    <t>USER INPUT: Fantasy football playoffs vs Super Bowl
AVAILABLE CONTEXT: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t>
  </si>
  <si>
    <t>{'template_id': '181913649', 'text0': 'Winning my fantasy football league', 'text1': 'Winning the Super Bowl', 'username': 'yadd3', 'password': 'yeet1234!'}</t>
  </si>
  <si>
    <t>{'success': True, 'image_url': 'https://i.imgflip.com/9j6j44.jpg', 'raw_response': {'success': True, 'data': {'url': 'https://i.imgflip.com/9j6j44.jpg', 'page_url': 'https://imgflip.com/i/9j6j44'}}}</t>
  </si>
  <si>
    <t>make a meme about a cat</t>
  </si>
  <si>
    <t>USER INPUT: make a meme about a cat
AVAILABLE CONTEXT: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t>
  </si>
  <si>
    <t>{'template_id': '112126428', 'boxes[0][text]': 'A lifetime supply of tuna', 'boxes[1][text]': 'My cat', 'boxes[2][text]': 'A bowl of kibble', 'username': 'yadd3', 'password': 'yeet1234!'}</t>
  </si>
  <si>
    <t>{'success': True, 'image_url': 'https://i.imgflip.com/9j6j4u.jpg', 'raw_response': {'success': True, 'data': {'url': 'https://i.imgflip.com/9j6j4u.jpg', 'page_url': 'https://imgflip.com/i/9j6j4u'}}}</t>
  </si>
  <si>
    <t>Meme of a pharmacy overlord with a bunch of flowers</t>
  </si>
  <si>
    <t>USER INPUT: Meme of a pharmacy overlord with a bunch of flowers
AVAILABLE CONTEXT: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t>
  </si>
  <si>
    <t>{'template_id': '181913649', 'text0': 'Giving flowers to the pharmacist', 'text1': 'Bribing the pharmacist', 'username': 'yadd3', 'password': 'yeet1234!'}</t>
  </si>
  <si>
    <t>{'success': True, 'image_url': 'https://i.imgflip.com/9j6j53.jpg', 'raw_response': {'success': True, 'data': {'url': 'https://i.imgflip.com/9j6j53.jpg', 'page_url': 'https://imgflip.com/i/9j6j53'}}}</t>
  </si>
  <si>
    <t>I am trying to describe my business idea and realise I don't have a good one just yet outside of general consulting</t>
  </si>
  <si>
    <t>USER INPUT: I am trying to describe my business idea and realise I don't have a good one just yet outside of general consulting
AVAILABLE CONTEXT: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t>
  </si>
  <si>
    <t>{'template_id': '124822590', 'boxes[0][text]': 'Actually having a solid business plan', 'boxes[1][text]': 'General consulting', 'boxes[2][text]': 'Me', 'username': 'yadd3', 'password': 'yeet1234!'}</t>
  </si>
  <si>
    <t>{'success': True, 'image_url': 'https://i.imgflip.com/9j6j5c.jpg', 'raw_response': {'success': True, 'data': {'url': 'https://i.imgflip.com/9j6j5c.jpg', 'page_url': 'https://imgflip.com/i/9j6j5c'}}}</t>
  </si>
  <si>
    <t>Trying to do good but end up doing evil</t>
  </si>
  <si>
    <t>USER INPUT: Trying to do good but end up doing evil
AVAILABLE CONTEXT: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t>
  </si>
  <si>
    <t>{'template_id': '112126428', 'boxes[0][text]': 'Good intentions', 'boxes[1][text]': 'Me', 'boxes[2][text]': 'Unforeseen consequences', 'username': 'yadd3', 'password': 'yeet1234!'}</t>
  </si>
  <si>
    <t>{'success': True, 'image_url': 'https://i.imgflip.com/9j6j5m.jpg', 'raw_response': {'success': True, 'data': {'url': 'https://i.imgflip.com/9j6j5m.jpg', 'page_url': 'https://imgflip.com/i/9j6j5m'}}}</t>
  </si>
  <si>
    <t>a meme about llm app evals</t>
  </si>
  <si>
    <t>USER INPUT: a meme about llm app evals
AVAILABLE CONTEXT: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t>
  </si>
  <si>
    <t>{'template_id': '181913649', 'text0': 'Spending hours on meticulous LLM app evaluations', 'text1': 'Submitting a single-sentence summary of findings', 'username': 'yadd3', 'password': 'yeet1234!'}</t>
  </si>
  <si>
    <t>{'success': True, 'image_url': 'https://i.imgflip.com/9j6j6r.jpg', 'raw_response': {'success': True, 'data': {'url': 'https://i.imgflip.com/9j6j6r.jpg', 'page_url': 'https://imgflip.com/i/9j6j6r'}}}</t>
  </si>
  <si>
    <t>LLM vs. Human Learning</t>
  </si>
  <si>
    <t>USER INPUT: LLM vs. Human Learning
AVAILABLE CONTEXT: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t>
  </si>
  <si>
    <t>{'template_id': '181913649', 'text0': 'LLMs learning from human-generated data', 'text1': 'Humans learning from curated LLM outputs', 'username': 'yadd3', 'password': 'yeet1234!'}</t>
  </si>
  <si>
    <t>{'success': True, 'image_url': 'https://i.imgflip.com/9j6j72.jpg', 'raw_response': {'success': True, 'data': {'url': 'https://i.imgflip.com/9j6j72.jpg', 'page_url': 'https://imgflip.com/i/9j6j72'}}}</t>
  </si>
  <si>
    <t>When your girlfriend farts all the time</t>
  </si>
  <si>
    <t>USER INPUT: When your girlfriend farts all the time
AVAILABLE CONTEXT: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t>
  </si>
  <si>
    <t>{'error': "Failed after 5 attempts. Last error: Invalid JSON in model response (attempt 5/5): Expecting ',' delimiter: line 3 column 29 (char 62)"}</t>
  </si>
  <si>
    <t>{'error': "Skipped due to previous error: Failed after 5 attempts. Last error: Invalid JSON in model response (attempt 5/5): Expecting ',' delimiter: line 3 column 29 (char 62)"}</t>
  </si>
  <si>
    <t>Toddler is not impressed with his dad's cooking</t>
  </si>
  <si>
    <t>USER INPUT: Toddler is not impressed with his dad's cooking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t>
  </si>
  <si>
    <t>{'error': "Failed after 5 attempts. Last error: Invalid JSON in model response (attempt 5/5): Expecting ',' delimiter: line 3 column 28 (char 61)"}</t>
  </si>
  <si>
    <t>{'error': "Skipped due to previous error: Failed after 5 attempts. Last error: Invalid JSON in model response (attempt 5/5): Expecting ',' delimiter: line 3 column 28 (char 61)"}</t>
  </si>
  <si>
    <t>Show a 4 panel meme. Starting with it looking like two people are having a meaningful phone message conversation. Then pan out and show one of them is being given their material by AI. Then zoom out again and show they both are</t>
  </si>
  <si>
    <t>USER INPUT: Show a 4 panel meme. Starting with it looking like two people are having a meaningful phone message conversation. Then pan out and show one of them is being given their material by AI. Then zoom out again and show they both are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t>
  </si>
  <si>
    <t>{'template_id': '131087935', 'boxes[0][text]': 'Person A', 'boxes[1][text]': 'Meaningful conversation', 'boxes[2][text]': 'AI providing material', 'boxes[3][text]': 'Person B', 'boxes[4][text]': 'Meaningful conversation', 'username': 'yadd3', 'password': 'yeet1234!'}</t>
  </si>
  <si>
    <t>{'success': True, 'image_url': 'https://i.imgflip.com/9j6j7c.jpg', 'raw_response': {'success': True, 'data': {'url': 'https://i.imgflip.com/9j6j7c.jpg', 'page_url': 'https://imgflip.com/i/9j6j7c'}}}</t>
  </si>
  <si>
    <t>Not sure if 4K or ADHD</t>
  </si>
  <si>
    <t>USER INPUT: Not sure if 4K or ADHD
AVAILABLE CONTEXT: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t>
  </si>
  <si>
    <t>{'template_id': '181913649', 'text0': '4K', 'text1': 'ADHD', 'username': 'yadd3', 'password': 'yeet1234!'}</t>
  </si>
  <si>
    <t>{'success': True, 'image_url': 'https://i.imgflip.com/9j6j88.jpg', 'raw_response': {'success': True, 'data': {'url': 'https://i.imgflip.com/9j6j88.jpg', 'page_url': 'https://imgflip.com/i/9j6j88'}}}</t>
  </si>
  <si>
    <t>LLM Output vs. Expected Output</t>
  </si>
  <si>
    <t>USER INPUT: LLM Output vs. Expected Output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t>
  </si>
  <si>
    <t>{'template_id': '129242436', 'text0': 'LLM output matches expected output', 'text1': '', 'username': 'yadd3', 'password': 'yeet1234!'}</t>
  </si>
  <si>
    <t>{'success': True, 'image_url': 'https://i.imgflip.com/9j6j8d.jpg', 'raw_response': {'success': True, 'data': {'url': 'https://i.imgflip.com/9j6j8d.jpg', 'page_url': 'https://imgflip.com/i/9j6j8d'}}}</t>
  </si>
  <si>
    <t>LLM Debugging Be Like</t>
  </si>
  <si>
    <t>USER INPUT: LLM Debugging Be Like
AVAILABLE CONTEXT: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t>
  </si>
  <si>
    <t>{'template_id': '112126428', 'boxes[0][text]': 'Actually understanding the code', 'boxes[1][text]': 'Me', 'boxes[2][text]': 'More confusing error messages', 'username': 'yadd3', 'password': 'yeet1234!'}</t>
  </si>
  <si>
    <t>{'success': True, 'image_url': 'https://i.imgflip.com/9j6j9f.jpg', 'raw_response': {'success': True, 'data': {'url': 'https://i.imgflip.com/9j6j9f.jpg', 'page_url': 'https://imgflip.com/i/9j6j9f'}}}</t>
  </si>
  <si>
    <t>Something about cricket</t>
  </si>
  <si>
    <t>USER INPUT: Something about cricket
AVAILABLE CONTEXT: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t>
  </si>
  <si>
    <t>{'template_id': '112126428', 'boxes[0][text]': 'A good game of cricket', 'boxes[1][text]': 'Me', 'boxes[2][text]': 'Watching paint dry', 'username': 'yadd3', 'password': 'yeet1234!'}</t>
  </si>
  <si>
    <t>{'success': True, 'image_url': 'https://i.imgflip.com/9j6j9l.jpg', 'raw_response': {'success': True, 'data': {'url': 'https://i.imgflip.com/9j6j9l.jpg', 'page_url': 'https://imgflip.com/i/9j6j9l'}}}</t>
  </si>
  <si>
    <t>New baby</t>
  </si>
  <si>
    <t>USER INPUT: New baby
AVAILABLE CONTEXT: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t>
  </si>
  <si>
    <t>{'template_id': '217743513', 'text0': 'Sleep through the night', 'text1': 'New parents', 'username': 'yadd3', 'password': 'yeet1234!'}</t>
  </si>
  <si>
    <t>{'success': True, 'image_url': 'https://i.imgflip.com/9j6jao.jpg', 'raw_response': {'success': True, 'data': {'url': 'https://i.imgflip.com/9j6jao.jpg', 'page_url': 'https://imgflip.com/i/9j6jao'}}}</t>
  </si>
  <si>
    <t>Evaluation datasets are easy</t>
  </si>
  <si>
    <t>USER INPUT: Evaluation datasets are easy
AVAILABLE CONTEXT: [{'id': '135256802', 'name': 'Epic Handshake', 'url': 'https://i.imgflip.com/28j0te.jpg', 'width': 900, 'height': 645, 'box_count': 3, 'captions': 231750, 'kym_definition': '\nEpic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something.\n', 'kym_examples': "[\n    {\n        'text0': 'not calling the police', # what they agree on\n        'text1': 'rap', # right arm from left person\n        'text2': 'punk', # left arm from right person\n    },\n    {\n        'text0': 'constantly worrying about drivers', # what they agree on\n        'text1': 'cyclists', # left arm\n        'text2': 'linux users', # right arm\n    },    \n]", 'imgflip_api_post': "\n{\n    'template_id':'135256802',\n    'username': IMGFLIP_USERNAME,\n    'password': IMGFLIP_PASSWORD,\n    'boxes[0][text]': 'not calling the police', # what they agree on\n    'boxes[1][text]': 'rap', # left arm\n    'boxes[2][text]': 'punk', # right arm\n}\n"}, {'id': '97984', 'name': 'Disaster Girl', 'url': 'https://i.imgflip.com/23ls.jpg', 'width': 500, 'height': 375, 'box_count': 2, 'captions': 377000, 'kym_definition': '\nDisaster Girl is a photoshop meme in which an exploitable photo of a smiling girl is superimposed on to images of natural disasters and accidents to imply that she has caused some type of calamity depicted in the background.\n', 'kym_examples': "[\n    {\n        'text0': 'flu season', # the disaster, or the top text\n        'text1': 'RFK Jnr', # the disaster girl, or the bottom text\n    },\n    {\n        'text0': 'you don't have to clean your room', # the disaster\n        'text1': 'if there is no room', # the disaster girl\n    },    \n]", 'imgflip_api_post': "\n{\n    'template_id':'97984',\n    'username': IMGFLIP_USERNAME,\n    'password': IMGFLIP_PASSWORD,\n    'text0': 'flu season', # the disaster\n    'text1': 'RFK Jnr', # the disaster girl\n}\n"}, {'id': '131087935', 'name': 'Running Away Balloon', 'url': 'https://i.imgflip.com/261o3j.jpg', 'width': 761, 'height': 1024, 'box_count': 5, 'captions': 556750, 'kym_definition': "\nRunning Away Balloon is a two-panel exploitable webcomic featuring a grey character attempting to reach a yellow balloon but is being held back by a pink character. The meme has been used to express frustrations with the subject's limitations.\n", 'kym_examples': "[\n    {\n        'text0': 'Me', # top panel, person\n        'text1': 'Good Meme', # top panel, opportunity\n        'text2': 'AI', # bottom panel, thing holding person back\n        'text3': 'Me', # bottom panel, person\n        'text4': 'Good Meme', # bottom panel, opportunity\n    },\n    {\n        'text0': 'Me', # top panel, person\n        'text1': 'Current Project', # top panel, opportunity\n        'text2': 'Other Project Ideas', # bottom panel, thing holding person back\n        'text3': 'Me', # bottom panel, person\n        'text4': 'Current Project', # bottom panel, opportunity\n    },    \n]", 'imgflip_api_post': "\n{\n    'template_id':'131087935',\n    'username': IMGFLIP_USERNAME,\n    'password': IMGFLIP_PASSWORD,\n    'boxes[0][text]': 'Me', # top frame, person\n    'boxes[1][text]': 'Good Meme', # top frame, opportunity\n    'boxes[2][text]': 'AI', # bottom frame, thing holding person back\n    'boxes[3][text]': 'Me', # bottom frame, person\n    'boxes[5][text]': 'Good Meme', # bottom frame, opportunity\n}\n"}, {'id': '217743513', 'name': 'UNO Draw 25 Cards', 'url': 'https://i.imgflip.com/3lmzyx.jpg', 'width': 500, 'height': 494, 'box_count': 2, 'captions': 588250, 'kym_definition': '\nDraw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2020.\n', 'kym_examples': "[\n    {\n        'text0': 'Acknowledge that your child made a valid point against you', # option other than draw 25\n        'text1': 'Parents', # the person who decided to draw 25\n    },\n    {\n        'text0': 'Date me', # option other than draw 25\n        'text1': 'My crush', # the person who decided to draw 25\n    },    \n]", 'imgflip_api_post': "\n{\n    'template_id':'217743513',\n    'username': IMGFLIP_USERNAME,\n    'password': IMGFLIP_PASSWORD,\n    'text0': 'Date me',\n    'text1': 'My crush'\n}\n"}, {'id': '124822590', 'name': 'Left Exit 12 Off Ramp', 'url': 'https://i.imgflip.com/22bdq6.jpg', 'width': 804, 'height': 767, 'box_count': 3, 'captions': 668000, 'kym_definition': "\nLeft Exit 12 Off Ramp is a series of exploitables in which a car swerving into an off ramp. On the highway sign, the meme's author photoshops something the author disapproves of and something they would prefer. The car swerves toward the preference.\n", 'kym_examples': "[\n    {\n        'text0': 'A new year filled with opportunities to better myself and make a difference', # disapproved option\n        'text1': 'Another year shitposting memes on Reddit', # approved option car is swerving toward\n        'text2': 'Me', # car\n    },\n    {\n        'text0': 'Using Tide Pods to clean laundry', # disapproved option\n        'text1': 'Using Tide Pods as fine cuisine', # approved option car is swerving toward\n        'text2': 'Me', # car\n    },    \n]", 'imgflip_api_post': "\n{\n    'template_id':'124822590',\n    'username': IMGFLIP_USERNAME,\n    'password': IMGFLIP_PASSWORD,\n    'boxes[0][text]': 'A new year filled with opportunities to better myself and make a difference', # disapproved option\n    'boxes[1][text]': 'Another year shitposting memes on Reddit', # approved option car is swerving toward\n    'boxes[2][text]': 'Me', # car\n}\n"}, {'id': '112126428', 'name': 'Distracted Boyfriend', 'url': 'https://i.imgflip.com/1ur9b0.jpg', 'width': 1200, 'height': 800, 'box_count': 3, 'captions': 1079250, 'kym_definition': '\nDistracted Boyfriend, also known as Man Looking at Other Woman, is an object labeling stock photo series in which a man looks at the backside of a woman walking by while another woman, presumably his romantic partner, looks on disapprovingly\n', 'kym_examples': "[\n    {\n        'text0': 'Socialism', # the other woman\n        'text1': 'The Youth', # the man\n        'text2': 'Capitalism' # romantic partner\n    },\n    {\n        'text0': 'solar eclipse', # the other woman\n        'text1': 'me', # the man\n        'text2': 'scientific evidence supporting the dangers of staring at the sun' # romantic partner\n    },    \n]", 'imgflip_api_post': "\n{\n    'template_id':'112126428',\n    'username': IMGFLIP_USERNAME,\n    'password': IMGFLIP_PASSWORD,\n    'boxes[0][text]': 'Socialism',\n    'boxes[1][text]': 'The Youth',\n    'boxes[2][text]': 'Capitalism',\n}\n"}, {'id': '181913649', 'name': 'Drake Hotline Bling', 'url': 'https://i.imgflip.com/30b1gx.jpg', 'width': 1200, 'height': 1200, 'box_count': 2, 'captions': 1364500, 'kym_definition': "\nDrakeposting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Costanza.jpg.\n", 'kym_examples': "[\n    {\n        'text0': 'Waiting for your icecream to thaw',\n        'text1': 'Warming up your spoon in the microwave to scoop it easier'\n    },\n    {\n        'text0': 'Complaining about paywalled journalism',\n        'text1': 'Complaining about paywalled academic articles'\n    },    \n]", 'imgflip_api_post': "\n{\n    'template_id':'181913649',\n    'username': os.getenv('IMGFLIP_USERNAME'),\n    'password': os.getenv('IMGFLIP_PASSWORD'),\n    'text0': 'Waiting for your icecream to thaw',\n    'text1': 'Warming up your spoon in the microwave to scoop it easier'\n}\n"}, {'id': '87743020', 'name': 'Two Buttons', 'url': 'https://i.imgflip.com/1g8my4.jpg', 'width': 600, 'height': 908, 'box_count': 3, 'captions': 1057000, 'kym_definition': '\n"Daily Struggle" is an exploitable comic featuring a character attempting to push one of two red buttons labeled with contradicting statements.\n', 'kym_examples': "[\n    {\n        'text0': 'Be a Dick',\n        'text1': 'Don't be a Dick'\n    },\n    {\n        'text0': 'Engineer products people want to buy',\n        'text1': 'Engineer people to buy your products'\n    },    \n]", 'imgflip_api_post': "\n{\n    'template_id':'181913649',\n    'username': IMGFLIP_USERNAME,\n    'password': IMGFLIP_PASSWORD,\n    'text0': 'Engineer products people want to buy',\n    'text1': 'Engineer people to buy your products'\n}\n"}, {'id': '129242436', 'name': 'Change My Mind', 'url': 'https://i.imgflip.com/24y43o.jpg', 'width': 482, 'height': 361, 'box_count': 2, 'captions': 637250, 'kym_definition': '\nSteven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parodies.\n', 'kym_examples': "[\n    {\n        'text0': 'pluto is not a planet', # the proposal, top of the sign\n        'text1': '', # on the left of the change my mind text, optional\n    },\n    {\n        'text0': 'that CEO was actively murdering people purely for profit', # the proposal, top of the sign\n        'text1': '', # on the left of the change my mind text, optional\n    },    \n]", 'imgflip_api_post': "\n{\n    'template_id':'129242436',\n    'username': IMGFLIP_USERNAME,\n    'password': IMGFLIP_PASSWORD,\n    'text0': 'pluto is not a planet', # the proposal, top of the sign\n    'text1': '', # on the left of the change my mind text, optional\n}\n"}, {'id': '222403160', 'name': 'Bernie I Am Once Again Asking For Your Support', 'url': 'https://i.imgflip.com/3oevdk.jpg', 'width': 750, 'height': 750, 'box_count': 2, 'captions': 304000, 'kym_definition': '\nI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requested.\n', 'kym_examples': '[\n    {\n        \'text0\': \'when you tell people you just want cash for your birthday\', # situation, top\n        \'text1\': \'for your financial support\', # what is being requested, bottom - below the words "I am once again asking "\n    },\n    {\n        \'text0\': \'EA games evert 0.3 seconds\', # situation, top\n        \'text1\': \'for your financial support\', # what is being requested, bottom - below the words "I am once again asking "\n    },    \n]', 'imgflip_api_post': '\n{\n    \'template_id\':\'222403160\',\n    \'username\': IMGFLIP_USERNAME,\n    \'password\': IMGFLIP_PASSWORD,\n    \'text0\': \'when you tell people you just want cash for your birthday\', # situation, top\n    \'text1\': \'for your financial support\', # what is being requested, bottom - below the words "I am once again asking"\n}\n'}]</t>
  </si>
  <si>
    <t>{'template_id': '129242436', 'text0': 'Evaluation datasets are easy', 'text1': '', 'username': 'yadd3', 'password': 'yeet1234!'}</t>
  </si>
  <si>
    <t>{'success': True, 'image_url': 'https://i.imgflip.com/9j6jbh.jpg', 'raw_response': {'success': True, 'data': {'url': 'https://i.imgflip.com/9j6jbh.jpg', 'page_url': 'https://imgflip.com/i/9j6jbh'}}}</t>
  </si>
  <si>
    <t>https://i.imgflip.com/176h0h.jpg</t>
  </si>
  <si>
    <t>say the line bart! simpsons</t>
  </si>
  <si>
    <t>https://i.imgflip.com/2eeunw.jpg</t>
  </si>
  <si>
    <t>Scooby doo mask reveal</t>
  </si>
  <si>
    <t>https://i.imgflip.com/1itoun.jpg</t>
  </si>
  <si>
    <t>Charlie Conspiracy (Always Sunny in Philidelphia)</t>
  </si>
  <si>
    <t>https://i.imgflip.com/6l39r2.png</t>
  </si>
  <si>
    <t>Goose Chase</t>
  </si>
  <si>
    <t>https://i.imgflip.com/2wifvo.jpg</t>
  </si>
  <si>
    <t>Unsettled Tom</t>
  </si>
  <si>
    <t>https://i.imgflip.com/1bh8.jpg</t>
  </si>
  <si>
    <t>The Most Interesting Man In The World</t>
  </si>
  <si>
    <t>https://i.imgflip.com/2cjr7j.jpg</t>
  </si>
  <si>
    <t>is this butterfly</t>
  </si>
  <si>
    <t>https://i.imgflip.com/1iruch.jpg</t>
  </si>
  <si>
    <t>Drake Blank</t>
  </si>
  <si>
    <t>https://i.imgflip.com/392xtu.jpg</t>
  </si>
  <si>
    <t>Spongebob Ight Imma Head Out</t>
  </si>
  <si>
    <t>https://i.imgflip.com/65939r.jpg</t>
  </si>
  <si>
    <t>Megamind no bitches</t>
  </si>
  <si>
    <t>https://i.imgflip.com/3po4m7.jpg</t>
  </si>
  <si>
    <t>Anime Girl Hiding from Terminator</t>
  </si>
  <si>
    <t>https://i.imgflip.com/hmt3v.jpg</t>
  </si>
  <si>
    <t>Look At Me</t>
  </si>
  <si>
    <t>https://i.imgflip.com/3eqjd8.jpg</t>
  </si>
  <si>
    <t>Spider Man Triple</t>
  </si>
  <si>
    <t>https://i.imgflip.com/24h8wm.jpg</t>
  </si>
  <si>
    <t>Valentine's Day Card Meme</t>
  </si>
  <si>
    <t>https://i.imgflip.com/29v4rt.jpg</t>
  </si>
  <si>
    <t>Friendship ended</t>
  </si>
  <si>
    <t>https://i.imgflip.com/bwu6w.jpg</t>
  </si>
  <si>
    <t>c'mon do something</t>
  </si>
  <si>
    <t>https://i.imgflip.com/5o32tt.png</t>
  </si>
  <si>
    <t>Gus Fring we are not the same</t>
  </si>
  <si>
    <t>https://i.imgflip.com/1tkjq9.jpg</t>
  </si>
  <si>
    <t>spiderman pointing at spiderman</t>
  </si>
  <si>
    <t>https://i.imgflip.com/8k0sa.jpg</t>
  </si>
  <si>
    <t>Star Wars Yoda</t>
  </si>
  <si>
    <t>https://i.imgflip.com/3kwur5.jpg</t>
  </si>
  <si>
    <t>All My Homies Hate</t>
  </si>
  <si>
    <t>https://i.imgflip.com/21tqf4.jpg</t>
  </si>
  <si>
    <t>The Scroll Of Truth</t>
  </si>
  <si>
    <t>https://i.imgflip.com/3pnmg.jpg</t>
  </si>
  <si>
    <t>Finding Neverland</t>
  </si>
  <si>
    <t>https://i.imgflip.com/u0pf0.jpg</t>
  </si>
  <si>
    <t>Disappointed Black Guy</t>
  </si>
  <si>
    <t>https://i.imgflip.com/1bhw.jpg</t>
  </si>
  <si>
    <t>Grandma Finds The Internet</t>
  </si>
  <si>
    <t>https://i.imgflip.com/265k.jpg</t>
  </si>
  <si>
    <t>Third World Skeptical Kid</t>
  </si>
  <si>
    <t>https://i.imgflip.com/2896ro.jpg</t>
  </si>
  <si>
    <t>American Chopper Argument</t>
  </si>
  <si>
    <t>https://i.imgflip.com/4acd7j.png</t>
  </si>
  <si>
    <t>Laughing Leo</t>
  </si>
  <si>
    <t>https://i.imgflip.com/3vfrmx.jpg</t>
  </si>
  <si>
    <t>AJ Styles &amp; Undertaker</t>
  </si>
  <si>
    <t>https://i.imgflip.com/33e92f.jpg</t>
  </si>
  <si>
    <t>Three-headed Dragon</t>
  </si>
  <si>
    <t>https://i.imgflip.com/5v6gwj.jpg</t>
  </si>
  <si>
    <t>Two guys on a bus</t>
  </si>
  <si>
    <t>https://i.imgflip.com/1yz6z4.jpg</t>
  </si>
  <si>
    <t>Types of Headaches meme</t>
  </si>
  <si>
    <t>https://i.imgflip.com/2oo7h0.jpg</t>
  </si>
  <si>
    <t>Domino Effect</t>
  </si>
  <si>
    <t>https://i.imgflip.com/1w7ygt.jpg</t>
  </si>
  <si>
    <t>Inhaling Seagull</t>
  </si>
  <si>
    <t>https://i.imgflip.com/3qqcim.png</t>
  </si>
  <si>
    <t>Panik Kalm Panik</t>
  </si>
  <si>
    <t>https://i.imgflip.com/3nx72a.png</t>
  </si>
  <si>
    <t>Grant Gustin over grave</t>
  </si>
  <si>
    <t>https://i.imgflip.com/1nck6k.jpg</t>
  </si>
  <si>
    <t>Sleeping Shaq</t>
  </si>
  <si>
    <t>https://i.imgflip.com/19vcz0.jpg</t>
  </si>
  <si>
    <t>Pawn Stars Best I Can Do</t>
  </si>
  <si>
    <t>https://i.imgflip.com/28s2gu.jpg</t>
  </si>
  <si>
    <t>Who Killed Hannibal</t>
  </si>
  <si>
    <t>https://i.imgflip.com/2tzo2k.jpg</t>
  </si>
  <si>
    <t>Soldier protecting sleeping child</t>
  </si>
  <si>
    <t>https://i.imgflip.com/1bgw.jpg</t>
  </si>
  <si>
    <t>Futurama Fry</t>
  </si>
  <si>
    <t>https://i.imgflip.com/434i5j.png</t>
  </si>
  <si>
    <t>A train hitting a school bus</t>
  </si>
  <si>
    <t>https://i.imgflip.com/1h7in3.jpg</t>
  </si>
  <si>
    <t>Roll Safe Think About It</t>
  </si>
  <si>
    <t>https://i.imgflip.com/8tw3vb.png</t>
  </si>
  <si>
    <t>Bell Curve</t>
  </si>
  <si>
    <t>https://i.imgflip.com/2kbn1e.jpg</t>
  </si>
  <si>
    <t>Surprised Pikachu</t>
  </si>
  <si>
    <t>https://i.imgflip.com/39t1o.jpg</t>
  </si>
  <si>
    <t>Leonardo Dicaprio Cheers</t>
  </si>
  <si>
    <t>https://i.imgflip.com/145qvv.jpg</t>
  </si>
  <si>
    <t>Squidward window</t>
  </si>
  <si>
    <t>https://i.imgflip.com/4pn1an.png</t>
  </si>
  <si>
    <t>They don't know</t>
  </si>
  <si>
    <t>https://i.imgflip.com/58eyvu.png</t>
  </si>
  <si>
    <t>where monkey</t>
  </si>
  <si>
    <t>https://i.imgflip.com/72epa9.png</t>
  </si>
  <si>
    <t>0 days without (Lenny, Simpsons)</t>
  </si>
  <si>
    <t>https://i.imgflip.com/64sz4u.png</t>
  </si>
  <si>
    <t>Megamind peeking</t>
  </si>
  <si>
    <t>https://i.imgflip.com/2xscjb.png</t>
  </si>
  <si>
    <t>You Guys are Getting Paid</t>
  </si>
  <si>
    <t>https://i.imgflip.com/grr.jpg</t>
  </si>
  <si>
    <t>The Rock Driving</t>
  </si>
  <si>
    <t>https://i.imgflip.com/9au02y.jpg</t>
  </si>
  <si>
    <t>Chill guy</t>
  </si>
  <si>
    <t>https://i.imgflip.com/2reqtg.png</t>
  </si>
  <si>
    <t>Flex Tape</t>
  </si>
  <si>
    <t>https://i.imgflip.com/1op9wy.jpg</t>
  </si>
  <si>
    <t>Whisper and Goosebumps</t>
  </si>
  <si>
    <t>https://i.imgflip.com/1yxkcp.jpg</t>
  </si>
  <si>
    <t>Blank Nut Button</t>
  </si>
  <si>
    <t>https://i.imgflip.com/m78d.jpg</t>
  </si>
  <si>
    <t>Boardroom Meeting Suggestion</t>
  </si>
  <si>
    <t>https://i.imgflip.com/38el31.jpg</t>
  </si>
  <si>
    <t>Clown Applying Makeup</t>
  </si>
  <si>
    <t>https://i.imgflip.com/gtj5t.jpg</t>
  </si>
  <si>
    <t>Oprah You Get A</t>
  </si>
  <si>
    <t>https://i.imgflip.com/1wz1x.jpg</t>
  </si>
  <si>
    <t>This Is Where I'd Put My Trophy If I Had One</t>
  </si>
  <si>
    <t>https://i.imgflip.com/1e7ql7.jpg</t>
  </si>
  <si>
    <t>Evil Kermit</t>
  </si>
  <si>
    <t>https://i.imgflip.com/gk5el.jpg</t>
  </si>
  <si>
    <t>Hide the Pain Harold</t>
  </si>
  <si>
    <t>https://i.imgflip.com/wxica.jpg</t>
  </si>
  <si>
    <t>This Is Fine</t>
  </si>
  <si>
    <t>https://i.imgflip.com/46hhvr.jpg</t>
  </si>
  <si>
    <t>Mother Ignoring Kid Drowning In A Pool</t>
  </si>
  <si>
    <t>https://i.imgflip.com/3pdf2w.png</t>
  </si>
  <si>
    <t>Bernie Sanders Once Again Asking</t>
  </si>
  <si>
    <t>https://i.imgflip.com/1o00in.jpg</t>
  </si>
  <si>
    <t>Is This A Pigeon</t>
  </si>
  <si>
    <t>https://i.imgflip.com/1bhk.jpg</t>
  </si>
  <si>
    <t>Success Kid</t>
  </si>
  <si>
    <t>https://i.imgflip.com/26am.jpg</t>
  </si>
  <si>
    <t>Ancient Aliens</t>
  </si>
  <si>
    <t>https://i.imgflip.com/2gnnjh.jpg</t>
  </si>
  <si>
    <t>Monkey Puppet</t>
  </si>
  <si>
    <t>https://i.imgflip.com/2za3u1.jpg</t>
  </si>
  <si>
    <t>They're The Same Picture</t>
  </si>
  <si>
    <t>https://i.imgflip.com/21uy0f.jpg</t>
  </si>
  <si>
    <t>Y'all Got Any More Of That</t>
  </si>
  <si>
    <t>https://i.imgflip.com/1bij.jpg</t>
  </si>
  <si>
    <t>One Does Not Simply</t>
  </si>
  <si>
    <t>https://i.imgflip.com/98qr33.jpg</t>
  </si>
  <si>
    <t>Squid Game</t>
  </si>
  <si>
    <t>https://i.imgflip.com/1b42wl.jpg</t>
  </si>
  <si>
    <t>Bike Fall</t>
  </si>
  <si>
    <t>https://i.imgflip.com/2ybua0.png</t>
  </si>
  <si>
    <t>Tuxedo Winnie The Pooh</t>
  </si>
  <si>
    <t>https://i.imgflip.com/1otk96.jpg</t>
  </si>
  <si>
    <t>Mocking Spongebob</t>
  </si>
  <si>
    <t>https://i.imgflip.com/54hjww.jpg</t>
  </si>
  <si>
    <t>Trade Offer</t>
  </si>
  <si>
    <t>https://i.imgflip.com/1ihzfe.jpg</t>
  </si>
  <si>
    <t>X, X Everywhere</t>
  </si>
  <si>
    <t>https://i.imgflip.com/1tl71a.jpg</t>
  </si>
  <si>
    <t>I Bet He's Thinking About Other Women</t>
  </si>
  <si>
    <t>https://i.imgflip.com/2odckz.jpg</t>
  </si>
  <si>
    <t>Marked Safe From</t>
  </si>
  <si>
    <t>https://i.imgflip.com/1jwhww.jpg</t>
  </si>
  <si>
    <t>Expanding Brain</t>
  </si>
  <si>
    <t>https://i.imgflip.com/5c7lwq.png</t>
  </si>
  <si>
    <t>Anakin Padme 4 Panel</t>
  </si>
  <si>
    <t>https://i.imgflip.com/345v97.jpg</t>
  </si>
  <si>
    <t>Woman Yelling At Cat</t>
  </si>
  <si>
    <t>https://i.imgflip.com/43a45p.png</t>
  </si>
  <si>
    <t>Buff Doge vs. Cheems</t>
  </si>
  <si>
    <t>https://i.imgflip.com/9ehk.jpg</t>
  </si>
  <si>
    <t>Batman Slapping Robin</t>
  </si>
  <si>
    <t>https://i.imgflip.com/2fm6x.jpg</t>
  </si>
  <si>
    <t>Waiting Skeleton</t>
  </si>
  <si>
    <t>https://i.imgflip.com/46e43q.png</t>
  </si>
  <si>
    <t>Always Has Been</t>
  </si>
  <si>
    <t xml:space="preserve">
{
    'template_id':'129242436',
    'username': IMGFLIP_USERNAME,
    'password': IMGFLIP_PASSWORD,
    'text0': 'pluto is not a planet', # the proposal, top of the sign
    'text1': '', # on the left of the change my mind text, optional
}
</t>
  </si>
  <si>
    <t>[
    {
        'text0': 'pluto is not a planet', # the proposal, top of the sign
        'text1': '', # on the left of the change my mind text, optional
    },
    {
        'text0': 'that CEO was actively murdering people purely for profit', # the proposal, top of the sign
        'text1': '', # on the left of the change my mind text, optional
    },    
]</t>
  </si>
  <si>
    <t xml:space="preserve">
Steven Crowder's "Change My Mind" Campus Sign is a photograph of American-Canadian conservative podcaster Steven Crowder seated behind a sign that reads "Male Privilege is a myth / Change My Mind" outside of Texas Christian University. Since its upload via Crowder's Twitter account in February 2018, the photograph has been turned into an exploitable template for online parodies.
</t>
  </si>
  <si>
    <t>https://i.imgflip.com/24y43o.jpg</t>
  </si>
  <si>
    <t>Change My Mind</t>
  </si>
  <si>
    <t xml:space="preserve">
{
    'template_id':'135256802',
    'username': IMGFLIP_USERNAME,
    'password': IMGFLIP_PASSWORD,
    'boxes[0][text]': 'not calling the police', # what they agree on
    'boxes[1][text]': 'rap', # left arm
    'boxes[2][text]': 'punk', # right arm
}
</t>
  </si>
  <si>
    <t>[
    {
        'text0': 'not calling the police', # what they agree on
        'text1': 'rap', # right arm from left person
        'text2': 'punk', # left arm from right person
    },
    {
        'text0': 'constantly worrying about drivers', # what they agree on
        'text1': 'cyclists', # left arm
        'text2': 'linux users', # right arm
    },    
]</t>
  </si>
  <si>
    <t xml:space="preserve">
Epic Handshake, also known as the Predator Handshake, is a memorable scene from the 1987 science fiction action film Predator in which two men greet each other with an arm-wrestle handshake. Due to the campy nature of the scene, it has inspired many parody and remix videos on YouTube, often featuring background music using popular songs from the 1980s. In the 2010s and beyond, a watercolor painting depicting the handshake became a prevalent object-labeling meme format online with captions added to both arms and the hands in the middle, typically to show agreement between two parties on something.
</t>
  </si>
  <si>
    <t>https://i.imgflip.com/28j0te.jpg</t>
  </si>
  <si>
    <t>Epic Handshake</t>
  </si>
  <si>
    <t>https://i.imgflip.com/26jxvz.jpg</t>
  </si>
  <si>
    <t>Gru's Plan</t>
  </si>
  <si>
    <t>https://i.imgflip.com/1c1uej.jpg</t>
  </si>
  <si>
    <t>Sad Pablo Escobar</t>
  </si>
  <si>
    <t>https://i.imgflip.com/1ii4oc.jpg</t>
  </si>
  <si>
    <t>Trump Bill Signing</t>
  </si>
  <si>
    <t xml:space="preserve">
{
    'template_id':'97984',
    'username': IMGFLIP_USERNAME,
    'password': IMGFLIP_PASSWORD,
    'text0': 'flu season', # the disaster
    'text1': 'RFK Jnr', # the disaster girl
}
</t>
  </si>
  <si>
    <t>[
    {
        'text0': 'flu season', # the disaster, or the top text
        'text1': 'RFK Jnr', # the disaster girl, or the bottom text
    },
    {
        'text0': 'you don't have to clean your room', # the disaster
        'text1': 'if there is no room', # the disaster girl
    },    
]</t>
  </si>
  <si>
    <t xml:space="preserve">
Disaster Girl is a photoshop meme in which an exploitable photo of a smiling girl is superimposed on to images of natural disasters and accidents to imply that she has caused some type of calamity depicted in the background.
</t>
  </si>
  <si>
    <t>https://i.imgflip.com/23ls.jpg</t>
  </si>
  <si>
    <t>Disaster Girl</t>
  </si>
  <si>
    <t xml:space="preserve">
{
    'template_id':'222403160',
    'username': IMGFLIP_USERNAME,
    'password': IMGFLIP_PASSWORD,
    'text0': 'when you tell people you just want cash for your birthday', # situation, top
    'text1': 'for your financial support', # what is being requested, bottom - below the words "I am once again asking"
}
</t>
  </si>
  <si>
    <t>[
    {
        'text0': 'when you tell people you just want cash for your birthday', # situation, top
        'text1': 'for your financial support', # what is being requested, bottom - below the words "I am once again asking "
    },
    {
        'text0': 'EA games evert 0.3 seconds', # situation, top
        'text1': 'for your financial support', # what is being requested, bottom - below the words "I am once again asking "
    },    
]</t>
  </si>
  <si>
    <t xml:space="preserve">
I Am Once Again Asking for Your Financial Support is a quote uttered by the United States politician Bernie Sanders in his December 2019 fundraising video. Starting in mid-January 2020, the quote gained popularity as an image macro on Reddit and Facebook, with memes imagining various scenarios in which monetary donations are being requested.
</t>
  </si>
  <si>
    <t>https://i.imgflip.com/3oevdk.jpg</t>
  </si>
  <si>
    <t>Bernie I Am Once Again Asking For Your Support</t>
  </si>
  <si>
    <t xml:space="preserve">
{
    'template_id':'124822590',
    'username': IMGFLIP_USERNAME,
    'password': IMGFLIP_PASSWORD,
    'boxes[0][text]': 'A new year filled with opportunities to better myself and make a difference', # disapproved option
    'boxes[1][text]': 'Another year shitposting memes on Reddit', # approved option car is swerving toward
    'boxes[2][text]': 'Me', # car
}
</t>
  </si>
  <si>
    <t>[
    {
        'text0': 'A new year filled with opportunities to better myself and make a difference', # disapproved option
        'text1': 'Another year shitposting memes on Reddit', # approved option car is swerving toward
        'text2': 'Me', # car
    },
    {
        'text0': 'Using Tide Pods to clean laundry', # disapproved option
        'text1': 'Using Tide Pods as fine cuisine', # approved option car is swerving toward
        'text2': 'Me', # car
    },    
]</t>
  </si>
  <si>
    <t xml:space="preserve">
Left Exit 12 Off Ramp is a series of exploitables in which a car swerving into an off ramp. On the highway sign, the meme's author photoshops something the author disapproves of and something they would prefer. The car swerves toward the preference.
</t>
  </si>
  <si>
    <t>https://i.imgflip.com/22bdq6.jpg</t>
  </si>
  <si>
    <t>Left Exit 12 Off Ramp</t>
  </si>
  <si>
    <t xml:space="preserve">
{
    'template_id':'131087935',
    'username': IMGFLIP_USERNAME,
    'password': IMGFLIP_PASSWORD,
    'boxes[0][text]': 'Me', # top frame, person
    'boxes[1][text]': 'Good Meme', # top frame, opportunity
    'boxes[2][text]': 'AI', # bottom frame, thing holding person back
    'boxes[3][text]': 'Me', # bottom frame, person
    'boxes[5][text]': 'Good Meme', # bottom frame, opportunity
}
</t>
  </si>
  <si>
    <t>[
    {
        'text0': 'Me', # top panel, person
        'text1': 'Good Meme', # top panel, opportunity
        'text2': 'AI', # bottom panel, thing holding person back
        'text3': 'Me', # bottom panel, person
        'text4': 'Good Meme', # bottom panel, opportunity
    },
    {
        'text0': 'Me', # top panel, person
        'text1': 'Current Project', # top panel, opportunity
        'text2': 'Other Project Ideas', # bottom panel, thing holding person back
        'text3': 'Me', # bottom panel, person
        'text4': 'Current Project', # bottom panel, opportunity
    },    
]</t>
  </si>
  <si>
    <t xml:space="preserve">
Running Away Balloon is a two-panel exploitable webcomic featuring a grey character attempting to reach a yellow balloon but is being held back by a pink character. The meme has been used to express frustrations with the subject's limitations.
</t>
  </si>
  <si>
    <t>https://i.imgflip.com/261o3j.jpg</t>
  </si>
  <si>
    <t>Running Away Balloon</t>
  </si>
  <si>
    <t xml:space="preserve">
{
    'template_id':'217743513',
    'username': IMGFLIP_USERNAME,
    'password': IMGFLIP_PASSWORD,
    'text0': 'Date me',
    'text1': 'My crush'
}
</t>
  </si>
  <si>
    <t>[
    {
        'text0': 'Acknowledge that your child made a valid point against you', # option other than draw 25
        'text1': 'Parents', # the person who decided to draw 25
    },
    {
        'text0': 'Date me', # option other than draw 25
        'text1': 'My crush', # the person who decided to draw 25
    },    
]</t>
  </si>
  <si>
    <t xml:space="preserve">
Draw 25 refers to a two-paneled image macro with one image of a customizable Uno wild card next to an image of a man with a large hand of cards. The wild card typically gives the option of performing an action or "draw 25" and the second image infers that a person decided against performing the action. The image macro rose to popularity on Twitter, Reddit and Instagram in January 2020.
</t>
  </si>
  <si>
    <t>https://i.imgflip.com/3lmzyx.jpg</t>
  </si>
  <si>
    <t>UNO Draw 25 Cards</t>
  </si>
  <si>
    <t xml:space="preserve">
{
    'template_id':'112126428',
    'username': IMGFLIP_USERNAME,
    'password': IMGFLIP_PASSWORD,
    'boxes[0][text]': 'Socialism',
    'boxes[1][text]': 'The Youth',
    'boxes[2][text]': 'Capitalism',
}
</t>
  </si>
  <si>
    <t>[
    {
        'text0': 'Socialism', # the other woman
        'text1': 'The Youth', # the man
        'text2': 'Capitalism' # romantic partner
    },
    {
        'text0': 'solar eclipse', # the other woman
        'text1': 'me', # the man
        'text2': 'scientific evidence supporting the dangers of staring at the sun' # romantic partner
    },    
]</t>
  </si>
  <si>
    <t xml:space="preserve">
Distracted Boyfriend, also known as Man Looking at Other Woman, is an object labeling stock photo series in which a man looks at the backside of a woman walking by while another woman, presumably his romantic partner, looks on disapprovingly
</t>
  </si>
  <si>
    <t>https://i.imgflip.com/1ur9b0.jpg</t>
  </si>
  <si>
    <t>Distracted Boyfriend</t>
  </si>
  <si>
    <t xml:space="preserve">
{
    'template_id':'181913649',
    'username': IMGFLIP_USERNAME,
    'password': IMGFLIP_PASSWORD,
    'text0': 'Engineer products people want to buy',
    'text1': 'Engineer people to buy your products'
}
</t>
  </si>
  <si>
    <t>[
    {
        'text0': 'Be a Dick',
        'text1': 'Don't be a Dick'
    },
    {
        'text0': 'Engineer products people want to buy',
        'text1': 'Engineer people to buy your products'
    },    
]</t>
  </si>
  <si>
    <t xml:space="preserve">
"Daily Struggle" is an exploitable comic featuring a character attempting to push one of two red buttons labeled with contradicting statements.
</t>
  </si>
  <si>
    <t>https://i.imgflip.com/1g8my4.jpg</t>
  </si>
  <si>
    <t>Two Buttons</t>
  </si>
  <si>
    <t xml:space="preserve">
{
    'template_id':'181913649',
    'username': os.getenv('IMGFLIP_USERNAME'),
    'password': os.getenv('IMGFLIP_PASSWORD'),
    'text0': 'Waiting for your icecream to thaw',
    'text1': 'Warming up your spoon in the microwave to scoop it easier'
}
</t>
  </si>
  <si>
    <t>[
    {
        'text0': 'Waiting for your icecream to thaw',
        'text1': 'Warming up your spoon in the microwave to scoop it easier'
    },
    {
        'text0': 'Complaining about paywalled journalism',
        'text1': 'Complaining about paywalled academic articles'
    },    
]</t>
  </si>
  <si>
    <t xml:space="preserve">
Drakeposting refers to the practice of posting reaction images and other still shots from the music video of the Canadian hip hop artist's 2015 hit single Hotline Bling on the imageboard site 4chan, typically to express one's disdain of the thread topic or something said by another poster in a similar vein to the usage of Costanza.jpg.
</t>
  </si>
  <si>
    <t>https://i.imgflip.com/30b1gx.jpg</t>
  </si>
  <si>
    <t>Drake Hotline Bling</t>
  </si>
  <si>
    <t>imgflip_api_post</t>
  </si>
  <si>
    <t>kym_examples</t>
  </si>
  <si>
    <t>kym_definition</t>
  </si>
  <si>
    <t>captions</t>
  </si>
  <si>
    <t>box_count</t>
  </si>
  <si>
    <t>height</t>
  </si>
  <si>
    <t>width</t>
  </si>
  <si>
    <t>url</t>
  </si>
  <si>
    <t>name</t>
  </si>
  <si>
    <t>id</t>
  </si>
  <si>
    <t>relevant</t>
  </si>
  <si>
    <t>surprising</t>
  </si>
  <si>
    <t>meme_id</t>
  </si>
  <si>
    <t>meme_name</t>
  </si>
  <si>
    <t>id_text</t>
  </si>
  <si>
    <t>creative</t>
  </si>
  <si>
    <t>comments</t>
  </si>
  <si>
    <t>I had a meme in mind (Running Away Baloon)</t>
  </si>
  <si>
    <t>Got it opposite</t>
  </si>
  <si>
    <t>like_it</t>
  </si>
  <si>
    <t>Needs fry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</si>
</sst>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Alignment="1"/>
    <xf numFmtId="0" fontId="1" fillId="0" borderId="2" xfId="0" applyFont="1" applyFill="1" applyBorder="1" applyAlignment="1">
      <alignment horizontal="center" vertical="top"/>
    </xf>
    <xf numFmtId="4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tabSelected="1" topLeftCell="B1" workbookViewId="0">
      <pane ySplit="1" topLeftCell="A2" activePane="bottomLeft" state="frozen"/>
      <selection pane="bottomLeft" activeCell="J37" sqref="J37"/>
    </sheetView>
  </sheetViews>
  <sheetFormatPr defaultRowHeight="14.25" x14ac:dyDescent="0.45"/>
  <cols>
    <col min="2" max="2" width="51.796875" customWidth="1"/>
    <col min="3" max="3" width="41" hidden="1" customWidth="1"/>
    <col min="4" max="4" width="34.265625" hidden="1" customWidth="1"/>
    <col min="5" max="5" width="63.59765625" hidden="1" customWidth="1"/>
    <col min="6" max="6" width="17.6640625" customWidth="1"/>
    <col min="7" max="7" width="20.46484375" customWidth="1"/>
    <col min="8" max="8" width="26.33203125" customWidth="1"/>
  </cols>
  <sheetData>
    <row r="1" spans="1:13" x14ac:dyDescent="0.45">
      <c r="B1" s="1" t="s">
        <v>0</v>
      </c>
      <c r="C1" s="1" t="s">
        <v>1</v>
      </c>
      <c r="D1" s="1" t="s">
        <v>2</v>
      </c>
      <c r="E1" s="1" t="s">
        <v>3</v>
      </c>
      <c r="F1" s="3" t="s">
        <v>362</v>
      </c>
      <c r="G1" s="3" t="s">
        <v>363</v>
      </c>
      <c r="H1" s="3" t="s">
        <v>357</v>
      </c>
      <c r="I1" s="3" t="s">
        <v>360</v>
      </c>
      <c r="J1" s="3" t="s">
        <v>361</v>
      </c>
      <c r="K1" s="3" t="s">
        <v>365</v>
      </c>
      <c r="L1" s="3" t="s">
        <v>369</v>
      </c>
      <c r="M1" s="3" t="s">
        <v>366</v>
      </c>
    </row>
    <row r="2" spans="1:13" x14ac:dyDescent="0.45">
      <c r="A2" s="1">
        <v>0</v>
      </c>
      <c r="B2" t="s">
        <v>4</v>
      </c>
      <c r="C2" t="s">
        <v>5</v>
      </c>
      <c r="D2" t="s">
        <v>6</v>
      </c>
      <c r="E2" t="s">
        <v>7</v>
      </c>
      <c r="F2" t="str">
        <f>MID(D2,FIND("template_id': '",D2)+15,9)</f>
        <v>112126428</v>
      </c>
      <c r="G2" t="str">
        <f>VLOOKUP(_xlfn.NUMBERVALUE(F2),memes!B:D,3,FALSE)</f>
        <v>Distracted Boyfriend</v>
      </c>
      <c r="H2" t="str">
        <f>MID(E2,FIND("image_url': '",E2)+13,32)</f>
        <v>https://i.imgflip.com/9j6it3.jpg</v>
      </c>
      <c r="I2">
        <v>1</v>
      </c>
      <c r="J2">
        <v>0</v>
      </c>
      <c r="K2">
        <v>0</v>
      </c>
      <c r="L2">
        <v>0</v>
      </c>
      <c r="M2" t="s">
        <v>367</v>
      </c>
    </row>
    <row r="3" spans="1:13" x14ac:dyDescent="0.45">
      <c r="A3" s="1">
        <v>1</v>
      </c>
      <c r="B3" t="s">
        <v>8</v>
      </c>
      <c r="C3" t="s">
        <v>9</v>
      </c>
      <c r="D3" t="s">
        <v>10</v>
      </c>
      <c r="E3" t="s">
        <v>11</v>
      </c>
      <c r="F3" t="str">
        <f t="shared" ref="F3:F30" si="0">MID(D3,FIND("template_id': '",D3)+15,9)</f>
        <v>129242436</v>
      </c>
      <c r="G3" t="str">
        <f>VLOOKUP(_xlfn.NUMBERVALUE(F3),memes!B:D,3,FALSE)</f>
        <v>Change My Mind</v>
      </c>
      <c r="H3" t="str">
        <f t="shared" ref="H3:H30" si="1">MID(E3,FIND("image_url': '",E3)+13,32)</f>
        <v>https://i.imgflip.com/9j6itz.jpg</v>
      </c>
      <c r="I3">
        <v>1</v>
      </c>
      <c r="J3">
        <v>1</v>
      </c>
      <c r="K3">
        <v>1</v>
      </c>
      <c r="L3">
        <v>1</v>
      </c>
    </row>
    <row r="4" spans="1:13" x14ac:dyDescent="0.45">
      <c r="A4" s="1">
        <v>2</v>
      </c>
      <c r="B4" t="s">
        <v>12</v>
      </c>
      <c r="C4" t="s">
        <v>13</v>
      </c>
      <c r="D4" t="s">
        <v>14</v>
      </c>
      <c r="E4" t="s">
        <v>15</v>
      </c>
      <c r="F4" t="str">
        <f t="shared" si="0"/>
        <v>129242436</v>
      </c>
      <c r="G4" t="str">
        <f>VLOOKUP(_xlfn.NUMBERVALUE(F4),memes!B:D,3,FALSE)</f>
        <v>Change My Mind</v>
      </c>
      <c r="H4" t="str">
        <f t="shared" si="1"/>
        <v>https://i.imgflip.com/9j6iuw.jpg</v>
      </c>
      <c r="I4">
        <v>0</v>
      </c>
      <c r="J4">
        <v>0</v>
      </c>
      <c r="K4">
        <v>0</v>
      </c>
      <c r="L4">
        <v>1</v>
      </c>
    </row>
    <row r="5" spans="1:13" x14ac:dyDescent="0.45">
      <c r="A5" s="1">
        <v>3</v>
      </c>
      <c r="B5" t="s">
        <v>16</v>
      </c>
      <c r="C5" t="s">
        <v>17</v>
      </c>
      <c r="D5" t="s">
        <v>18</v>
      </c>
      <c r="E5" t="s">
        <v>19</v>
      </c>
      <c r="F5" t="str">
        <f t="shared" si="0"/>
        <v>112126428</v>
      </c>
      <c r="G5" t="str">
        <f>VLOOKUP(_xlfn.NUMBERVALUE(F5),memes!B:D,3,FALSE)</f>
        <v>Distracted Boyfriend</v>
      </c>
      <c r="H5" t="str">
        <f t="shared" si="1"/>
        <v>https://i.imgflip.com/9j6iw0.jpg</v>
      </c>
      <c r="I5">
        <v>0</v>
      </c>
      <c r="J5">
        <v>0</v>
      </c>
      <c r="K5">
        <v>0</v>
      </c>
      <c r="L5">
        <v>0</v>
      </c>
    </row>
    <row r="6" spans="1:13" x14ac:dyDescent="0.45">
      <c r="A6" s="1">
        <v>4</v>
      </c>
      <c r="B6" t="s">
        <v>20</v>
      </c>
      <c r="C6" t="s">
        <v>21</v>
      </c>
      <c r="D6" t="s">
        <v>22</v>
      </c>
      <c r="E6" t="s">
        <v>23</v>
      </c>
      <c r="F6" t="str">
        <f t="shared" si="0"/>
        <v>129242436</v>
      </c>
      <c r="G6" t="str">
        <f>VLOOKUP(_xlfn.NUMBERVALUE(F6),memes!B:D,3,FALSE)</f>
        <v>Change My Mind</v>
      </c>
      <c r="H6" t="str">
        <f t="shared" si="1"/>
        <v>https://i.imgflip.com/9j6ixd.jpg</v>
      </c>
      <c r="I6">
        <v>1</v>
      </c>
      <c r="J6">
        <v>1</v>
      </c>
      <c r="K6">
        <v>1</v>
      </c>
      <c r="L6">
        <v>0</v>
      </c>
    </row>
    <row r="7" spans="1:13" x14ac:dyDescent="0.45">
      <c r="A7" s="1">
        <v>5</v>
      </c>
      <c r="B7" t="s">
        <v>24</v>
      </c>
      <c r="C7" t="s">
        <v>25</v>
      </c>
      <c r="D7" t="s">
        <v>26</v>
      </c>
      <c r="E7" t="s">
        <v>27</v>
      </c>
      <c r="F7" t="str">
        <f t="shared" si="0"/>
        <v>112126428</v>
      </c>
      <c r="G7" t="str">
        <f>VLOOKUP(_xlfn.NUMBERVALUE(F7),memes!B:D,3,FALSE)</f>
        <v>Distracted Boyfriend</v>
      </c>
      <c r="H7" t="str">
        <f t="shared" si="1"/>
        <v>https://i.imgflip.com/9j6iy6.jpg</v>
      </c>
      <c r="I7">
        <v>0</v>
      </c>
      <c r="J7">
        <v>0</v>
      </c>
      <c r="K7">
        <v>0</v>
      </c>
      <c r="L7">
        <v>0</v>
      </c>
      <c r="M7" t="s">
        <v>368</v>
      </c>
    </row>
    <row r="8" spans="1:13" x14ac:dyDescent="0.45">
      <c r="A8" s="1">
        <v>6</v>
      </c>
      <c r="B8" t="s">
        <v>28</v>
      </c>
      <c r="C8" t="s">
        <v>29</v>
      </c>
      <c r="D8" t="s">
        <v>30</v>
      </c>
      <c r="E8" t="s">
        <v>31</v>
      </c>
      <c r="F8" t="str">
        <f t="shared" si="0"/>
        <v>112126428</v>
      </c>
      <c r="G8" t="str">
        <f>VLOOKUP(_xlfn.NUMBERVALUE(F8),memes!B:D,3,FALSE)</f>
        <v>Distracted Boyfriend</v>
      </c>
      <c r="H8" t="str">
        <f t="shared" si="1"/>
        <v>https://i.imgflip.com/9j6iz8.jpg</v>
      </c>
      <c r="I8">
        <v>0</v>
      </c>
      <c r="J8">
        <v>0</v>
      </c>
      <c r="K8">
        <v>0</v>
      </c>
      <c r="L8">
        <v>0</v>
      </c>
    </row>
    <row r="9" spans="1:13" x14ac:dyDescent="0.45">
      <c r="A9" s="1">
        <v>7</v>
      </c>
      <c r="B9" t="s">
        <v>32</v>
      </c>
      <c r="C9" t="s">
        <v>33</v>
      </c>
      <c r="D9" t="s">
        <v>34</v>
      </c>
      <c r="E9" t="s">
        <v>35</v>
      </c>
      <c r="F9" t="str">
        <f t="shared" si="0"/>
        <v>129242436</v>
      </c>
      <c r="G9" t="str">
        <f>VLOOKUP(_xlfn.NUMBERVALUE(F9),memes!B:D,3,FALSE)</f>
        <v>Change My Mind</v>
      </c>
      <c r="H9" t="str">
        <f t="shared" si="1"/>
        <v>https://i.imgflip.com/9j6j02.jpg</v>
      </c>
      <c r="I9">
        <v>1</v>
      </c>
      <c r="J9">
        <v>0</v>
      </c>
      <c r="K9">
        <v>0</v>
      </c>
      <c r="L9">
        <v>0</v>
      </c>
    </row>
    <row r="10" spans="1:13" x14ac:dyDescent="0.45">
      <c r="A10" s="1">
        <v>8</v>
      </c>
      <c r="B10" t="s">
        <v>36</v>
      </c>
      <c r="C10" t="s">
        <v>37</v>
      </c>
      <c r="D10" t="s">
        <v>38</v>
      </c>
      <c r="E10" t="s">
        <v>39</v>
      </c>
      <c r="F10" t="str">
        <f t="shared" si="0"/>
        <v>112126428</v>
      </c>
      <c r="G10" t="str">
        <f>VLOOKUP(_xlfn.NUMBERVALUE(F10),memes!B:D,3,FALSE)</f>
        <v>Distracted Boyfriend</v>
      </c>
      <c r="H10" t="str">
        <f t="shared" si="1"/>
        <v>https://i.imgflip.com/9j6j16.jpg</v>
      </c>
      <c r="I10">
        <v>0</v>
      </c>
      <c r="J10">
        <v>0</v>
      </c>
      <c r="K10">
        <v>0</v>
      </c>
      <c r="L10">
        <v>0</v>
      </c>
    </row>
    <row r="11" spans="1:13" x14ac:dyDescent="0.45">
      <c r="A11" s="1">
        <v>9</v>
      </c>
      <c r="B11" t="s">
        <v>40</v>
      </c>
      <c r="C11" t="s">
        <v>41</v>
      </c>
      <c r="D11" t="s">
        <v>42</v>
      </c>
      <c r="E11" t="s">
        <v>43</v>
      </c>
      <c r="F11" t="str">
        <f t="shared" si="0"/>
        <v>181913649</v>
      </c>
      <c r="G11" t="str">
        <f>VLOOKUP(_xlfn.NUMBERVALUE(F11),memes!B:D,3,FALSE)</f>
        <v>Drake Hotline Bling</v>
      </c>
      <c r="H11" t="str">
        <f t="shared" si="1"/>
        <v>https://i.imgflip.com/9j6j1b.jpg</v>
      </c>
      <c r="I11">
        <v>1</v>
      </c>
      <c r="J11">
        <v>0</v>
      </c>
      <c r="K11">
        <v>1</v>
      </c>
      <c r="L11">
        <v>1</v>
      </c>
    </row>
    <row r="12" spans="1:13" x14ac:dyDescent="0.45">
      <c r="A12" s="1">
        <v>10</v>
      </c>
      <c r="B12" t="s">
        <v>44</v>
      </c>
      <c r="C12" t="s">
        <v>45</v>
      </c>
      <c r="D12" t="s">
        <v>46</v>
      </c>
      <c r="E12" t="s">
        <v>47</v>
      </c>
      <c r="F12" t="str">
        <f t="shared" si="0"/>
        <v>112126428</v>
      </c>
      <c r="G12" t="str">
        <f>VLOOKUP(_xlfn.NUMBERVALUE(F12),memes!B:D,3,FALSE)</f>
        <v>Distracted Boyfriend</v>
      </c>
      <c r="H12" t="str">
        <f t="shared" si="1"/>
        <v>https://i.imgflip.com/9j6j23.jpg</v>
      </c>
      <c r="I12">
        <v>0</v>
      </c>
      <c r="J12">
        <v>0</v>
      </c>
      <c r="K12">
        <v>0</v>
      </c>
      <c r="L12">
        <v>0</v>
      </c>
    </row>
    <row r="13" spans="1:13" x14ac:dyDescent="0.45">
      <c r="A13" s="1">
        <v>11</v>
      </c>
      <c r="B13" t="s">
        <v>48</v>
      </c>
      <c r="C13" t="s">
        <v>49</v>
      </c>
      <c r="D13" t="s">
        <v>50</v>
      </c>
      <c r="E13" t="s">
        <v>51</v>
      </c>
      <c r="F13" t="str">
        <f t="shared" si="0"/>
        <v>112126428</v>
      </c>
      <c r="G13" t="str">
        <f>VLOOKUP(_xlfn.NUMBERVALUE(F13),memes!B:D,3,FALSE)</f>
        <v>Distracted Boyfriend</v>
      </c>
      <c r="H13" t="str">
        <f t="shared" si="1"/>
        <v>https://i.imgflip.com/9j6j33.jpg</v>
      </c>
      <c r="I13">
        <v>1</v>
      </c>
      <c r="J13">
        <v>1</v>
      </c>
      <c r="K13">
        <v>1</v>
      </c>
      <c r="L13">
        <v>1</v>
      </c>
    </row>
    <row r="14" spans="1:13" x14ac:dyDescent="0.45">
      <c r="A14" s="1">
        <v>12</v>
      </c>
      <c r="B14" t="s">
        <v>52</v>
      </c>
      <c r="C14" t="s">
        <v>53</v>
      </c>
      <c r="D14" t="s">
        <v>54</v>
      </c>
      <c r="E14" t="s">
        <v>55</v>
      </c>
      <c r="F14" t="str">
        <f t="shared" si="0"/>
        <v>129242436</v>
      </c>
      <c r="G14" t="str">
        <f>VLOOKUP(_xlfn.NUMBERVALUE(F14),memes!B:D,3,FALSE)</f>
        <v>Change My Mind</v>
      </c>
      <c r="H14" t="str">
        <f t="shared" si="1"/>
        <v>https://i.imgflip.com/9j6j39.jpg</v>
      </c>
      <c r="I14">
        <v>1</v>
      </c>
      <c r="J14">
        <v>0</v>
      </c>
      <c r="K14">
        <v>0</v>
      </c>
      <c r="L14">
        <v>1</v>
      </c>
    </row>
    <row r="15" spans="1:13" x14ac:dyDescent="0.45">
      <c r="A15" s="1">
        <v>13</v>
      </c>
      <c r="B15" t="s">
        <v>56</v>
      </c>
      <c r="C15" t="s">
        <v>57</v>
      </c>
      <c r="D15" t="s">
        <v>58</v>
      </c>
      <c r="E15" t="s">
        <v>59</v>
      </c>
      <c r="F15" t="str">
        <f t="shared" si="0"/>
        <v>181913649</v>
      </c>
      <c r="G15" t="str">
        <f>VLOOKUP(_xlfn.NUMBERVALUE(F15),memes!B:D,3,FALSE)</f>
        <v>Drake Hotline Bling</v>
      </c>
      <c r="H15" t="str">
        <f t="shared" si="1"/>
        <v>https://i.imgflip.com/9j6j44.jpg</v>
      </c>
      <c r="I15">
        <v>0</v>
      </c>
      <c r="J15">
        <v>0</v>
      </c>
      <c r="K15">
        <v>0</v>
      </c>
      <c r="L15">
        <v>0</v>
      </c>
    </row>
    <row r="16" spans="1:13" x14ac:dyDescent="0.45">
      <c r="A16" s="1">
        <v>14</v>
      </c>
      <c r="B16" t="s">
        <v>60</v>
      </c>
      <c r="C16" t="s">
        <v>61</v>
      </c>
      <c r="D16" t="s">
        <v>62</v>
      </c>
      <c r="E16" t="s">
        <v>63</v>
      </c>
      <c r="F16" t="str">
        <f t="shared" si="0"/>
        <v>112126428</v>
      </c>
      <c r="G16" t="str">
        <f>VLOOKUP(_xlfn.NUMBERVALUE(F16),memes!B:D,3,FALSE)</f>
        <v>Distracted Boyfriend</v>
      </c>
      <c r="H16" t="str">
        <f t="shared" si="1"/>
        <v>https://i.imgflip.com/9j6j4u.jpg</v>
      </c>
      <c r="I16">
        <v>1</v>
      </c>
      <c r="J16">
        <v>1</v>
      </c>
      <c r="K16">
        <v>1</v>
      </c>
      <c r="L16">
        <v>1</v>
      </c>
    </row>
    <row r="17" spans="1:13" x14ac:dyDescent="0.45">
      <c r="A17" s="1">
        <v>15</v>
      </c>
      <c r="B17" t="s">
        <v>64</v>
      </c>
      <c r="C17" t="s">
        <v>65</v>
      </c>
      <c r="D17" t="s">
        <v>66</v>
      </c>
      <c r="E17" t="s">
        <v>67</v>
      </c>
      <c r="F17" t="str">
        <f t="shared" si="0"/>
        <v>181913649</v>
      </c>
      <c r="G17" t="str">
        <f>VLOOKUP(_xlfn.NUMBERVALUE(F17),memes!B:D,3,FALSE)</f>
        <v>Drake Hotline Bling</v>
      </c>
      <c r="H17" t="str">
        <f t="shared" si="1"/>
        <v>https://i.imgflip.com/9j6j53.jpg</v>
      </c>
      <c r="I17">
        <v>0</v>
      </c>
      <c r="J17">
        <v>0</v>
      </c>
      <c r="K17">
        <v>0</v>
      </c>
      <c r="L17">
        <v>0</v>
      </c>
    </row>
    <row r="18" spans="1:13" x14ac:dyDescent="0.45">
      <c r="A18" s="1">
        <v>16</v>
      </c>
      <c r="B18" t="s">
        <v>68</v>
      </c>
      <c r="C18" t="s">
        <v>69</v>
      </c>
      <c r="D18" t="s">
        <v>70</v>
      </c>
      <c r="E18" t="s">
        <v>71</v>
      </c>
      <c r="F18" t="str">
        <f t="shared" si="0"/>
        <v>124822590</v>
      </c>
      <c r="G18" t="str">
        <f>VLOOKUP(_xlfn.NUMBERVALUE(F18),memes!B:D,3,FALSE)</f>
        <v>Left Exit 12 Off Ramp</v>
      </c>
      <c r="H18" t="str">
        <f t="shared" si="1"/>
        <v>https://i.imgflip.com/9j6j5c.jpg</v>
      </c>
      <c r="I18">
        <v>1</v>
      </c>
      <c r="J18">
        <v>1</v>
      </c>
      <c r="K18">
        <v>1</v>
      </c>
      <c r="L18">
        <v>1</v>
      </c>
    </row>
    <row r="19" spans="1:13" x14ac:dyDescent="0.45">
      <c r="A19" s="1">
        <v>17</v>
      </c>
      <c r="B19" t="s">
        <v>72</v>
      </c>
      <c r="C19" t="s">
        <v>73</v>
      </c>
      <c r="D19" t="s">
        <v>74</v>
      </c>
      <c r="E19" t="s">
        <v>75</v>
      </c>
      <c r="F19" t="str">
        <f t="shared" si="0"/>
        <v>112126428</v>
      </c>
      <c r="G19" t="str">
        <f>VLOOKUP(_xlfn.NUMBERVALUE(F19),memes!B:D,3,FALSE)</f>
        <v>Distracted Boyfriend</v>
      </c>
      <c r="H19" t="str">
        <f t="shared" si="1"/>
        <v>https://i.imgflip.com/9j6j5m.jpg</v>
      </c>
      <c r="I19">
        <v>1</v>
      </c>
      <c r="J19">
        <v>1</v>
      </c>
      <c r="K19">
        <v>1</v>
      </c>
      <c r="L19">
        <v>1</v>
      </c>
    </row>
    <row r="20" spans="1:13" x14ac:dyDescent="0.45">
      <c r="A20" s="1">
        <v>18</v>
      </c>
      <c r="B20" t="s">
        <v>76</v>
      </c>
      <c r="C20" t="s">
        <v>77</v>
      </c>
      <c r="D20" t="s">
        <v>78</v>
      </c>
      <c r="E20" t="s">
        <v>79</v>
      </c>
      <c r="F20" t="str">
        <f t="shared" si="0"/>
        <v>181913649</v>
      </c>
      <c r="G20" t="str">
        <f>VLOOKUP(_xlfn.NUMBERVALUE(F20),memes!B:D,3,FALSE)</f>
        <v>Drake Hotline Bling</v>
      </c>
      <c r="H20" t="str">
        <f t="shared" si="1"/>
        <v>https://i.imgflip.com/9j6j6r.jpg</v>
      </c>
      <c r="I20">
        <v>0</v>
      </c>
      <c r="J20">
        <v>0</v>
      </c>
      <c r="K20">
        <v>0</v>
      </c>
      <c r="L20">
        <v>0</v>
      </c>
    </row>
    <row r="21" spans="1:13" x14ac:dyDescent="0.45">
      <c r="A21" s="1">
        <v>19</v>
      </c>
      <c r="B21" t="s">
        <v>80</v>
      </c>
      <c r="C21" t="s">
        <v>81</v>
      </c>
      <c r="D21" t="s">
        <v>82</v>
      </c>
      <c r="E21" t="s">
        <v>83</v>
      </c>
      <c r="F21" t="str">
        <f t="shared" si="0"/>
        <v>181913649</v>
      </c>
      <c r="G21" t="str">
        <f>VLOOKUP(_xlfn.NUMBERVALUE(F21),memes!B:D,3,FALSE)</f>
        <v>Drake Hotline Bling</v>
      </c>
      <c r="H21" t="str">
        <f t="shared" si="1"/>
        <v>https://i.imgflip.com/9j6j72.jpg</v>
      </c>
      <c r="I21">
        <v>0</v>
      </c>
      <c r="J21">
        <v>0</v>
      </c>
      <c r="K21">
        <v>0</v>
      </c>
      <c r="L21">
        <v>0</v>
      </c>
    </row>
    <row r="22" spans="1:13" x14ac:dyDescent="0.45">
      <c r="A22" s="1">
        <v>20</v>
      </c>
      <c r="B22" t="s">
        <v>84</v>
      </c>
      <c r="C22" s="2" t="s">
        <v>85</v>
      </c>
      <c r="D22" t="s">
        <v>86</v>
      </c>
      <c r="E22" t="s">
        <v>87</v>
      </c>
      <c r="F22" t="e">
        <f t="shared" si="0"/>
        <v>#VALUE!</v>
      </c>
      <c r="G22" t="e">
        <f>VLOOKUP(_xlfn.NUMBERVALUE(F22),memes!B:D,3,FALSE)</f>
        <v>#VALUE!</v>
      </c>
      <c r="H22" t="e">
        <f t="shared" si="1"/>
        <v>#VALUE!</v>
      </c>
    </row>
    <row r="23" spans="1:13" x14ac:dyDescent="0.45">
      <c r="A23" s="1">
        <v>21</v>
      </c>
      <c r="B23" t="s">
        <v>88</v>
      </c>
      <c r="C23" t="s">
        <v>89</v>
      </c>
      <c r="D23" t="s">
        <v>90</v>
      </c>
      <c r="E23" t="s">
        <v>91</v>
      </c>
      <c r="F23" t="e">
        <f t="shared" si="0"/>
        <v>#VALUE!</v>
      </c>
      <c r="G23" t="e">
        <f>VLOOKUP(_xlfn.NUMBERVALUE(F23),memes!B:D,3,FALSE)</f>
        <v>#VALUE!</v>
      </c>
      <c r="H23" t="e">
        <f t="shared" si="1"/>
        <v>#VALUE!</v>
      </c>
    </row>
    <row r="24" spans="1:13" x14ac:dyDescent="0.45">
      <c r="A24" s="1">
        <v>22</v>
      </c>
      <c r="B24" t="s">
        <v>92</v>
      </c>
      <c r="C24" t="s">
        <v>93</v>
      </c>
      <c r="D24" t="s">
        <v>94</v>
      </c>
      <c r="E24" t="s">
        <v>95</v>
      </c>
      <c r="F24" t="str">
        <f t="shared" si="0"/>
        <v>131087935</v>
      </c>
      <c r="G24" t="str">
        <f>VLOOKUP(_xlfn.NUMBERVALUE(F24),memes!B:D,3,FALSE)</f>
        <v>Running Away Balloon</v>
      </c>
      <c r="H24" t="str">
        <f t="shared" si="1"/>
        <v>https://i.imgflip.com/9j6j7c.jpg</v>
      </c>
      <c r="I24">
        <v>0</v>
      </c>
      <c r="J24">
        <v>0</v>
      </c>
      <c r="K24">
        <v>0</v>
      </c>
      <c r="L24">
        <v>0</v>
      </c>
    </row>
    <row r="25" spans="1:13" x14ac:dyDescent="0.45">
      <c r="A25" s="1">
        <v>23</v>
      </c>
      <c r="B25" t="s">
        <v>96</v>
      </c>
      <c r="C25" t="s">
        <v>97</v>
      </c>
      <c r="D25" t="s">
        <v>98</v>
      </c>
      <c r="E25" t="s">
        <v>99</v>
      </c>
      <c r="F25" t="str">
        <f t="shared" si="0"/>
        <v>181913649</v>
      </c>
      <c r="G25" t="str">
        <f>VLOOKUP(_xlfn.NUMBERVALUE(F25),memes!B:D,3,FALSE)</f>
        <v>Drake Hotline Bling</v>
      </c>
      <c r="H25" t="str">
        <f t="shared" si="1"/>
        <v>https://i.imgflip.com/9j6j88.jpg</v>
      </c>
      <c r="L25">
        <v>1</v>
      </c>
      <c r="M25" t="s">
        <v>370</v>
      </c>
    </row>
    <row r="26" spans="1:13" x14ac:dyDescent="0.45">
      <c r="A26" s="1">
        <v>24</v>
      </c>
      <c r="B26" t="s">
        <v>100</v>
      </c>
      <c r="C26" t="s">
        <v>101</v>
      </c>
      <c r="D26" t="s">
        <v>102</v>
      </c>
      <c r="E26" t="s">
        <v>103</v>
      </c>
      <c r="F26" t="str">
        <f t="shared" si="0"/>
        <v>129242436</v>
      </c>
      <c r="G26" t="str">
        <f>VLOOKUP(_xlfn.NUMBERVALUE(F26),memes!B:D,3,FALSE)</f>
        <v>Change My Mind</v>
      </c>
      <c r="H26" t="str">
        <f t="shared" si="1"/>
        <v>https://i.imgflip.com/9j6j8d.jpg</v>
      </c>
      <c r="I26">
        <v>0</v>
      </c>
      <c r="J26">
        <v>0</v>
      </c>
      <c r="K26">
        <v>0</v>
      </c>
      <c r="L26">
        <v>0</v>
      </c>
    </row>
    <row r="27" spans="1:13" x14ac:dyDescent="0.45">
      <c r="A27" s="1">
        <v>25</v>
      </c>
      <c r="B27" t="s">
        <v>104</v>
      </c>
      <c r="C27" t="s">
        <v>105</v>
      </c>
      <c r="D27" t="s">
        <v>106</v>
      </c>
      <c r="E27" t="s">
        <v>107</v>
      </c>
      <c r="F27" t="str">
        <f t="shared" si="0"/>
        <v>112126428</v>
      </c>
      <c r="G27" t="str">
        <f>VLOOKUP(_xlfn.NUMBERVALUE(F27),memes!B:D,3,FALSE)</f>
        <v>Distracted Boyfriend</v>
      </c>
      <c r="H27" t="str">
        <f t="shared" si="1"/>
        <v>https://i.imgflip.com/9j6j9f.jpg</v>
      </c>
      <c r="I27">
        <v>0</v>
      </c>
      <c r="J27">
        <v>0</v>
      </c>
      <c r="K27">
        <v>0</v>
      </c>
      <c r="L27">
        <v>0</v>
      </c>
    </row>
    <row r="28" spans="1:13" x14ac:dyDescent="0.45">
      <c r="A28" s="1">
        <v>26</v>
      </c>
      <c r="B28" t="s">
        <v>108</v>
      </c>
      <c r="C28" t="s">
        <v>109</v>
      </c>
      <c r="D28" t="s">
        <v>110</v>
      </c>
      <c r="E28" t="s">
        <v>111</v>
      </c>
      <c r="F28" t="str">
        <f t="shared" si="0"/>
        <v>112126428</v>
      </c>
      <c r="G28" t="str">
        <f>VLOOKUP(_xlfn.NUMBERVALUE(F28),memes!B:D,3,FALSE)</f>
        <v>Distracted Boyfriend</v>
      </c>
      <c r="H28" t="str">
        <f t="shared" si="1"/>
        <v>https://i.imgflip.com/9j6j9l.jpg</v>
      </c>
      <c r="I28">
        <v>0</v>
      </c>
      <c r="J28">
        <v>0</v>
      </c>
      <c r="K28">
        <v>0</v>
      </c>
      <c r="L28">
        <v>0</v>
      </c>
    </row>
    <row r="29" spans="1:13" x14ac:dyDescent="0.45">
      <c r="A29" s="1">
        <v>27</v>
      </c>
      <c r="B29" t="s">
        <v>112</v>
      </c>
      <c r="C29" t="s">
        <v>113</v>
      </c>
      <c r="D29" t="s">
        <v>114</v>
      </c>
      <c r="E29" t="s">
        <v>115</v>
      </c>
      <c r="F29" t="str">
        <f t="shared" si="0"/>
        <v>217743513</v>
      </c>
      <c r="G29" t="str">
        <f>VLOOKUP(_xlfn.NUMBERVALUE(F29),memes!B:D,3,FALSE)</f>
        <v>UNO Draw 25 Cards</v>
      </c>
      <c r="H29" t="str">
        <f t="shared" si="1"/>
        <v>https://i.imgflip.com/9j6jao.jpg</v>
      </c>
      <c r="I29">
        <v>1</v>
      </c>
      <c r="J29">
        <v>1</v>
      </c>
      <c r="K29">
        <v>1</v>
      </c>
      <c r="L29">
        <v>1</v>
      </c>
    </row>
    <row r="30" spans="1:13" x14ac:dyDescent="0.45">
      <c r="A30" s="1">
        <v>28</v>
      </c>
      <c r="B30" t="s">
        <v>116</v>
      </c>
      <c r="C30" t="s">
        <v>117</v>
      </c>
      <c r="D30" t="s">
        <v>118</v>
      </c>
      <c r="E30" t="s">
        <v>119</v>
      </c>
      <c r="F30" t="str">
        <f t="shared" si="0"/>
        <v>129242436</v>
      </c>
      <c r="G30" t="str">
        <f>VLOOKUP(_xlfn.NUMBERVALUE(F30),memes!B:D,3,FALSE)</f>
        <v>Change My Mind</v>
      </c>
      <c r="H30" t="str">
        <f t="shared" si="1"/>
        <v>https://i.imgflip.com/9j6jbh.jpg</v>
      </c>
      <c r="I30">
        <v>1</v>
      </c>
      <c r="J30">
        <v>1</v>
      </c>
      <c r="K30">
        <v>1</v>
      </c>
      <c r="L30">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93994-480E-4D9F-9BA9-8F9ED60E05CD}">
  <dimension ref="A1:L101"/>
  <sheetViews>
    <sheetView workbookViewId="0">
      <pane ySplit="1" topLeftCell="A2" activePane="bottomLeft" state="frozen"/>
      <selection pane="bottomLeft" activeCell="D9" sqref="D9"/>
    </sheetView>
  </sheetViews>
  <sheetFormatPr defaultRowHeight="14.25" x14ac:dyDescent="0.45"/>
  <cols>
    <col min="2" max="3" width="31.3984375" style="4" customWidth="1"/>
    <col min="4" max="4" width="62.3984375" customWidth="1"/>
    <col min="10" max="12" width="9.06640625" style="2"/>
  </cols>
  <sheetData>
    <row r="1" spans="1:12" x14ac:dyDescent="0.45">
      <c r="B1" s="4" t="s">
        <v>359</v>
      </c>
      <c r="C1" s="4" t="s">
        <v>364</v>
      </c>
      <c r="D1" t="s">
        <v>358</v>
      </c>
      <c r="E1" t="s">
        <v>357</v>
      </c>
      <c r="F1" t="s">
        <v>356</v>
      </c>
      <c r="G1" t="s">
        <v>355</v>
      </c>
      <c r="H1" t="s">
        <v>354</v>
      </c>
      <c r="I1" t="s">
        <v>353</v>
      </c>
      <c r="J1" s="2" t="s">
        <v>352</v>
      </c>
      <c r="K1" s="2" t="s">
        <v>351</v>
      </c>
      <c r="L1" s="2" t="s">
        <v>350</v>
      </c>
    </row>
    <row r="2" spans="1:12" x14ac:dyDescent="0.45">
      <c r="A2">
        <v>0</v>
      </c>
      <c r="B2" s="4">
        <v>181913649</v>
      </c>
      <c r="D2" t="s">
        <v>349</v>
      </c>
      <c r="E2" t="s">
        <v>348</v>
      </c>
      <c r="F2">
        <v>1200</v>
      </c>
      <c r="G2">
        <v>1200</v>
      </c>
      <c r="H2">
        <v>2</v>
      </c>
      <c r="I2">
        <v>1375750</v>
      </c>
      <c r="J2" s="2" t="s">
        <v>347</v>
      </c>
      <c r="K2" s="2" t="s">
        <v>346</v>
      </c>
      <c r="L2" s="2" t="s">
        <v>345</v>
      </c>
    </row>
    <row r="3" spans="1:12" x14ac:dyDescent="0.45">
      <c r="A3">
        <v>2</v>
      </c>
      <c r="B3" s="4">
        <v>112126428</v>
      </c>
      <c r="D3" t="s">
        <v>339</v>
      </c>
      <c r="E3" t="s">
        <v>338</v>
      </c>
      <c r="F3">
        <v>1200</v>
      </c>
      <c r="G3">
        <v>800</v>
      </c>
      <c r="H3">
        <v>3</v>
      </c>
      <c r="I3">
        <v>1087750</v>
      </c>
      <c r="J3" s="2" t="s">
        <v>337</v>
      </c>
      <c r="K3" s="2" t="s">
        <v>336</v>
      </c>
      <c r="L3" s="2" t="s">
        <v>335</v>
      </c>
    </row>
    <row r="4" spans="1:12" x14ac:dyDescent="0.45">
      <c r="A4">
        <v>1</v>
      </c>
      <c r="B4" s="4">
        <v>87743020</v>
      </c>
      <c r="D4" t="s">
        <v>344</v>
      </c>
      <c r="E4" t="s">
        <v>343</v>
      </c>
      <c r="F4">
        <v>600</v>
      </c>
      <c r="G4">
        <v>908</v>
      </c>
      <c r="H4">
        <v>3</v>
      </c>
      <c r="I4">
        <v>1068000</v>
      </c>
      <c r="J4" s="2" t="s">
        <v>342</v>
      </c>
      <c r="K4" s="2" t="s">
        <v>341</v>
      </c>
      <c r="L4" s="2" t="s">
        <v>340</v>
      </c>
    </row>
    <row r="5" spans="1:12" x14ac:dyDescent="0.45">
      <c r="A5">
        <v>5</v>
      </c>
      <c r="B5" s="4">
        <v>124822590</v>
      </c>
      <c r="D5" t="s">
        <v>324</v>
      </c>
      <c r="E5" t="s">
        <v>323</v>
      </c>
      <c r="F5">
        <v>804</v>
      </c>
      <c r="G5">
        <v>767</v>
      </c>
      <c r="H5">
        <v>3</v>
      </c>
      <c r="I5">
        <v>674000</v>
      </c>
      <c r="J5" s="2" t="s">
        <v>322</v>
      </c>
      <c r="K5" s="2" t="s">
        <v>321</v>
      </c>
      <c r="L5" s="2" t="s">
        <v>320</v>
      </c>
    </row>
    <row r="6" spans="1:12" x14ac:dyDescent="0.45">
      <c r="A6">
        <v>12</v>
      </c>
      <c r="B6" s="4">
        <v>129242436</v>
      </c>
      <c r="D6" t="s">
        <v>298</v>
      </c>
      <c r="E6" t="s">
        <v>297</v>
      </c>
      <c r="F6">
        <v>482</v>
      </c>
      <c r="G6">
        <v>361</v>
      </c>
      <c r="H6">
        <v>2</v>
      </c>
      <c r="I6">
        <v>641000</v>
      </c>
      <c r="J6" s="2" t="s">
        <v>296</v>
      </c>
      <c r="K6" s="2" t="s">
        <v>295</v>
      </c>
      <c r="L6" s="2" t="s">
        <v>294</v>
      </c>
    </row>
    <row r="7" spans="1:12" x14ac:dyDescent="0.45">
      <c r="A7">
        <v>15</v>
      </c>
      <c r="B7" s="4">
        <v>438680</v>
      </c>
      <c r="D7" t="s">
        <v>289</v>
      </c>
      <c r="E7" t="s">
        <v>288</v>
      </c>
      <c r="F7">
        <v>400</v>
      </c>
      <c r="G7">
        <v>387</v>
      </c>
      <c r="H7">
        <v>2</v>
      </c>
      <c r="I7">
        <v>633750</v>
      </c>
    </row>
    <row r="8" spans="1:12" x14ac:dyDescent="0.45">
      <c r="A8">
        <v>3</v>
      </c>
      <c r="B8" s="4">
        <v>217743513</v>
      </c>
      <c r="D8" t="s">
        <v>334</v>
      </c>
      <c r="E8" t="s">
        <v>333</v>
      </c>
      <c r="F8">
        <v>500</v>
      </c>
      <c r="G8">
        <v>494</v>
      </c>
      <c r="H8">
        <v>2</v>
      </c>
      <c r="I8">
        <v>594500</v>
      </c>
      <c r="J8" s="2" t="s">
        <v>332</v>
      </c>
      <c r="K8" s="2" t="s">
        <v>331</v>
      </c>
      <c r="L8" s="2" t="s">
        <v>330</v>
      </c>
    </row>
    <row r="9" spans="1:12" x14ac:dyDescent="0.45">
      <c r="A9">
        <v>4</v>
      </c>
      <c r="B9" s="4">
        <v>131087935</v>
      </c>
      <c r="D9" t="s">
        <v>329</v>
      </c>
      <c r="E9" t="s">
        <v>328</v>
      </c>
      <c r="F9">
        <v>761</v>
      </c>
      <c r="G9">
        <v>1024</v>
      </c>
      <c r="H9">
        <v>5</v>
      </c>
      <c r="I9">
        <v>563000</v>
      </c>
      <c r="J9" s="2" t="s">
        <v>327</v>
      </c>
      <c r="K9" s="2" t="s">
        <v>326</v>
      </c>
      <c r="L9" s="2" t="s">
        <v>325</v>
      </c>
    </row>
    <row r="10" spans="1:12" x14ac:dyDescent="0.45">
      <c r="A10">
        <v>28</v>
      </c>
      <c r="B10" s="4">
        <v>61579</v>
      </c>
      <c r="D10" t="s">
        <v>263</v>
      </c>
      <c r="E10" t="s">
        <v>262</v>
      </c>
      <c r="F10">
        <v>568</v>
      </c>
      <c r="G10">
        <v>335</v>
      </c>
      <c r="H10">
        <v>2</v>
      </c>
      <c r="I10">
        <v>465750</v>
      </c>
    </row>
    <row r="11" spans="1:12" x14ac:dyDescent="0.45">
      <c r="A11">
        <v>19</v>
      </c>
      <c r="B11" s="4">
        <v>93895088</v>
      </c>
      <c r="D11" t="s">
        <v>281</v>
      </c>
      <c r="E11" t="s">
        <v>280</v>
      </c>
      <c r="F11">
        <v>857</v>
      </c>
      <c r="G11">
        <v>1202</v>
      </c>
      <c r="H11">
        <v>4</v>
      </c>
      <c r="I11">
        <v>454750</v>
      </c>
    </row>
    <row r="12" spans="1:12" x14ac:dyDescent="0.45">
      <c r="A12">
        <v>14</v>
      </c>
      <c r="B12" s="4">
        <v>4087833</v>
      </c>
      <c r="D12" t="s">
        <v>291</v>
      </c>
      <c r="E12" t="s">
        <v>290</v>
      </c>
      <c r="F12">
        <v>298</v>
      </c>
      <c r="G12">
        <v>403</v>
      </c>
      <c r="H12">
        <v>2</v>
      </c>
      <c r="I12">
        <v>444750</v>
      </c>
    </row>
    <row r="13" spans="1:12" x14ac:dyDescent="0.45">
      <c r="A13">
        <v>24</v>
      </c>
      <c r="B13" s="4">
        <v>102156234</v>
      </c>
      <c r="D13" t="s">
        <v>271</v>
      </c>
      <c r="E13" t="s">
        <v>270</v>
      </c>
      <c r="F13">
        <v>502</v>
      </c>
      <c r="G13">
        <v>353</v>
      </c>
      <c r="H13">
        <v>2</v>
      </c>
      <c r="I13">
        <v>429000</v>
      </c>
    </row>
    <row r="14" spans="1:12" ht="131.65" customHeight="1" x14ac:dyDescent="0.45">
      <c r="A14">
        <v>43</v>
      </c>
      <c r="B14" s="4">
        <v>1035805</v>
      </c>
      <c r="D14" t="s">
        <v>233</v>
      </c>
      <c r="E14" t="s">
        <v>232</v>
      </c>
      <c r="F14">
        <v>500</v>
      </c>
      <c r="G14">
        <v>649</v>
      </c>
      <c r="H14">
        <v>4</v>
      </c>
      <c r="I14">
        <v>393500</v>
      </c>
    </row>
    <row r="15" spans="1:12" x14ac:dyDescent="0.45">
      <c r="A15">
        <v>7</v>
      </c>
      <c r="B15" s="4">
        <v>97984</v>
      </c>
      <c r="D15" t="s">
        <v>314</v>
      </c>
      <c r="E15" t="s">
        <v>313</v>
      </c>
      <c r="F15">
        <v>500</v>
      </c>
      <c r="G15">
        <v>375</v>
      </c>
      <c r="H15">
        <v>2</v>
      </c>
      <c r="I15">
        <v>383000</v>
      </c>
      <c r="J15" s="2" t="s">
        <v>312</v>
      </c>
      <c r="K15" s="2" t="s">
        <v>311</v>
      </c>
      <c r="L15" s="2" t="s">
        <v>310</v>
      </c>
    </row>
    <row r="16" spans="1:12" x14ac:dyDescent="0.45">
      <c r="A16">
        <v>17</v>
      </c>
      <c r="B16" s="4">
        <v>188390779</v>
      </c>
      <c r="D16" t="s">
        <v>285</v>
      </c>
      <c r="E16" t="s">
        <v>284</v>
      </c>
      <c r="F16">
        <v>680</v>
      </c>
      <c r="G16">
        <v>438</v>
      </c>
      <c r="H16">
        <v>2</v>
      </c>
      <c r="I16">
        <v>373000</v>
      </c>
    </row>
    <row r="17" spans="1:12" x14ac:dyDescent="0.45">
      <c r="A17">
        <v>22</v>
      </c>
      <c r="B17" s="4">
        <v>91538330</v>
      </c>
      <c r="D17" t="s">
        <v>275</v>
      </c>
      <c r="E17" t="s">
        <v>274</v>
      </c>
      <c r="F17">
        <v>2118</v>
      </c>
      <c r="G17">
        <v>1440</v>
      </c>
      <c r="H17">
        <v>2</v>
      </c>
      <c r="I17">
        <v>371250</v>
      </c>
    </row>
    <row r="18" spans="1:12" x14ac:dyDescent="0.45">
      <c r="A18">
        <v>32</v>
      </c>
      <c r="B18" s="4">
        <v>101470</v>
      </c>
      <c r="D18" t="s">
        <v>255</v>
      </c>
      <c r="E18" t="s">
        <v>254</v>
      </c>
      <c r="F18">
        <v>500</v>
      </c>
      <c r="G18">
        <v>437</v>
      </c>
      <c r="H18">
        <v>2</v>
      </c>
      <c r="I18">
        <v>366750</v>
      </c>
    </row>
    <row r="19" spans="1:12" x14ac:dyDescent="0.45">
      <c r="A19">
        <v>16</v>
      </c>
      <c r="B19" s="4">
        <v>247375501</v>
      </c>
      <c r="D19" t="s">
        <v>287</v>
      </c>
      <c r="E19" t="s">
        <v>286</v>
      </c>
      <c r="F19">
        <v>937</v>
      </c>
      <c r="G19">
        <v>720</v>
      </c>
      <c r="H19">
        <v>4</v>
      </c>
      <c r="I19">
        <v>350750</v>
      </c>
    </row>
    <row r="20" spans="1:12" x14ac:dyDescent="0.45">
      <c r="A20">
        <v>10</v>
      </c>
      <c r="B20" s="4">
        <v>131940431</v>
      </c>
      <c r="D20" t="s">
        <v>305</v>
      </c>
      <c r="E20" t="s">
        <v>304</v>
      </c>
      <c r="F20">
        <v>700</v>
      </c>
      <c r="G20">
        <v>449</v>
      </c>
      <c r="H20">
        <v>4</v>
      </c>
      <c r="I20">
        <v>332500</v>
      </c>
    </row>
    <row r="21" spans="1:12" x14ac:dyDescent="0.45">
      <c r="A21">
        <v>58</v>
      </c>
      <c r="B21" s="4">
        <v>89370399</v>
      </c>
      <c r="D21" t="s">
        <v>203</v>
      </c>
      <c r="E21" t="s">
        <v>202</v>
      </c>
      <c r="F21">
        <v>702</v>
      </c>
      <c r="G21">
        <v>395</v>
      </c>
      <c r="H21">
        <v>2</v>
      </c>
      <c r="I21">
        <v>324500</v>
      </c>
    </row>
    <row r="22" spans="1:12" x14ac:dyDescent="0.45">
      <c r="A22">
        <v>44</v>
      </c>
      <c r="B22" s="4">
        <v>119139145</v>
      </c>
      <c r="D22" t="s">
        <v>231</v>
      </c>
      <c r="E22" t="s">
        <v>230</v>
      </c>
      <c r="F22">
        <v>600</v>
      </c>
      <c r="G22">
        <v>446</v>
      </c>
      <c r="H22">
        <v>2</v>
      </c>
      <c r="I22">
        <v>308000</v>
      </c>
    </row>
    <row r="23" spans="1:12" x14ac:dyDescent="0.45">
      <c r="A23">
        <v>60</v>
      </c>
      <c r="B23" s="4">
        <v>61520</v>
      </c>
      <c r="D23" t="s">
        <v>199</v>
      </c>
      <c r="E23" t="s">
        <v>198</v>
      </c>
      <c r="F23">
        <v>552</v>
      </c>
      <c r="G23">
        <v>414</v>
      </c>
      <c r="H23">
        <v>2</v>
      </c>
      <c r="I23">
        <v>306500</v>
      </c>
    </row>
    <row r="24" spans="1:12" x14ac:dyDescent="0.45">
      <c r="A24">
        <v>6</v>
      </c>
      <c r="B24" s="4">
        <v>222403160</v>
      </c>
      <c r="D24" t="s">
        <v>319</v>
      </c>
      <c r="E24" t="s">
        <v>318</v>
      </c>
      <c r="F24">
        <v>750</v>
      </c>
      <c r="G24">
        <v>750</v>
      </c>
      <c r="H24">
        <v>2</v>
      </c>
      <c r="I24">
        <v>305500</v>
      </c>
      <c r="J24" s="2" t="s">
        <v>317</v>
      </c>
      <c r="K24" s="2" t="s">
        <v>316</v>
      </c>
      <c r="L24" s="2" t="s">
        <v>315</v>
      </c>
    </row>
    <row r="25" spans="1:12" x14ac:dyDescent="0.45">
      <c r="A25">
        <v>25</v>
      </c>
      <c r="B25" s="4">
        <v>178591752</v>
      </c>
      <c r="D25" t="s">
        <v>269</v>
      </c>
      <c r="E25" t="s">
        <v>268</v>
      </c>
      <c r="F25">
        <v>800</v>
      </c>
      <c r="G25">
        <v>582</v>
      </c>
      <c r="H25">
        <v>2</v>
      </c>
      <c r="I25">
        <v>257000</v>
      </c>
    </row>
    <row r="26" spans="1:12" x14ac:dyDescent="0.45">
      <c r="A26">
        <v>56</v>
      </c>
      <c r="B26" s="4">
        <v>155067746</v>
      </c>
      <c r="D26" t="s">
        <v>207</v>
      </c>
      <c r="E26" t="s">
        <v>206</v>
      </c>
      <c r="F26">
        <v>1893</v>
      </c>
      <c r="G26">
        <v>1893</v>
      </c>
      <c r="H26">
        <v>3</v>
      </c>
      <c r="I26">
        <v>240000</v>
      </c>
    </row>
    <row r="27" spans="1:12" x14ac:dyDescent="0.45">
      <c r="A27">
        <v>67</v>
      </c>
      <c r="B27" s="4">
        <v>114585149</v>
      </c>
      <c r="D27" t="s">
        <v>185</v>
      </c>
      <c r="E27" t="s">
        <v>184</v>
      </c>
      <c r="F27">
        <v>1269</v>
      </c>
      <c r="G27">
        <v>2825</v>
      </c>
      <c r="H27">
        <v>4</v>
      </c>
      <c r="I27">
        <v>238000</v>
      </c>
    </row>
    <row r="28" spans="1:12" x14ac:dyDescent="0.45">
      <c r="A28">
        <v>55</v>
      </c>
      <c r="B28" s="4">
        <v>5496396</v>
      </c>
      <c r="D28" t="s">
        <v>209</v>
      </c>
      <c r="E28" t="s">
        <v>208</v>
      </c>
      <c r="F28">
        <v>600</v>
      </c>
      <c r="G28">
        <v>400</v>
      </c>
      <c r="H28">
        <v>2</v>
      </c>
      <c r="I28">
        <v>237750</v>
      </c>
    </row>
    <row r="29" spans="1:12" x14ac:dyDescent="0.45">
      <c r="A29">
        <v>11</v>
      </c>
      <c r="B29" s="4">
        <v>135256802</v>
      </c>
      <c r="D29" t="s">
        <v>303</v>
      </c>
      <c r="E29" t="s">
        <v>302</v>
      </c>
      <c r="F29">
        <v>900</v>
      </c>
      <c r="G29">
        <v>645</v>
      </c>
      <c r="H29">
        <v>3</v>
      </c>
      <c r="I29">
        <v>234000</v>
      </c>
      <c r="J29" s="2" t="s">
        <v>301</v>
      </c>
      <c r="K29" s="2" t="s">
        <v>300</v>
      </c>
      <c r="L29" s="2" t="s">
        <v>299</v>
      </c>
    </row>
    <row r="30" spans="1:12" x14ac:dyDescent="0.45">
      <c r="A30">
        <v>38</v>
      </c>
      <c r="B30" s="4">
        <v>27813981</v>
      </c>
      <c r="D30" t="s">
        <v>243</v>
      </c>
      <c r="E30" t="s">
        <v>242</v>
      </c>
      <c r="F30">
        <v>480</v>
      </c>
      <c r="G30">
        <v>601</v>
      </c>
      <c r="H30">
        <v>2</v>
      </c>
      <c r="I30">
        <v>229000</v>
      </c>
    </row>
    <row r="31" spans="1:12" x14ac:dyDescent="0.45">
      <c r="A31">
        <v>79</v>
      </c>
      <c r="B31" s="4">
        <v>123999232</v>
      </c>
      <c r="D31" t="s">
        <v>161</v>
      </c>
      <c r="E31" t="s">
        <v>160</v>
      </c>
      <c r="F31">
        <v>1280</v>
      </c>
      <c r="G31">
        <v>1236</v>
      </c>
      <c r="H31">
        <v>2</v>
      </c>
      <c r="I31">
        <v>224500</v>
      </c>
    </row>
    <row r="32" spans="1:12" x14ac:dyDescent="0.45">
      <c r="A32">
        <v>9</v>
      </c>
      <c r="B32" s="4">
        <v>80707627</v>
      </c>
      <c r="D32" t="s">
        <v>307</v>
      </c>
      <c r="E32" t="s">
        <v>306</v>
      </c>
      <c r="F32">
        <v>720</v>
      </c>
      <c r="G32">
        <v>709</v>
      </c>
      <c r="H32">
        <v>3</v>
      </c>
      <c r="I32">
        <v>223750</v>
      </c>
    </row>
    <row r="33" spans="1:9" x14ac:dyDescent="0.45">
      <c r="A33">
        <v>34</v>
      </c>
      <c r="B33" s="4">
        <v>100777631</v>
      </c>
      <c r="D33" t="s">
        <v>251</v>
      </c>
      <c r="E33" t="s">
        <v>250</v>
      </c>
      <c r="F33">
        <v>1587</v>
      </c>
      <c r="G33">
        <v>1425</v>
      </c>
      <c r="H33">
        <v>3</v>
      </c>
      <c r="I33">
        <v>222750</v>
      </c>
    </row>
    <row r="34" spans="1:9" x14ac:dyDescent="0.45">
      <c r="A34">
        <v>48</v>
      </c>
      <c r="B34" s="4">
        <v>21735</v>
      </c>
      <c r="D34" t="s">
        <v>223</v>
      </c>
      <c r="E34" t="s">
        <v>222</v>
      </c>
      <c r="F34">
        <v>568</v>
      </c>
      <c r="G34">
        <v>700</v>
      </c>
      <c r="H34">
        <v>2</v>
      </c>
      <c r="I34">
        <v>222500</v>
      </c>
    </row>
    <row r="35" spans="1:9" x14ac:dyDescent="0.45">
      <c r="A35">
        <v>94</v>
      </c>
      <c r="B35" s="4">
        <v>61532</v>
      </c>
      <c r="D35" t="s">
        <v>131</v>
      </c>
      <c r="E35" t="s">
        <v>130</v>
      </c>
      <c r="F35">
        <v>550</v>
      </c>
      <c r="G35">
        <v>690</v>
      </c>
      <c r="H35">
        <v>2</v>
      </c>
      <c r="I35">
        <v>219750</v>
      </c>
    </row>
    <row r="36" spans="1:9" x14ac:dyDescent="0.45">
      <c r="A36">
        <v>66</v>
      </c>
      <c r="B36" s="4">
        <v>226297822</v>
      </c>
      <c r="D36" t="s">
        <v>187</v>
      </c>
      <c r="E36" t="s">
        <v>186</v>
      </c>
      <c r="F36">
        <v>640</v>
      </c>
      <c r="G36">
        <v>881</v>
      </c>
      <c r="H36">
        <v>3</v>
      </c>
      <c r="I36">
        <v>210750</v>
      </c>
    </row>
    <row r="37" spans="1:9" x14ac:dyDescent="0.45">
      <c r="A37">
        <v>31</v>
      </c>
      <c r="B37" s="4">
        <v>148909805</v>
      </c>
      <c r="D37" t="s">
        <v>257</v>
      </c>
      <c r="E37" t="s">
        <v>256</v>
      </c>
      <c r="F37">
        <v>923</v>
      </c>
      <c r="G37">
        <v>768</v>
      </c>
      <c r="H37">
        <v>2</v>
      </c>
      <c r="I37">
        <v>210250</v>
      </c>
    </row>
    <row r="38" spans="1:9" x14ac:dyDescent="0.45">
      <c r="A38">
        <v>29</v>
      </c>
      <c r="B38" s="4">
        <v>124055727</v>
      </c>
      <c r="D38" t="s">
        <v>261</v>
      </c>
      <c r="E38" t="s">
        <v>260</v>
      </c>
      <c r="F38">
        <v>600</v>
      </c>
      <c r="G38">
        <v>471</v>
      </c>
      <c r="H38">
        <v>2</v>
      </c>
      <c r="I38">
        <v>209750</v>
      </c>
    </row>
    <row r="39" spans="1:9" x14ac:dyDescent="0.45">
      <c r="A39">
        <v>41</v>
      </c>
      <c r="B39" s="4">
        <v>28251713</v>
      </c>
      <c r="D39" t="s">
        <v>237</v>
      </c>
      <c r="E39" t="s">
        <v>236</v>
      </c>
      <c r="F39">
        <v>620</v>
      </c>
      <c r="G39">
        <v>465</v>
      </c>
      <c r="H39">
        <v>2</v>
      </c>
      <c r="I39">
        <v>207250</v>
      </c>
    </row>
    <row r="40" spans="1:9" x14ac:dyDescent="0.45">
      <c r="A40">
        <v>13</v>
      </c>
      <c r="B40" s="4">
        <v>252600902</v>
      </c>
      <c r="D40" t="s">
        <v>293</v>
      </c>
      <c r="E40" t="s">
        <v>292</v>
      </c>
      <c r="F40">
        <v>960</v>
      </c>
      <c r="G40">
        <v>540</v>
      </c>
      <c r="H40">
        <v>2</v>
      </c>
      <c r="I40">
        <v>203250</v>
      </c>
    </row>
    <row r="41" spans="1:9" x14ac:dyDescent="0.45">
      <c r="A41">
        <v>20</v>
      </c>
      <c r="B41" s="4">
        <v>161865971</v>
      </c>
      <c r="D41" t="s">
        <v>279</v>
      </c>
      <c r="E41" t="s">
        <v>278</v>
      </c>
      <c r="F41">
        <v>618</v>
      </c>
      <c r="G41">
        <v>499</v>
      </c>
      <c r="H41">
        <v>2</v>
      </c>
      <c r="I41">
        <v>199250</v>
      </c>
    </row>
    <row r="42" spans="1:9" x14ac:dyDescent="0.45">
      <c r="A42">
        <v>75</v>
      </c>
      <c r="B42" s="4">
        <v>101288</v>
      </c>
      <c r="D42" t="s">
        <v>169</v>
      </c>
      <c r="E42" t="s">
        <v>168</v>
      </c>
      <c r="F42">
        <v>426</v>
      </c>
      <c r="G42">
        <v>426</v>
      </c>
      <c r="H42">
        <v>2</v>
      </c>
      <c r="I42">
        <v>184500</v>
      </c>
    </row>
    <row r="43" spans="1:9" x14ac:dyDescent="0.45">
      <c r="A43">
        <v>74</v>
      </c>
      <c r="B43" s="4">
        <v>134797956</v>
      </c>
      <c r="D43" t="s">
        <v>171</v>
      </c>
      <c r="E43" t="s">
        <v>170</v>
      </c>
      <c r="F43">
        <v>640</v>
      </c>
      <c r="G43">
        <v>1800</v>
      </c>
      <c r="H43">
        <v>5</v>
      </c>
      <c r="I43">
        <v>180500</v>
      </c>
    </row>
    <row r="44" spans="1:9" x14ac:dyDescent="0.45">
      <c r="A44">
        <v>8</v>
      </c>
      <c r="B44" s="4">
        <v>91545132</v>
      </c>
      <c r="D44" t="s">
        <v>309</v>
      </c>
      <c r="E44" t="s">
        <v>308</v>
      </c>
      <c r="F44">
        <v>1866</v>
      </c>
      <c r="G44">
        <v>1529</v>
      </c>
      <c r="H44">
        <v>2</v>
      </c>
      <c r="I44">
        <v>169250</v>
      </c>
    </row>
    <row r="45" spans="1:9" x14ac:dyDescent="0.45">
      <c r="A45">
        <v>30</v>
      </c>
      <c r="B45" s="4">
        <v>180190441</v>
      </c>
      <c r="D45" t="s">
        <v>259</v>
      </c>
      <c r="E45" t="s">
        <v>258</v>
      </c>
      <c r="F45">
        <v>1363</v>
      </c>
      <c r="G45">
        <v>1524</v>
      </c>
      <c r="H45">
        <v>3</v>
      </c>
      <c r="I45">
        <v>167250</v>
      </c>
    </row>
    <row r="46" spans="1:9" x14ac:dyDescent="0.45">
      <c r="A46">
        <v>21</v>
      </c>
      <c r="B46" s="4">
        <v>110163934</v>
      </c>
      <c r="D46" t="s">
        <v>277</v>
      </c>
      <c r="E46" t="s">
        <v>276</v>
      </c>
      <c r="F46">
        <v>1654</v>
      </c>
      <c r="G46">
        <v>930</v>
      </c>
      <c r="H46">
        <v>2</v>
      </c>
      <c r="I46">
        <v>165500</v>
      </c>
    </row>
    <row r="47" spans="1:9" x14ac:dyDescent="0.45">
      <c r="A47">
        <v>76</v>
      </c>
      <c r="B47" s="4">
        <v>61556</v>
      </c>
      <c r="D47" t="s">
        <v>167</v>
      </c>
      <c r="E47" t="s">
        <v>166</v>
      </c>
      <c r="F47">
        <v>640</v>
      </c>
      <c r="G47">
        <v>480</v>
      </c>
      <c r="H47">
        <v>2</v>
      </c>
      <c r="I47">
        <v>163500</v>
      </c>
    </row>
    <row r="48" spans="1:9" x14ac:dyDescent="0.45">
      <c r="A48">
        <v>78</v>
      </c>
      <c r="B48" s="4">
        <v>6235864</v>
      </c>
      <c r="D48" t="s">
        <v>163</v>
      </c>
      <c r="E48" t="s">
        <v>162</v>
      </c>
      <c r="F48">
        <v>423</v>
      </c>
      <c r="G48">
        <v>600</v>
      </c>
      <c r="H48">
        <v>3</v>
      </c>
      <c r="I48">
        <v>162500</v>
      </c>
    </row>
    <row r="49" spans="1:9" x14ac:dyDescent="0.45">
      <c r="A49">
        <v>95</v>
      </c>
      <c r="B49" s="4">
        <v>175540452</v>
      </c>
      <c r="D49" t="s">
        <v>129</v>
      </c>
      <c r="E49" t="s">
        <v>128</v>
      </c>
      <c r="F49">
        <v>680</v>
      </c>
      <c r="G49">
        <v>550</v>
      </c>
      <c r="H49">
        <v>2</v>
      </c>
      <c r="I49">
        <v>159000</v>
      </c>
    </row>
    <row r="50" spans="1:9" x14ac:dyDescent="0.45">
      <c r="A50">
        <v>39</v>
      </c>
      <c r="B50" s="4">
        <v>84341851</v>
      </c>
      <c r="D50" t="s">
        <v>241</v>
      </c>
      <c r="E50" t="s">
        <v>240</v>
      </c>
      <c r="F50">
        <v>700</v>
      </c>
      <c r="G50">
        <v>325</v>
      </c>
      <c r="H50">
        <v>2</v>
      </c>
      <c r="I50">
        <v>154750</v>
      </c>
    </row>
    <row r="51" spans="1:9" x14ac:dyDescent="0.45">
      <c r="A51">
        <v>40</v>
      </c>
      <c r="B51" s="4">
        <v>3218037</v>
      </c>
      <c r="D51" t="s">
        <v>239</v>
      </c>
      <c r="E51" t="s">
        <v>238</v>
      </c>
      <c r="F51">
        <v>300</v>
      </c>
      <c r="G51">
        <v>418</v>
      </c>
      <c r="H51">
        <v>2</v>
      </c>
      <c r="I51">
        <v>144750</v>
      </c>
    </row>
    <row r="52" spans="1:9" x14ac:dyDescent="0.45">
      <c r="A52">
        <v>33</v>
      </c>
      <c r="B52" s="4">
        <v>61544</v>
      </c>
      <c r="D52" t="s">
        <v>253</v>
      </c>
      <c r="E52" t="s">
        <v>252</v>
      </c>
      <c r="F52">
        <v>500</v>
      </c>
      <c r="G52">
        <v>500</v>
      </c>
      <c r="H52">
        <v>2</v>
      </c>
      <c r="I52">
        <v>144250</v>
      </c>
    </row>
    <row r="53" spans="1:9" x14ac:dyDescent="0.45">
      <c r="A53">
        <v>37</v>
      </c>
      <c r="B53" s="4">
        <v>55311130</v>
      </c>
      <c r="D53" t="s">
        <v>245</v>
      </c>
      <c r="E53" t="s">
        <v>244</v>
      </c>
      <c r="F53">
        <v>580</v>
      </c>
      <c r="G53">
        <v>282</v>
      </c>
      <c r="H53">
        <v>2</v>
      </c>
      <c r="I53">
        <v>139250</v>
      </c>
    </row>
    <row r="54" spans="1:9" x14ac:dyDescent="0.45">
      <c r="A54">
        <v>81</v>
      </c>
      <c r="B54" s="4">
        <v>14371066</v>
      </c>
      <c r="D54" t="s">
        <v>157</v>
      </c>
      <c r="E54" t="s">
        <v>156</v>
      </c>
      <c r="F54">
        <v>620</v>
      </c>
      <c r="G54">
        <v>714</v>
      </c>
      <c r="H54">
        <v>2</v>
      </c>
      <c r="I54">
        <v>135750</v>
      </c>
    </row>
    <row r="55" spans="1:9" x14ac:dyDescent="0.45">
      <c r="A55">
        <v>62</v>
      </c>
      <c r="B55" s="4">
        <v>135678846</v>
      </c>
      <c r="D55" t="s">
        <v>195</v>
      </c>
      <c r="E55" t="s">
        <v>194</v>
      </c>
      <c r="F55">
        <v>1280</v>
      </c>
      <c r="G55">
        <v>1440</v>
      </c>
      <c r="H55">
        <v>3</v>
      </c>
      <c r="I55">
        <v>134500</v>
      </c>
    </row>
    <row r="56" spans="1:9" x14ac:dyDescent="0.45">
      <c r="A56">
        <v>91</v>
      </c>
      <c r="B56" s="4">
        <v>196652226</v>
      </c>
      <c r="D56" t="s">
        <v>137</v>
      </c>
      <c r="E56" t="s">
        <v>136</v>
      </c>
      <c r="F56">
        <v>822</v>
      </c>
      <c r="G56">
        <v>960</v>
      </c>
      <c r="H56">
        <v>2</v>
      </c>
      <c r="I56">
        <v>128750</v>
      </c>
    </row>
    <row r="57" spans="1:9" x14ac:dyDescent="0.45">
      <c r="A57">
        <v>26</v>
      </c>
      <c r="B57" s="4">
        <v>79132341</v>
      </c>
      <c r="D57" t="s">
        <v>267</v>
      </c>
      <c r="E57" t="s">
        <v>266</v>
      </c>
      <c r="F57">
        <v>500</v>
      </c>
      <c r="G57">
        <v>680</v>
      </c>
      <c r="H57">
        <v>3</v>
      </c>
      <c r="I57">
        <v>127250</v>
      </c>
    </row>
    <row r="58" spans="1:9" x14ac:dyDescent="0.45">
      <c r="A58">
        <v>18</v>
      </c>
      <c r="B58" s="4">
        <v>322841258</v>
      </c>
      <c r="D58" t="s">
        <v>283</v>
      </c>
      <c r="E58" t="s">
        <v>282</v>
      </c>
      <c r="F58">
        <v>768</v>
      </c>
      <c r="G58">
        <v>768</v>
      </c>
      <c r="H58">
        <v>3</v>
      </c>
      <c r="I58">
        <v>119750</v>
      </c>
    </row>
    <row r="59" spans="1:9" x14ac:dyDescent="0.45">
      <c r="A59">
        <v>42</v>
      </c>
      <c r="B59" s="4">
        <v>195515965</v>
      </c>
      <c r="D59" t="s">
        <v>235</v>
      </c>
      <c r="E59" t="s">
        <v>234</v>
      </c>
      <c r="F59">
        <v>750</v>
      </c>
      <c r="G59">
        <v>798</v>
      </c>
      <c r="H59">
        <v>4</v>
      </c>
      <c r="I59">
        <v>117750</v>
      </c>
    </row>
    <row r="60" spans="1:9" x14ac:dyDescent="0.45">
      <c r="A60">
        <v>23</v>
      </c>
      <c r="B60" s="4">
        <v>309868304</v>
      </c>
      <c r="D60" t="s">
        <v>273</v>
      </c>
      <c r="E60" t="s">
        <v>272</v>
      </c>
      <c r="F60">
        <v>607</v>
      </c>
      <c r="G60">
        <v>794</v>
      </c>
      <c r="H60">
        <v>3</v>
      </c>
      <c r="I60">
        <v>109500</v>
      </c>
    </row>
    <row r="61" spans="1:9" x14ac:dyDescent="0.45">
      <c r="A61">
        <v>64</v>
      </c>
      <c r="B61" s="4">
        <v>99683372</v>
      </c>
      <c r="D61" t="s">
        <v>191</v>
      </c>
      <c r="E61" t="s">
        <v>190</v>
      </c>
      <c r="F61">
        <v>640</v>
      </c>
      <c r="G61">
        <v>631</v>
      </c>
      <c r="H61">
        <v>2</v>
      </c>
      <c r="I61">
        <v>102500</v>
      </c>
    </row>
    <row r="62" spans="1:9" x14ac:dyDescent="0.45">
      <c r="A62">
        <v>73</v>
      </c>
      <c r="B62" s="4">
        <v>259237855</v>
      </c>
      <c r="D62" t="s">
        <v>173</v>
      </c>
      <c r="E62" t="s">
        <v>172</v>
      </c>
      <c r="F62">
        <v>470</v>
      </c>
      <c r="G62">
        <v>470</v>
      </c>
      <c r="H62">
        <v>2</v>
      </c>
      <c r="I62">
        <v>100500</v>
      </c>
    </row>
    <row r="63" spans="1:9" x14ac:dyDescent="0.45">
      <c r="A63">
        <v>50</v>
      </c>
      <c r="B63" s="4">
        <v>370867422</v>
      </c>
      <c r="D63" t="s">
        <v>219</v>
      </c>
      <c r="E63" t="s">
        <v>218</v>
      </c>
      <c r="F63">
        <v>540</v>
      </c>
      <c r="G63">
        <v>540</v>
      </c>
      <c r="H63">
        <v>2</v>
      </c>
      <c r="I63">
        <v>84500</v>
      </c>
    </row>
    <row r="64" spans="1:9" x14ac:dyDescent="0.45">
      <c r="A64">
        <v>46</v>
      </c>
      <c r="B64" s="4">
        <v>166969924</v>
      </c>
      <c r="D64" t="s">
        <v>227</v>
      </c>
      <c r="E64" t="s">
        <v>226</v>
      </c>
      <c r="F64">
        <v>510</v>
      </c>
      <c r="G64">
        <v>572</v>
      </c>
      <c r="H64">
        <v>3</v>
      </c>
      <c r="I64">
        <v>70750</v>
      </c>
    </row>
    <row r="65" spans="1:9" x14ac:dyDescent="0.45">
      <c r="A65">
        <v>77</v>
      </c>
      <c r="B65" s="4">
        <v>50421420</v>
      </c>
      <c r="D65" t="s">
        <v>165</v>
      </c>
      <c r="E65" t="s">
        <v>164</v>
      </c>
      <c r="F65">
        <v>1172</v>
      </c>
      <c r="G65">
        <v>756</v>
      </c>
      <c r="H65">
        <v>2</v>
      </c>
      <c r="I65">
        <v>65000</v>
      </c>
    </row>
    <row r="66" spans="1:9" x14ac:dyDescent="0.45">
      <c r="A66">
        <v>88</v>
      </c>
      <c r="B66" s="4">
        <v>29617627</v>
      </c>
      <c r="D66" t="s">
        <v>143</v>
      </c>
      <c r="E66" t="s">
        <v>142</v>
      </c>
      <c r="F66">
        <v>300</v>
      </c>
      <c r="G66">
        <v>300</v>
      </c>
      <c r="H66">
        <v>2</v>
      </c>
      <c r="I66">
        <v>63500</v>
      </c>
    </row>
    <row r="67" spans="1:9" x14ac:dyDescent="0.45">
      <c r="A67">
        <v>92</v>
      </c>
      <c r="B67" s="4">
        <v>91998305</v>
      </c>
      <c r="D67" t="s">
        <v>135</v>
      </c>
      <c r="E67" t="s">
        <v>134</v>
      </c>
      <c r="F67">
        <v>717</v>
      </c>
      <c r="G67">
        <v>717</v>
      </c>
      <c r="H67">
        <v>2</v>
      </c>
      <c r="I67">
        <v>63250</v>
      </c>
    </row>
    <row r="68" spans="1:9" x14ac:dyDescent="0.45">
      <c r="A68">
        <v>36</v>
      </c>
      <c r="B68" s="4">
        <v>252758727</v>
      </c>
      <c r="D68" t="s">
        <v>247</v>
      </c>
      <c r="E68" t="s">
        <v>246</v>
      </c>
      <c r="F68">
        <v>782</v>
      </c>
      <c r="G68">
        <v>1032</v>
      </c>
      <c r="H68">
        <v>4</v>
      </c>
      <c r="I68">
        <v>62250</v>
      </c>
    </row>
    <row r="69" spans="1:9" x14ac:dyDescent="0.45">
      <c r="A69">
        <v>69</v>
      </c>
      <c r="B69" s="4">
        <v>119215120</v>
      </c>
      <c r="D69" t="s">
        <v>181</v>
      </c>
      <c r="E69" t="s">
        <v>180</v>
      </c>
      <c r="F69">
        <v>483</v>
      </c>
      <c r="G69">
        <v>497</v>
      </c>
      <c r="H69">
        <v>2</v>
      </c>
      <c r="I69">
        <v>61750</v>
      </c>
    </row>
    <row r="70" spans="1:9" x14ac:dyDescent="0.45">
      <c r="A70">
        <v>59</v>
      </c>
      <c r="B70" s="4">
        <v>247113703</v>
      </c>
      <c r="D70" t="s">
        <v>201</v>
      </c>
      <c r="E70" t="s">
        <v>200</v>
      </c>
      <c r="F70">
        <v>920</v>
      </c>
      <c r="G70">
        <v>1086</v>
      </c>
      <c r="H70">
        <v>2</v>
      </c>
      <c r="I70">
        <v>61500</v>
      </c>
    </row>
    <row r="71" spans="1:9" x14ac:dyDescent="0.45">
      <c r="A71">
        <v>49</v>
      </c>
      <c r="B71" s="4">
        <v>177682295</v>
      </c>
      <c r="D71" t="s">
        <v>221</v>
      </c>
      <c r="E71" t="s">
        <v>220</v>
      </c>
      <c r="F71">
        <v>520</v>
      </c>
      <c r="G71">
        <v>358</v>
      </c>
      <c r="H71">
        <v>2</v>
      </c>
      <c r="I71">
        <v>58500</v>
      </c>
    </row>
    <row r="72" spans="1:9" x14ac:dyDescent="0.45">
      <c r="A72">
        <v>52</v>
      </c>
      <c r="B72" s="4">
        <v>316466202</v>
      </c>
      <c r="D72" t="s">
        <v>215</v>
      </c>
      <c r="E72" t="s">
        <v>214</v>
      </c>
      <c r="F72">
        <v>1113</v>
      </c>
      <c r="G72">
        <v>629</v>
      </c>
      <c r="H72">
        <v>2</v>
      </c>
      <c r="I72">
        <v>57750</v>
      </c>
    </row>
    <row r="73" spans="1:9" x14ac:dyDescent="0.45">
      <c r="A73">
        <v>82</v>
      </c>
      <c r="B73" s="4">
        <v>110133729</v>
      </c>
      <c r="D73" t="s">
        <v>155</v>
      </c>
      <c r="E73" t="s">
        <v>154</v>
      </c>
      <c r="F73">
        <v>800</v>
      </c>
      <c r="G73">
        <v>450</v>
      </c>
      <c r="H73">
        <v>2</v>
      </c>
      <c r="I73">
        <v>57250</v>
      </c>
    </row>
    <row r="74" spans="1:9" x14ac:dyDescent="0.45">
      <c r="A74">
        <v>45</v>
      </c>
      <c r="B74" s="4">
        <v>101956210</v>
      </c>
      <c r="D74" t="s">
        <v>229</v>
      </c>
      <c r="E74" t="s">
        <v>228</v>
      </c>
      <c r="F74">
        <v>600</v>
      </c>
      <c r="G74">
        <v>600</v>
      </c>
      <c r="H74">
        <v>2</v>
      </c>
      <c r="I74">
        <v>55000</v>
      </c>
    </row>
    <row r="75" spans="1:9" x14ac:dyDescent="0.45">
      <c r="A75">
        <v>35</v>
      </c>
      <c r="B75" s="4">
        <v>224015000</v>
      </c>
      <c r="D75" t="s">
        <v>249</v>
      </c>
      <c r="E75" t="s">
        <v>248</v>
      </c>
      <c r="F75">
        <v>926</v>
      </c>
      <c r="G75">
        <v>688</v>
      </c>
      <c r="H75">
        <v>2</v>
      </c>
      <c r="I75">
        <v>53000</v>
      </c>
    </row>
    <row r="76" spans="1:9" x14ac:dyDescent="0.45">
      <c r="A76">
        <v>54</v>
      </c>
      <c r="B76" s="4">
        <v>67452763</v>
      </c>
      <c r="D76" t="s">
        <v>211</v>
      </c>
      <c r="E76" t="s">
        <v>210</v>
      </c>
      <c r="F76">
        <v>598</v>
      </c>
      <c r="G76">
        <v>420</v>
      </c>
      <c r="H76">
        <v>2</v>
      </c>
      <c r="I76">
        <v>53000</v>
      </c>
    </row>
    <row r="77" spans="1:9" x14ac:dyDescent="0.45">
      <c r="A77">
        <v>65</v>
      </c>
      <c r="B77" s="4">
        <v>221578498</v>
      </c>
      <c r="D77" t="s">
        <v>189</v>
      </c>
      <c r="E77" t="s">
        <v>188</v>
      </c>
      <c r="F77">
        <v>500</v>
      </c>
      <c r="G77">
        <v>475</v>
      </c>
      <c r="H77">
        <v>2</v>
      </c>
      <c r="I77">
        <v>52250</v>
      </c>
    </row>
    <row r="78" spans="1:9" x14ac:dyDescent="0.45">
      <c r="A78">
        <v>80</v>
      </c>
      <c r="B78" s="4">
        <v>216523697</v>
      </c>
      <c r="D78" t="s">
        <v>159</v>
      </c>
      <c r="E78" t="s">
        <v>158</v>
      </c>
      <c r="F78">
        <v>680</v>
      </c>
      <c r="G78">
        <v>615</v>
      </c>
      <c r="H78">
        <v>2</v>
      </c>
      <c r="I78">
        <v>51000</v>
      </c>
    </row>
    <row r="79" spans="1:9" x14ac:dyDescent="0.45">
      <c r="A79">
        <v>89</v>
      </c>
      <c r="B79" s="4">
        <v>224514655</v>
      </c>
      <c r="D79" t="s">
        <v>141</v>
      </c>
      <c r="E79" t="s">
        <v>140</v>
      </c>
      <c r="F79">
        <v>581</v>
      </c>
      <c r="G79">
        <v>633</v>
      </c>
      <c r="H79">
        <v>2</v>
      </c>
      <c r="I79">
        <v>48750</v>
      </c>
    </row>
    <row r="80" spans="1:9" x14ac:dyDescent="0.45">
      <c r="A80">
        <v>53</v>
      </c>
      <c r="B80" s="4">
        <v>284929871</v>
      </c>
      <c r="D80" t="s">
        <v>213</v>
      </c>
      <c r="E80" t="s">
        <v>212</v>
      </c>
      <c r="F80">
        <v>671</v>
      </c>
      <c r="G80">
        <v>673</v>
      </c>
      <c r="H80">
        <v>2</v>
      </c>
      <c r="I80">
        <v>44750</v>
      </c>
    </row>
    <row r="81" spans="1:9" x14ac:dyDescent="0.45">
      <c r="A81">
        <v>63</v>
      </c>
      <c r="B81" s="4">
        <v>77045868</v>
      </c>
      <c r="D81" t="s">
        <v>193</v>
      </c>
      <c r="E81" t="s">
        <v>192</v>
      </c>
      <c r="F81">
        <v>624</v>
      </c>
      <c r="G81">
        <v>352</v>
      </c>
      <c r="H81">
        <v>2</v>
      </c>
      <c r="I81">
        <v>44750</v>
      </c>
    </row>
    <row r="82" spans="1:9" x14ac:dyDescent="0.45">
      <c r="A82">
        <v>71</v>
      </c>
      <c r="B82" s="4">
        <v>187102311</v>
      </c>
      <c r="D82" t="s">
        <v>177</v>
      </c>
      <c r="E82" t="s">
        <v>176</v>
      </c>
      <c r="F82">
        <v>680</v>
      </c>
      <c r="G82">
        <v>544</v>
      </c>
      <c r="H82">
        <v>4</v>
      </c>
      <c r="I82">
        <v>42500</v>
      </c>
    </row>
    <row r="83" spans="1:9" x14ac:dyDescent="0.45">
      <c r="A83">
        <v>61</v>
      </c>
      <c r="B83" s="4">
        <v>171305372</v>
      </c>
      <c r="D83" t="s">
        <v>197</v>
      </c>
      <c r="E83" t="s">
        <v>196</v>
      </c>
      <c r="F83">
        <v>540</v>
      </c>
      <c r="G83">
        <v>440</v>
      </c>
      <c r="H83">
        <v>3</v>
      </c>
      <c r="I83">
        <v>38750</v>
      </c>
    </row>
    <row r="84" spans="1:9" x14ac:dyDescent="0.45">
      <c r="A84">
        <v>72</v>
      </c>
      <c r="B84" s="4">
        <v>234202281</v>
      </c>
      <c r="D84" t="s">
        <v>175</v>
      </c>
      <c r="E84" t="s">
        <v>174</v>
      </c>
      <c r="F84">
        <v>933</v>
      </c>
      <c r="G84">
        <v>525</v>
      </c>
      <c r="H84">
        <v>2</v>
      </c>
      <c r="I84">
        <v>37750</v>
      </c>
    </row>
    <row r="85" spans="1:9" x14ac:dyDescent="0.45">
      <c r="A85">
        <v>83</v>
      </c>
      <c r="B85" s="4">
        <v>342785297</v>
      </c>
      <c r="D85" t="s">
        <v>153</v>
      </c>
      <c r="E85" t="s">
        <v>152</v>
      </c>
      <c r="F85">
        <v>700</v>
      </c>
      <c r="G85">
        <v>1000</v>
      </c>
      <c r="H85">
        <v>3</v>
      </c>
      <c r="I85">
        <v>37000</v>
      </c>
    </row>
    <row r="86" spans="1:9" x14ac:dyDescent="0.45">
      <c r="A86">
        <v>68</v>
      </c>
      <c r="B86" s="4">
        <v>162372564</v>
      </c>
      <c r="D86" t="s">
        <v>183</v>
      </c>
      <c r="E86" t="s">
        <v>182</v>
      </c>
      <c r="F86">
        <v>820</v>
      </c>
      <c r="G86">
        <v>565</v>
      </c>
      <c r="H86">
        <v>2</v>
      </c>
      <c r="I86">
        <v>34500</v>
      </c>
    </row>
    <row r="87" spans="1:9" x14ac:dyDescent="0.45">
      <c r="A87">
        <v>97</v>
      </c>
      <c r="B87" s="4">
        <v>92084495</v>
      </c>
      <c r="D87" t="s">
        <v>125</v>
      </c>
      <c r="E87" t="s">
        <v>124</v>
      </c>
      <c r="F87">
        <v>1024</v>
      </c>
      <c r="G87">
        <v>768</v>
      </c>
      <c r="H87">
        <v>2</v>
      </c>
      <c r="I87">
        <v>33750</v>
      </c>
    </row>
    <row r="88" spans="1:9" x14ac:dyDescent="0.45">
      <c r="A88">
        <v>84</v>
      </c>
      <c r="B88" s="4">
        <v>20007896</v>
      </c>
      <c r="D88" t="s">
        <v>151</v>
      </c>
      <c r="E88" t="s">
        <v>150</v>
      </c>
      <c r="F88">
        <v>448</v>
      </c>
      <c r="G88">
        <v>519</v>
      </c>
      <c r="H88">
        <v>2</v>
      </c>
      <c r="I88">
        <v>33250</v>
      </c>
    </row>
    <row r="89" spans="1:9" x14ac:dyDescent="0.45">
      <c r="A89">
        <v>85</v>
      </c>
      <c r="B89" s="4">
        <v>137501417</v>
      </c>
      <c r="D89" t="s">
        <v>149</v>
      </c>
      <c r="E89" t="s">
        <v>148</v>
      </c>
      <c r="F89">
        <v>800</v>
      </c>
      <c r="G89">
        <v>600</v>
      </c>
      <c r="H89">
        <v>2</v>
      </c>
      <c r="I89">
        <v>33000</v>
      </c>
    </row>
    <row r="90" spans="1:9" x14ac:dyDescent="0.45">
      <c r="A90">
        <v>87</v>
      </c>
      <c r="B90" s="4">
        <v>206151308</v>
      </c>
      <c r="D90" t="s">
        <v>145</v>
      </c>
      <c r="E90" t="s">
        <v>144</v>
      </c>
      <c r="F90">
        <v>600</v>
      </c>
      <c r="G90">
        <v>551</v>
      </c>
      <c r="H90">
        <v>3</v>
      </c>
      <c r="I90">
        <v>30500</v>
      </c>
    </row>
    <row r="91" spans="1:9" x14ac:dyDescent="0.45">
      <c r="A91">
        <v>93</v>
      </c>
      <c r="B91" s="4">
        <v>142009471</v>
      </c>
      <c r="D91" t="s">
        <v>133</v>
      </c>
      <c r="E91" t="s">
        <v>132</v>
      </c>
      <c r="F91">
        <v>1587</v>
      </c>
      <c r="G91">
        <v>1425</v>
      </c>
      <c r="H91">
        <v>3</v>
      </c>
      <c r="I91">
        <v>30250</v>
      </c>
    </row>
    <row r="92" spans="1:9" x14ac:dyDescent="0.45">
      <c r="A92">
        <v>57</v>
      </c>
      <c r="B92" s="4">
        <v>533936279</v>
      </c>
      <c r="D92" t="s">
        <v>205</v>
      </c>
      <c r="E92" t="s">
        <v>204</v>
      </c>
      <c r="F92">
        <v>675</v>
      </c>
      <c r="G92">
        <v>499</v>
      </c>
      <c r="H92">
        <v>3</v>
      </c>
      <c r="I92">
        <v>27750</v>
      </c>
    </row>
    <row r="93" spans="1:9" x14ac:dyDescent="0.45">
      <c r="A93">
        <v>51</v>
      </c>
      <c r="B93" s="4">
        <v>427308417</v>
      </c>
      <c r="D93" t="s">
        <v>217</v>
      </c>
      <c r="E93" t="s">
        <v>216</v>
      </c>
      <c r="F93">
        <v>619</v>
      </c>
      <c r="G93">
        <v>403</v>
      </c>
      <c r="H93">
        <v>2</v>
      </c>
      <c r="I93">
        <v>27500</v>
      </c>
    </row>
    <row r="94" spans="1:9" x14ac:dyDescent="0.45">
      <c r="A94">
        <v>99</v>
      </c>
      <c r="B94" s="4">
        <v>72525473</v>
      </c>
      <c r="D94" t="s">
        <v>121</v>
      </c>
      <c r="E94" t="s">
        <v>120</v>
      </c>
      <c r="F94">
        <v>395</v>
      </c>
      <c r="G94">
        <v>650</v>
      </c>
      <c r="H94">
        <v>3</v>
      </c>
      <c r="I94">
        <v>27250</v>
      </c>
    </row>
    <row r="95" spans="1:9" x14ac:dyDescent="0.45">
      <c r="A95">
        <v>98</v>
      </c>
      <c r="B95" s="4">
        <v>145139900</v>
      </c>
      <c r="D95" t="s">
        <v>123</v>
      </c>
      <c r="E95" t="s">
        <v>122</v>
      </c>
      <c r="F95">
        <v>720</v>
      </c>
      <c r="G95">
        <v>960</v>
      </c>
      <c r="H95">
        <v>4</v>
      </c>
      <c r="I95">
        <v>27000</v>
      </c>
    </row>
    <row r="96" spans="1:9" x14ac:dyDescent="0.45">
      <c r="A96">
        <v>90</v>
      </c>
      <c r="B96" s="4">
        <v>371619279</v>
      </c>
      <c r="D96" t="s">
        <v>139</v>
      </c>
      <c r="E96" t="s">
        <v>138</v>
      </c>
      <c r="F96">
        <v>674</v>
      </c>
      <c r="G96">
        <v>734</v>
      </c>
      <c r="H96">
        <v>2</v>
      </c>
      <c r="I96">
        <v>26750</v>
      </c>
    </row>
    <row r="97" spans="1:9" x14ac:dyDescent="0.45">
      <c r="A97">
        <v>47</v>
      </c>
      <c r="B97" s="4">
        <v>562391530</v>
      </c>
      <c r="D97" t="s">
        <v>225</v>
      </c>
      <c r="E97" t="s">
        <v>224</v>
      </c>
      <c r="F97">
        <v>415</v>
      </c>
      <c r="G97">
        <v>415</v>
      </c>
      <c r="H97">
        <v>2</v>
      </c>
      <c r="I97">
        <v>24500</v>
      </c>
    </row>
    <row r="98" spans="1:9" x14ac:dyDescent="0.45">
      <c r="A98">
        <v>70</v>
      </c>
      <c r="B98" s="4">
        <v>354700819</v>
      </c>
      <c r="D98" t="s">
        <v>179</v>
      </c>
      <c r="E98" t="s">
        <v>178</v>
      </c>
      <c r="F98">
        <v>762</v>
      </c>
      <c r="G98">
        <v>675</v>
      </c>
      <c r="H98">
        <v>2</v>
      </c>
      <c r="I98">
        <v>19000</v>
      </c>
    </row>
    <row r="99" spans="1:9" x14ac:dyDescent="0.45">
      <c r="A99">
        <v>27</v>
      </c>
      <c r="B99" s="4">
        <v>558880671</v>
      </c>
      <c r="D99" t="s">
        <v>265</v>
      </c>
      <c r="E99" t="s">
        <v>264</v>
      </c>
      <c r="F99">
        <v>1546</v>
      </c>
      <c r="G99">
        <v>2385</v>
      </c>
      <c r="H99">
        <v>2</v>
      </c>
      <c r="I99">
        <v>16250</v>
      </c>
    </row>
    <row r="100" spans="1:9" x14ac:dyDescent="0.45">
      <c r="A100">
        <v>96</v>
      </c>
      <c r="B100" s="4">
        <v>398221598</v>
      </c>
      <c r="D100" t="s">
        <v>127</v>
      </c>
      <c r="E100" t="s">
        <v>126</v>
      </c>
      <c r="F100">
        <v>1116</v>
      </c>
      <c r="G100">
        <v>1127</v>
      </c>
      <c r="H100">
        <v>2</v>
      </c>
      <c r="I100">
        <v>12000</v>
      </c>
    </row>
    <row r="101" spans="1:9" x14ac:dyDescent="0.45">
      <c r="A101">
        <v>86</v>
      </c>
      <c r="B101" s="4">
        <v>128455510</v>
      </c>
      <c r="D101" t="s">
        <v>147</v>
      </c>
      <c r="E101" t="s">
        <v>146</v>
      </c>
      <c r="F101">
        <v>640</v>
      </c>
      <c r="G101">
        <v>351</v>
      </c>
      <c r="H101">
        <v>2</v>
      </c>
      <c r="I101">
        <v>8750</v>
      </c>
    </row>
  </sheetData>
  <sortState xmlns:xlrd2="http://schemas.microsoft.com/office/spreadsheetml/2017/richdata2" ref="A2:L101">
    <sortCondition descending="1" ref="I2:I1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test_set</vt:lpstr>
      <vt:lpstr>memes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Geoff Pidcock</cp:lastModifiedBy>
  <dcterms:created xsi:type="dcterms:W3CDTF">2025-02-05T19:21:39Z</dcterms:created>
  <dcterms:modified xsi:type="dcterms:W3CDTF">2025-02-20T10:08:29Z</dcterms:modified>
</cp:coreProperties>
</file>