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801\Desktop\"/>
    </mc:Choice>
  </mc:AlternateContent>
  <xr:revisionPtr revIDLastSave="0" documentId="13_ncr:1_{9EA28D96-1776-4334-95BE-747330F5CF39}" xr6:coauthVersionLast="45" xr6:coauthVersionMax="45" xr10:uidLastSave="{00000000-0000-0000-0000-000000000000}"/>
  <bookViews>
    <workbookView xWindow="-110" yWindow="-110" windowWidth="19420" windowHeight="10420" xr2:uid="{064E8898-0AF5-4769-A0C2-4463CEE395D8}"/>
  </bookViews>
  <sheets>
    <sheet name="Sheet1" sheetId="1" r:id="rId1"/>
  </sheets>
  <definedNames>
    <definedName name="_xlnm._FilterDatabase" localSheetId="0" hidden="1">Sheet1!$A$1:$A$117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125" i="1"/>
  <c r="G28" i="1"/>
  <c r="G29" i="1"/>
  <c r="G62" i="1"/>
  <c r="G63" i="1"/>
  <c r="G64" i="1"/>
  <c r="G65" i="1"/>
  <c r="G14" i="1"/>
  <c r="G19" i="1"/>
  <c r="G20" i="1"/>
  <c r="G21" i="1"/>
  <c r="G18" i="1"/>
  <c r="G22" i="1"/>
  <c r="G31" i="1"/>
  <c r="G32" i="1"/>
  <c r="G33" i="1"/>
  <c r="G30" i="1"/>
  <c r="G35" i="1"/>
  <c r="G36" i="1"/>
  <c r="G37" i="1"/>
  <c r="G34" i="1"/>
  <c r="G39" i="1"/>
  <c r="G40" i="1"/>
  <c r="G41" i="1"/>
  <c r="G38" i="1"/>
  <c r="G43" i="1"/>
  <c r="G44" i="1"/>
  <c r="G45" i="1"/>
  <c r="G42" i="1"/>
  <c r="G47" i="1"/>
  <c r="G48" i="1"/>
  <c r="G49" i="1"/>
  <c r="G46" i="1"/>
  <c r="G51" i="1"/>
  <c r="G52" i="1"/>
  <c r="G53" i="1"/>
  <c r="G50" i="1"/>
  <c r="G55" i="1"/>
  <c r="G56" i="1"/>
  <c r="G57" i="1"/>
  <c r="G54" i="1"/>
  <c r="G59" i="1"/>
  <c r="G60" i="1"/>
  <c r="G61" i="1"/>
  <c r="G58" i="1"/>
  <c r="G67" i="1"/>
  <c r="G68" i="1"/>
  <c r="G69" i="1"/>
  <c r="G66" i="1"/>
  <c r="G71" i="1"/>
  <c r="G72" i="1"/>
  <c r="G73" i="1"/>
  <c r="G70" i="1"/>
  <c r="G75" i="1"/>
  <c r="G76" i="1"/>
  <c r="G77" i="1"/>
  <c r="G74" i="1"/>
  <c r="G79" i="1"/>
  <c r="G80" i="1"/>
  <c r="G81" i="1"/>
  <c r="G78" i="1"/>
  <c r="G83" i="1"/>
  <c r="G84" i="1"/>
  <c r="G85" i="1"/>
  <c r="G82" i="1"/>
  <c r="G87" i="1"/>
  <c r="G88" i="1"/>
  <c r="G89" i="1"/>
  <c r="G86" i="1"/>
  <c r="G91" i="1"/>
  <c r="G92" i="1"/>
  <c r="G93" i="1"/>
  <c r="G90" i="1"/>
  <c r="G95" i="1"/>
  <c r="G96" i="1"/>
  <c r="G97" i="1"/>
  <c r="G94" i="1"/>
  <c r="G99" i="1"/>
  <c r="G100" i="1"/>
  <c r="G101" i="1"/>
  <c r="G98" i="1"/>
  <c r="G103" i="1"/>
  <c r="G104" i="1"/>
  <c r="G105" i="1"/>
  <c r="G102" i="1"/>
  <c r="G107" i="1"/>
  <c r="G108" i="1"/>
  <c r="G109" i="1"/>
  <c r="G106" i="1"/>
  <c r="G111" i="1"/>
  <c r="G112" i="1"/>
  <c r="G113" i="1"/>
  <c r="G110" i="1"/>
  <c r="G115" i="1"/>
  <c r="G116" i="1"/>
  <c r="G117" i="1"/>
  <c r="G114" i="1"/>
  <c r="G119" i="1"/>
  <c r="G120" i="1"/>
  <c r="G121" i="1"/>
  <c r="G118" i="1"/>
  <c r="G123" i="1"/>
  <c r="G124" i="1"/>
  <c r="G122" i="1"/>
  <c r="G7" i="1"/>
  <c r="G8" i="1"/>
  <c r="G9" i="1"/>
  <c r="G6" i="1"/>
  <c r="G11" i="1"/>
  <c r="G12" i="1"/>
  <c r="G13" i="1"/>
  <c r="G10" i="1"/>
  <c r="G2" i="1"/>
  <c r="G3" i="1" l="1"/>
  <c r="G4" i="1"/>
  <c r="G5" i="1"/>
  <c r="G15" i="1"/>
  <c r="G16" i="1"/>
  <c r="G17" i="1"/>
</calcChain>
</file>

<file path=xl/sharedStrings.xml><?xml version="1.0" encoding="utf-8"?>
<sst xmlns="http://schemas.openxmlformats.org/spreadsheetml/2006/main" count="131" uniqueCount="38">
  <si>
    <t>Broccoli</t>
  </si>
  <si>
    <t>Cabbage</t>
  </si>
  <si>
    <t>Cauliflower</t>
  </si>
  <si>
    <t>Celery</t>
  </si>
  <si>
    <t>Eggplant</t>
  </si>
  <si>
    <t>Endive/escarole</t>
  </si>
  <si>
    <t>Garlic</t>
  </si>
  <si>
    <t>Pulses, other</t>
  </si>
  <si>
    <t>Pumpkin</t>
  </si>
  <si>
    <t>Spinach</t>
  </si>
  <si>
    <t>Sweet corn</t>
  </si>
  <si>
    <t>Crop</t>
  </si>
  <si>
    <t>Lettuce</t>
  </si>
  <si>
    <t>Mushroom</t>
  </si>
  <si>
    <t>Artichoke</t>
  </si>
  <si>
    <t>Asparagu</t>
  </si>
  <si>
    <t>Beet</t>
  </si>
  <si>
    <t>Brussels sprout</t>
  </si>
  <si>
    <t>Carrot</t>
  </si>
  <si>
    <t>Cucumber</t>
  </si>
  <si>
    <t>Green pea</t>
  </si>
  <si>
    <t>Onion</t>
  </si>
  <si>
    <t>Pepper</t>
  </si>
  <si>
    <t>Potato</t>
  </si>
  <si>
    <t>Snap bean</t>
  </si>
  <si>
    <t>Sweet potato</t>
  </si>
  <si>
    <t>Tomato</t>
  </si>
  <si>
    <t>Truffle</t>
  </si>
  <si>
    <t>Vegetable, other</t>
  </si>
  <si>
    <t>Year</t>
  </si>
  <si>
    <t>Import</t>
  </si>
  <si>
    <t>Export</t>
  </si>
  <si>
    <t>USDA</t>
  </si>
  <si>
    <t>Retail</t>
  </si>
  <si>
    <t>Retail/(USDA+Import-Export)</t>
  </si>
  <si>
    <t>Watermelon</t>
  </si>
  <si>
    <t>Cantaloupe</t>
  </si>
  <si>
    <t>Honeydew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</si>
</sst>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58BA-D570-403E-9851-FF34D3CBAB05}">
  <dimension ref="A1:G125"/>
  <sheetViews>
    <sheetView tabSelected="1" workbookViewId="0">
      <selection activeCell="I56" sqref="I56"/>
    </sheetView>
  </sheetViews>
  <sheetFormatPr defaultRowHeight="14.5" x14ac:dyDescent="0.35"/>
  <cols>
    <col min="1" max="1" width="16.7265625" bestFit="1" customWidth="1"/>
    <col min="3" max="3" width="17.453125" customWidth="1"/>
    <col min="4" max="4" width="15" customWidth="1"/>
    <col min="5" max="5" width="15.81640625" customWidth="1"/>
    <col min="6" max="6" width="16.54296875" customWidth="1"/>
    <col min="7" max="7" width="24.90625" style="2" customWidth="1"/>
  </cols>
  <sheetData>
    <row r="1" spans="1:7" x14ac:dyDescent="0.35">
      <c r="A1" t="s">
        <v>11</v>
      </c>
      <c r="B1" t="s">
        <v>29</v>
      </c>
      <c r="C1" t="s">
        <v>32</v>
      </c>
      <c r="D1" t="s">
        <v>30</v>
      </c>
      <c r="E1" t="s">
        <v>31</v>
      </c>
      <c r="F1" t="s">
        <v>33</v>
      </c>
      <c r="G1" s="2" t="s">
        <v>34</v>
      </c>
    </row>
    <row r="2" spans="1:7" x14ac:dyDescent="0.35">
      <c r="A2" s="1" t="s">
        <v>14</v>
      </c>
      <c r="B2">
        <v>2016</v>
      </c>
      <c r="D2">
        <v>121138000</v>
      </c>
      <c r="E2">
        <v>3778000</v>
      </c>
      <c r="G2" s="2">
        <f>F2/(C2+D2-E2)</f>
        <v>0</v>
      </c>
    </row>
    <row r="3" spans="1:7" x14ac:dyDescent="0.35">
      <c r="A3" s="1" t="s">
        <v>14</v>
      </c>
      <c r="B3">
        <v>2017</v>
      </c>
      <c r="C3">
        <v>104832000</v>
      </c>
      <c r="D3">
        <v>126332000</v>
      </c>
      <c r="E3">
        <v>4048000</v>
      </c>
      <c r="G3" s="2">
        <f>F3/(C3+D3-E3)</f>
        <v>0</v>
      </c>
    </row>
    <row r="4" spans="1:7" x14ac:dyDescent="0.35">
      <c r="A4" s="1" t="s">
        <v>14</v>
      </c>
      <c r="B4">
        <v>2018</v>
      </c>
      <c r="C4">
        <v>112056000</v>
      </c>
      <c r="D4">
        <v>118303000</v>
      </c>
      <c r="E4">
        <v>4242000</v>
      </c>
      <c r="G4" s="2">
        <f>F4/(C4+D4-E4)</f>
        <v>0</v>
      </c>
    </row>
    <row r="5" spans="1:7" x14ac:dyDescent="0.35">
      <c r="A5" s="1" t="s">
        <v>14</v>
      </c>
      <c r="B5">
        <v>2019</v>
      </c>
      <c r="C5">
        <v>112896000</v>
      </c>
      <c r="D5">
        <v>122147000</v>
      </c>
      <c r="E5">
        <v>3895000</v>
      </c>
      <c r="G5" s="2">
        <f>F5/(C5+D5-E5)</f>
        <v>0</v>
      </c>
    </row>
    <row r="6" spans="1:7" x14ac:dyDescent="0.35">
      <c r="A6" s="1" t="s">
        <v>15</v>
      </c>
      <c r="B6">
        <v>2016</v>
      </c>
      <c r="D6">
        <v>512162000</v>
      </c>
      <c r="E6">
        <v>35371000</v>
      </c>
      <c r="G6" s="2">
        <f>F6/(C6+D6-E6)</f>
        <v>0</v>
      </c>
    </row>
    <row r="7" spans="1:7" x14ac:dyDescent="0.35">
      <c r="A7" s="1" t="s">
        <v>15</v>
      </c>
      <c r="B7">
        <v>2017</v>
      </c>
      <c r="C7">
        <v>93979200</v>
      </c>
      <c r="D7">
        <v>534368000</v>
      </c>
      <c r="E7">
        <v>44492000</v>
      </c>
      <c r="G7" s="2">
        <f>F7/(C7+D7-E7)</f>
        <v>0</v>
      </c>
    </row>
    <row r="8" spans="1:7" x14ac:dyDescent="0.35">
      <c r="A8" s="1" t="s">
        <v>15</v>
      </c>
      <c r="B8">
        <v>2018</v>
      </c>
      <c r="C8">
        <v>86766400</v>
      </c>
      <c r="D8">
        <v>592353000</v>
      </c>
      <c r="E8">
        <v>60906000</v>
      </c>
      <c r="G8" s="2">
        <f>F8/(C8+D8-E8)</f>
        <v>0</v>
      </c>
    </row>
    <row r="9" spans="1:7" x14ac:dyDescent="0.35">
      <c r="A9" s="1" t="s">
        <v>15</v>
      </c>
      <c r="B9">
        <v>2019</v>
      </c>
      <c r="C9">
        <v>82398400</v>
      </c>
      <c r="D9">
        <v>595659000</v>
      </c>
      <c r="E9">
        <v>54027000</v>
      </c>
      <c r="G9" s="2">
        <f>F9/(C9+D9-E9)</f>
        <v>0</v>
      </c>
    </row>
    <row r="10" spans="1:7" x14ac:dyDescent="0.35">
      <c r="A10" s="1" t="s">
        <v>16</v>
      </c>
      <c r="B10">
        <v>2016</v>
      </c>
      <c r="D10">
        <v>32842000</v>
      </c>
      <c r="E10">
        <v>30405000</v>
      </c>
      <c r="G10" s="2">
        <f>F10/(C10+D10-E10)</f>
        <v>0</v>
      </c>
    </row>
    <row r="11" spans="1:7" x14ac:dyDescent="0.35">
      <c r="A11" s="1" t="s">
        <v>16</v>
      </c>
      <c r="B11">
        <v>2017</v>
      </c>
      <c r="D11">
        <v>43744000</v>
      </c>
      <c r="E11">
        <v>36912000</v>
      </c>
      <c r="G11" s="2">
        <f>F11/(C11+D11-E11)</f>
        <v>0</v>
      </c>
    </row>
    <row r="12" spans="1:7" x14ac:dyDescent="0.35">
      <c r="A12" s="1" t="s">
        <v>16</v>
      </c>
      <c r="B12">
        <v>2018</v>
      </c>
      <c r="D12">
        <v>43388000</v>
      </c>
      <c r="E12">
        <v>34081000</v>
      </c>
      <c r="G12" s="2">
        <f>F12/(C12+D12-E12)</f>
        <v>0</v>
      </c>
    </row>
    <row r="13" spans="1:7" x14ac:dyDescent="0.35">
      <c r="A13" s="1" t="s">
        <v>16</v>
      </c>
      <c r="B13">
        <v>2019</v>
      </c>
      <c r="D13">
        <v>42291000</v>
      </c>
      <c r="E13">
        <v>40294000</v>
      </c>
      <c r="G13" s="2">
        <f>F13/(C13+D13-E13)</f>
        <v>0</v>
      </c>
    </row>
    <row r="14" spans="1:7" x14ac:dyDescent="0.35">
      <c r="A14" s="1" t="s">
        <v>0</v>
      </c>
      <c r="B14">
        <v>2016</v>
      </c>
      <c r="D14">
        <v>1047007000</v>
      </c>
      <c r="E14">
        <v>218974000</v>
      </c>
      <c r="F14">
        <v>705640087.14499938</v>
      </c>
      <c r="G14" s="2">
        <f>F14/(C14+D14-E14)</f>
        <v>0.85218836344082827</v>
      </c>
    </row>
    <row r="15" spans="1:7" x14ac:dyDescent="0.35">
      <c r="A15" s="1" t="s">
        <v>0</v>
      </c>
      <c r="B15">
        <v>2017</v>
      </c>
      <c r="C15">
        <v>2283008000</v>
      </c>
      <c r="D15">
        <v>1022372000</v>
      </c>
      <c r="E15">
        <v>161961000</v>
      </c>
      <c r="F15">
        <v>707957308.00199902</v>
      </c>
      <c r="G15" s="2">
        <f>F15/(C15+D15-E15)</f>
        <v>0.22521888046168806</v>
      </c>
    </row>
    <row r="16" spans="1:7" x14ac:dyDescent="0.35">
      <c r="A16" s="1" t="s">
        <v>0</v>
      </c>
      <c r="B16">
        <v>2018</v>
      </c>
      <c r="C16">
        <v>1934576000</v>
      </c>
      <c r="D16">
        <v>1010574000</v>
      </c>
      <c r="E16">
        <v>161316000</v>
      </c>
      <c r="F16">
        <v>750062051.03500021</v>
      </c>
      <c r="G16" s="2">
        <f>F16/(C16+D16-E16)</f>
        <v>0.26943490561398425</v>
      </c>
    </row>
    <row r="17" spans="1:7" x14ac:dyDescent="0.35">
      <c r="A17" s="1" t="s">
        <v>0</v>
      </c>
      <c r="B17">
        <v>2019</v>
      </c>
      <c r="C17">
        <v>1953224000</v>
      </c>
      <c r="D17">
        <v>1100451000</v>
      </c>
      <c r="E17">
        <v>135567000</v>
      </c>
      <c r="F17">
        <v>778626486.42599988</v>
      </c>
      <c r="G17" s="2">
        <f>F17/(C17+D17-E17)</f>
        <v>0.26682579480471591</v>
      </c>
    </row>
    <row r="18" spans="1:7" x14ac:dyDescent="0.35">
      <c r="A18" s="1" t="s">
        <v>17</v>
      </c>
      <c r="B18">
        <v>2016</v>
      </c>
      <c r="D18">
        <v>155612000</v>
      </c>
      <c r="E18">
        <v>13323000</v>
      </c>
      <c r="G18" s="2">
        <f>F18/(C18+D18-E18)</f>
        <v>0</v>
      </c>
    </row>
    <row r="19" spans="1:7" x14ac:dyDescent="0.35">
      <c r="A19" s="1" t="s">
        <v>17</v>
      </c>
      <c r="B19">
        <v>2017</v>
      </c>
      <c r="D19">
        <v>172891000</v>
      </c>
      <c r="E19">
        <v>21596000</v>
      </c>
      <c r="G19" s="2">
        <f>F19/(C23+D19-E19)</f>
        <v>0</v>
      </c>
    </row>
    <row r="20" spans="1:7" x14ac:dyDescent="0.35">
      <c r="A20" s="1" t="s">
        <v>17</v>
      </c>
      <c r="B20">
        <v>2018</v>
      </c>
      <c r="D20">
        <v>169739000</v>
      </c>
      <c r="E20">
        <v>21819000</v>
      </c>
      <c r="G20" s="2">
        <f>F20/(C24+D20-E20)</f>
        <v>0</v>
      </c>
    </row>
    <row r="21" spans="1:7" x14ac:dyDescent="0.35">
      <c r="A21" s="1" t="s">
        <v>17</v>
      </c>
      <c r="B21">
        <v>2019</v>
      </c>
      <c r="D21">
        <v>174302000</v>
      </c>
      <c r="E21">
        <v>23179000</v>
      </c>
      <c r="G21" s="2">
        <f>F21/(C25+D21-E21)</f>
        <v>0</v>
      </c>
    </row>
    <row r="22" spans="1:7" x14ac:dyDescent="0.35">
      <c r="A22" s="1" t="s">
        <v>1</v>
      </c>
      <c r="B22">
        <v>2016</v>
      </c>
      <c r="D22">
        <v>242557000</v>
      </c>
      <c r="E22">
        <v>177617000</v>
      </c>
      <c r="F22">
        <v>577568995.66999936</v>
      </c>
      <c r="G22" s="2">
        <f>F22/(C22+D22-E22)</f>
        <v>8.8938865979365467</v>
      </c>
    </row>
    <row r="23" spans="1:7" x14ac:dyDescent="0.35">
      <c r="A23" s="1" t="s">
        <v>1</v>
      </c>
      <c r="B23">
        <v>2017</v>
      </c>
      <c r="C23">
        <v>2665040000</v>
      </c>
      <c r="D23">
        <v>204665000</v>
      </c>
      <c r="E23">
        <v>102235000</v>
      </c>
      <c r="F23">
        <v>585705495.32499981</v>
      </c>
      <c r="G23" s="2">
        <f t="shared" ref="G23:G27" si="0">F23/(C23+D23-E23)</f>
        <v>0.21163932954106091</v>
      </c>
    </row>
    <row r="24" spans="1:7" x14ac:dyDescent="0.35">
      <c r="A24" s="1" t="s">
        <v>1</v>
      </c>
      <c r="B24">
        <v>2018</v>
      </c>
      <c r="C24">
        <v>2152449600</v>
      </c>
      <c r="D24">
        <v>271669000</v>
      </c>
      <c r="E24">
        <v>106977000</v>
      </c>
      <c r="F24">
        <v>594981394.97599936</v>
      </c>
      <c r="G24" s="2">
        <f t="shared" si="0"/>
        <v>0.25677386093970234</v>
      </c>
    </row>
    <row r="25" spans="1:7" x14ac:dyDescent="0.35">
      <c r="A25" s="1" t="s">
        <v>1</v>
      </c>
      <c r="B25">
        <v>2019</v>
      </c>
      <c r="C25">
        <v>2421283200</v>
      </c>
      <c r="D25">
        <v>300429000</v>
      </c>
      <c r="E25">
        <v>123816000</v>
      </c>
      <c r="F25">
        <v>615203442.59400034</v>
      </c>
      <c r="G25" s="2">
        <f t="shared" si="0"/>
        <v>0.23680832305540164</v>
      </c>
    </row>
    <row r="26" spans="1:7" x14ac:dyDescent="0.35">
      <c r="A26" s="1" t="s">
        <v>36</v>
      </c>
      <c r="B26">
        <v>2016</v>
      </c>
      <c r="F26">
        <v>642525935.61800003</v>
      </c>
      <c r="G26" s="2" t="e">
        <f t="shared" si="0"/>
        <v>#DIV/0!</v>
      </c>
    </row>
    <row r="27" spans="1:7" x14ac:dyDescent="0.35">
      <c r="A27" s="1" t="s">
        <v>36</v>
      </c>
      <c r="B27">
        <v>2017</v>
      </c>
      <c r="C27">
        <v>1723904000</v>
      </c>
      <c r="F27">
        <v>593939634.88499999</v>
      </c>
      <c r="G27" s="2">
        <f t="shared" si="0"/>
        <v>0.34453173429900968</v>
      </c>
    </row>
    <row r="28" spans="1:7" x14ac:dyDescent="0.35">
      <c r="A28" s="1" t="s">
        <v>36</v>
      </c>
      <c r="B28">
        <v>2018</v>
      </c>
      <c r="C28">
        <v>1635513600</v>
      </c>
      <c r="F28">
        <v>552730785.41200006</v>
      </c>
      <c r="G28" s="2">
        <f>F28/(C28+D28-E28)</f>
        <v>0.33795548102565459</v>
      </c>
    </row>
    <row r="29" spans="1:7" x14ac:dyDescent="0.35">
      <c r="A29" s="1" t="s">
        <v>36</v>
      </c>
      <c r="B29">
        <v>2019</v>
      </c>
      <c r="C29">
        <v>1423049600</v>
      </c>
      <c r="F29">
        <v>494574933.24099994</v>
      </c>
      <c r="G29" s="2">
        <f>F29/(C29+D29-E29)</f>
        <v>0.34754581515711042</v>
      </c>
    </row>
    <row r="30" spans="1:7" x14ac:dyDescent="0.35">
      <c r="A30" s="1" t="s">
        <v>18</v>
      </c>
      <c r="B30">
        <v>2016</v>
      </c>
      <c r="D30">
        <v>531942000</v>
      </c>
      <c r="E30">
        <v>172542000</v>
      </c>
      <c r="F30">
        <v>1269277320.4719996</v>
      </c>
      <c r="G30" s="2">
        <f>F30/(C30+D30-E30)</f>
        <v>3.5316564286922638</v>
      </c>
    </row>
    <row r="31" spans="1:7" x14ac:dyDescent="0.35">
      <c r="A31" s="1" t="s">
        <v>18</v>
      </c>
      <c r="B31">
        <v>2017</v>
      </c>
      <c r="C31">
        <v>3471552000</v>
      </c>
      <c r="D31">
        <v>521304000</v>
      </c>
      <c r="E31">
        <v>154115000</v>
      </c>
      <c r="F31">
        <v>1260545176.1070018</v>
      </c>
      <c r="G31" s="2">
        <f>F31/(C31+D31-E31)</f>
        <v>0.32837463535753042</v>
      </c>
    </row>
    <row r="32" spans="1:7" x14ac:dyDescent="0.35">
      <c r="A32" s="1" t="s">
        <v>18</v>
      </c>
      <c r="B32">
        <v>2018</v>
      </c>
      <c r="C32">
        <v>5124795200</v>
      </c>
      <c r="D32">
        <v>562831000</v>
      </c>
      <c r="E32">
        <v>164916000</v>
      </c>
      <c r="F32">
        <v>1273932926.0360014</v>
      </c>
      <c r="G32" s="2">
        <f>F32/(C32+D32-E32)</f>
        <v>0.23067169558091269</v>
      </c>
    </row>
    <row r="33" spans="1:7" x14ac:dyDescent="0.35">
      <c r="A33" s="1" t="s">
        <v>18</v>
      </c>
      <c r="B33">
        <v>2019</v>
      </c>
      <c r="C33">
        <v>5577880000</v>
      </c>
      <c r="D33">
        <v>571990000</v>
      </c>
      <c r="E33">
        <v>156126000</v>
      </c>
      <c r="F33">
        <v>1290099486.1990004</v>
      </c>
      <c r="G33" s="2">
        <f>F33/(C33+D33-E33)</f>
        <v>0.21524100565506307</v>
      </c>
    </row>
    <row r="34" spans="1:7" x14ac:dyDescent="0.35">
      <c r="A34" s="1" t="s">
        <v>2</v>
      </c>
      <c r="B34">
        <v>2016</v>
      </c>
      <c r="D34">
        <v>162341000</v>
      </c>
      <c r="E34">
        <v>274084000</v>
      </c>
      <c r="F34">
        <v>259318613.31699994</v>
      </c>
      <c r="G34" s="2">
        <f>F34/(C34+D34-E34)</f>
        <v>-2.3206698703006001</v>
      </c>
    </row>
    <row r="35" spans="1:7" x14ac:dyDescent="0.35">
      <c r="A35" s="1" t="s">
        <v>2</v>
      </c>
      <c r="B35">
        <v>2017</v>
      </c>
      <c r="C35">
        <v>1013644800</v>
      </c>
      <c r="D35">
        <v>252765000</v>
      </c>
      <c r="E35">
        <v>248949000</v>
      </c>
      <c r="F35">
        <v>284028076.87800014</v>
      </c>
      <c r="G35" s="2">
        <f>F35/(C35+D35-E35)</f>
        <v>0.27915382772289621</v>
      </c>
    </row>
    <row r="36" spans="1:7" x14ac:dyDescent="0.35">
      <c r="A36" s="1" t="s">
        <v>2</v>
      </c>
      <c r="B36">
        <v>2018</v>
      </c>
      <c r="C36">
        <v>1063182400</v>
      </c>
      <c r="D36">
        <v>288601000</v>
      </c>
      <c r="E36">
        <v>284350000</v>
      </c>
      <c r="F36">
        <v>322708593.90500039</v>
      </c>
      <c r="G36" s="2">
        <f>F36/(C36+D36-E36)</f>
        <v>0.30232199395765619</v>
      </c>
    </row>
    <row r="37" spans="1:7" x14ac:dyDescent="0.35">
      <c r="A37" s="1" t="s">
        <v>2</v>
      </c>
      <c r="B37">
        <v>2019</v>
      </c>
      <c r="C37">
        <v>1126059200</v>
      </c>
      <c r="D37">
        <v>380912000</v>
      </c>
      <c r="E37">
        <v>242600000</v>
      </c>
      <c r="F37">
        <v>335557499.70599997</v>
      </c>
      <c r="G37" s="2">
        <f>F37/(C37+D37-E37)</f>
        <v>0.26539476674729695</v>
      </c>
    </row>
    <row r="38" spans="1:7" x14ac:dyDescent="0.35">
      <c r="A38" s="1" t="s">
        <v>3</v>
      </c>
      <c r="B38">
        <v>2016</v>
      </c>
      <c r="D38">
        <v>116147000</v>
      </c>
      <c r="E38">
        <v>255785000</v>
      </c>
      <c r="G38" s="2">
        <f>F38/(C38+D38-E38)</f>
        <v>0</v>
      </c>
    </row>
    <row r="39" spans="1:7" x14ac:dyDescent="0.35">
      <c r="A39" s="1" t="s">
        <v>3</v>
      </c>
      <c r="B39">
        <v>2017</v>
      </c>
      <c r="C39">
        <v>1796984000</v>
      </c>
      <c r="D39">
        <v>154323000</v>
      </c>
      <c r="E39">
        <v>239152000</v>
      </c>
      <c r="G39" s="2">
        <f>F39/(C39+D39-E39)</f>
        <v>0</v>
      </c>
    </row>
    <row r="40" spans="1:7" x14ac:dyDescent="0.35">
      <c r="A40" s="1" t="s">
        <v>3</v>
      </c>
      <c r="B40">
        <v>2018</v>
      </c>
      <c r="C40">
        <v>1959955200</v>
      </c>
      <c r="D40">
        <v>134125000</v>
      </c>
      <c r="E40">
        <v>249913000</v>
      </c>
      <c r="G40" s="2">
        <f>F40/(C40+D40-E40)</f>
        <v>0</v>
      </c>
    </row>
    <row r="41" spans="1:7" x14ac:dyDescent="0.35">
      <c r="A41" s="1" t="s">
        <v>3</v>
      </c>
      <c r="B41">
        <v>2019</v>
      </c>
      <c r="C41">
        <v>1760673600</v>
      </c>
      <c r="D41">
        <v>246041000</v>
      </c>
      <c r="E41">
        <v>206638000</v>
      </c>
      <c r="G41" s="2">
        <f>F41/(C41+D41-E41)</f>
        <v>0</v>
      </c>
    </row>
    <row r="42" spans="1:7" x14ac:dyDescent="0.35">
      <c r="A42" s="1" t="s">
        <v>19</v>
      </c>
      <c r="B42">
        <v>2016</v>
      </c>
      <c r="D42">
        <v>2043287000</v>
      </c>
      <c r="E42">
        <v>165280000</v>
      </c>
      <c r="F42">
        <v>1370842390.0060027</v>
      </c>
      <c r="G42" s="2">
        <f>F42/(C42+D42-E42)</f>
        <v>0.7299453037214465</v>
      </c>
    </row>
    <row r="43" spans="1:7" x14ac:dyDescent="0.35">
      <c r="A43" s="1" t="s">
        <v>19</v>
      </c>
      <c r="B43">
        <v>2017</v>
      </c>
      <c r="C43">
        <v>2115344000</v>
      </c>
      <c r="D43">
        <v>2069444000</v>
      </c>
      <c r="E43">
        <v>177172000</v>
      </c>
      <c r="F43">
        <v>1388986836.4670012</v>
      </c>
      <c r="G43" s="2">
        <f>F43/(C43+D43-E43)</f>
        <v>0.34658680783463314</v>
      </c>
    </row>
    <row r="44" spans="1:7" x14ac:dyDescent="0.35">
      <c r="A44" s="1" t="s">
        <v>19</v>
      </c>
      <c r="B44">
        <v>2018</v>
      </c>
      <c r="C44">
        <v>1727129600</v>
      </c>
      <c r="D44">
        <v>2206355000</v>
      </c>
      <c r="E44">
        <v>170736000</v>
      </c>
      <c r="F44">
        <v>1405043506.3120012</v>
      </c>
      <c r="G44" s="2">
        <f>F44/(C44+D44-E44)</f>
        <v>0.37340881777538931</v>
      </c>
    </row>
    <row r="45" spans="1:7" x14ac:dyDescent="0.35">
      <c r="A45" s="1" t="s">
        <v>19</v>
      </c>
      <c r="B45">
        <v>2019</v>
      </c>
      <c r="C45">
        <v>1669427200</v>
      </c>
      <c r="D45">
        <v>2276079000</v>
      </c>
      <c r="E45">
        <v>191974000</v>
      </c>
      <c r="F45">
        <v>1467673050.174001</v>
      </c>
      <c r="G45" s="2">
        <f>F45/(C45+D45-E45)</f>
        <v>0.39101117879686792</v>
      </c>
    </row>
    <row r="46" spans="1:7" x14ac:dyDescent="0.35">
      <c r="A46" s="1" t="s">
        <v>4</v>
      </c>
      <c r="B46">
        <v>2016</v>
      </c>
      <c r="D46">
        <v>153286000</v>
      </c>
      <c r="E46">
        <v>26051000</v>
      </c>
      <c r="F46">
        <v>59996070.414999984</v>
      </c>
      <c r="G46" s="2">
        <f>F46/(C46+D46-E46)</f>
        <v>0.47153747329744161</v>
      </c>
    </row>
    <row r="47" spans="1:7" x14ac:dyDescent="0.35">
      <c r="A47" s="1" t="s">
        <v>4</v>
      </c>
      <c r="B47">
        <v>2017</v>
      </c>
      <c r="D47">
        <v>159968000</v>
      </c>
      <c r="E47">
        <v>25516000</v>
      </c>
      <c r="F47">
        <v>58159854.211000003</v>
      </c>
      <c r="G47" s="2">
        <f>F47/(C47+D47-E47)</f>
        <v>0.43256964724213848</v>
      </c>
    </row>
    <row r="48" spans="1:7" x14ac:dyDescent="0.35">
      <c r="A48" s="1" t="s">
        <v>4</v>
      </c>
      <c r="B48">
        <v>2018</v>
      </c>
      <c r="D48">
        <v>175423000</v>
      </c>
      <c r="E48">
        <v>24785000</v>
      </c>
      <c r="F48">
        <v>53218174.780999959</v>
      </c>
      <c r="G48" s="2">
        <f>F48/(C48+D48-E48)</f>
        <v>0.35328519218922155</v>
      </c>
    </row>
    <row r="49" spans="1:7" x14ac:dyDescent="0.35">
      <c r="A49" s="1" t="s">
        <v>4</v>
      </c>
      <c r="B49">
        <v>2019</v>
      </c>
      <c r="D49">
        <v>175457000</v>
      </c>
      <c r="E49">
        <v>24313000</v>
      </c>
      <c r="F49">
        <v>53533188.931999981</v>
      </c>
      <c r="G49" s="2">
        <f>F49/(C49+D49-E49)</f>
        <v>0.35418666259990461</v>
      </c>
    </row>
    <row r="50" spans="1:7" x14ac:dyDescent="0.35">
      <c r="A50" s="1" t="s">
        <v>5</v>
      </c>
      <c r="B50">
        <v>2016</v>
      </c>
      <c r="D50">
        <v>9704000</v>
      </c>
      <c r="E50">
        <v>8375000</v>
      </c>
      <c r="G50" s="2">
        <f>F50/(C50+D50-E50)</f>
        <v>0</v>
      </c>
    </row>
    <row r="51" spans="1:7" x14ac:dyDescent="0.35">
      <c r="A51" s="1" t="s">
        <v>5</v>
      </c>
      <c r="B51">
        <v>2017</v>
      </c>
      <c r="D51">
        <v>12021000</v>
      </c>
      <c r="E51">
        <v>9506000</v>
      </c>
      <c r="G51" s="2">
        <f>F51/(C51+D51-E51)</f>
        <v>0</v>
      </c>
    </row>
    <row r="52" spans="1:7" x14ac:dyDescent="0.35">
      <c r="A52" s="1" t="s">
        <v>5</v>
      </c>
      <c r="B52">
        <v>2018</v>
      </c>
      <c r="D52">
        <v>12396000</v>
      </c>
      <c r="E52">
        <v>7775000</v>
      </c>
      <c r="G52" s="2">
        <f>F52/(C52+D52-E52)</f>
        <v>0</v>
      </c>
    </row>
    <row r="53" spans="1:7" x14ac:dyDescent="0.35">
      <c r="A53" s="1" t="s">
        <v>5</v>
      </c>
      <c r="B53">
        <v>2019</v>
      </c>
      <c r="D53">
        <v>12469000</v>
      </c>
      <c r="E53">
        <v>7650000</v>
      </c>
      <c r="G53" s="2">
        <f>F53/(C53+D53-E53)</f>
        <v>0</v>
      </c>
    </row>
    <row r="54" spans="1:7" x14ac:dyDescent="0.35">
      <c r="A54" s="1" t="s">
        <v>6</v>
      </c>
      <c r="B54">
        <v>2016</v>
      </c>
      <c r="D54">
        <v>362711000</v>
      </c>
      <c r="E54">
        <v>57363000</v>
      </c>
      <c r="G54" s="2">
        <f>F54/(C54+D54-E54)</f>
        <v>0</v>
      </c>
    </row>
    <row r="55" spans="1:7" x14ac:dyDescent="0.35">
      <c r="A55" s="1" t="s">
        <v>6</v>
      </c>
      <c r="B55">
        <v>2017</v>
      </c>
      <c r="C55">
        <v>572880000</v>
      </c>
      <c r="D55">
        <v>336055000</v>
      </c>
      <c r="E55">
        <v>30115000</v>
      </c>
      <c r="G55" s="2">
        <f>F55/(C55+D55-E55)</f>
        <v>0</v>
      </c>
    </row>
    <row r="56" spans="1:7" x14ac:dyDescent="0.35">
      <c r="A56" s="1" t="s">
        <v>6</v>
      </c>
      <c r="B56">
        <v>2018</v>
      </c>
      <c r="C56">
        <v>586040000</v>
      </c>
      <c r="D56">
        <v>247015000</v>
      </c>
      <c r="E56">
        <v>14997000</v>
      </c>
      <c r="G56" s="2">
        <f>F56/(C56+D56-E56)</f>
        <v>0</v>
      </c>
    </row>
    <row r="57" spans="1:7" x14ac:dyDescent="0.35">
      <c r="A57" s="1" t="s">
        <v>6</v>
      </c>
      <c r="B57">
        <v>2019</v>
      </c>
      <c r="C57">
        <v>468720000</v>
      </c>
      <c r="D57">
        <v>237176000</v>
      </c>
      <c r="E57">
        <v>12769000</v>
      </c>
      <c r="G57" s="2">
        <f>F57/(C57+D57-E57)</f>
        <v>0</v>
      </c>
    </row>
    <row r="58" spans="1:7" x14ac:dyDescent="0.35">
      <c r="A58" s="1" t="s">
        <v>20</v>
      </c>
      <c r="B58">
        <v>2016</v>
      </c>
      <c r="D58">
        <v>170272000</v>
      </c>
      <c r="E58">
        <v>118259000</v>
      </c>
      <c r="F58">
        <v>378667416.22199994</v>
      </c>
      <c r="G58" s="2">
        <f>F58/(C58+D58-E58)</f>
        <v>7.2802456351681304</v>
      </c>
    </row>
    <row r="59" spans="1:7" x14ac:dyDescent="0.35">
      <c r="A59" s="1" t="s">
        <v>20</v>
      </c>
      <c r="B59">
        <v>2017</v>
      </c>
      <c r="C59">
        <v>673388800</v>
      </c>
      <c r="D59">
        <v>161160000</v>
      </c>
      <c r="E59">
        <v>101952000</v>
      </c>
      <c r="F59">
        <v>362489381.20599997</v>
      </c>
      <c r="G59" s="2">
        <f>F59/(C59+D59-E59)</f>
        <v>0.49480066143614054</v>
      </c>
    </row>
    <row r="60" spans="1:7" x14ac:dyDescent="0.35">
      <c r="A60" s="1" t="s">
        <v>20</v>
      </c>
      <c r="B60">
        <v>2018</v>
      </c>
      <c r="C60">
        <v>567683200</v>
      </c>
      <c r="D60">
        <v>185238000</v>
      </c>
      <c r="E60">
        <v>88824000</v>
      </c>
      <c r="F60">
        <v>352072258.60499972</v>
      </c>
      <c r="G60" s="2">
        <f>F60/(C60+D60-E60)</f>
        <v>0.53015169858418276</v>
      </c>
    </row>
    <row r="61" spans="1:7" x14ac:dyDescent="0.35">
      <c r="A61" s="1" t="s">
        <v>20</v>
      </c>
      <c r="B61">
        <v>2019</v>
      </c>
      <c r="C61">
        <v>563673600</v>
      </c>
      <c r="D61">
        <v>174579000</v>
      </c>
      <c r="E61">
        <v>79042000</v>
      </c>
      <c r="F61">
        <v>339134438.46500027</v>
      </c>
      <c r="G61" s="2">
        <f>F61/(C61+D61-E61)</f>
        <v>0.51445537809161479</v>
      </c>
    </row>
    <row r="62" spans="1:7" x14ac:dyDescent="0.35">
      <c r="A62" s="1" t="s">
        <v>37</v>
      </c>
      <c r="B62">
        <v>2016</v>
      </c>
      <c r="F62">
        <v>125950549.89899997</v>
      </c>
      <c r="G62" s="2" t="e">
        <f>F62/(C62+D62-E62)</f>
        <v>#DIV/0!</v>
      </c>
    </row>
    <row r="63" spans="1:7" x14ac:dyDescent="0.35">
      <c r="A63" s="1" t="s">
        <v>37</v>
      </c>
      <c r="B63">
        <v>2017</v>
      </c>
      <c r="C63">
        <v>376768000</v>
      </c>
      <c r="F63">
        <v>118541533.24999996</v>
      </c>
      <c r="G63" s="2">
        <f>F63/(C63+D63-E63)</f>
        <v>0.31462739205558848</v>
      </c>
    </row>
    <row r="64" spans="1:7" x14ac:dyDescent="0.35">
      <c r="A64" s="1" t="s">
        <v>37</v>
      </c>
      <c r="B64">
        <v>2018</v>
      </c>
      <c r="C64">
        <v>430528000</v>
      </c>
      <c r="F64">
        <v>116061361.42300002</v>
      </c>
      <c r="G64" s="2">
        <f>F64/(C64+D64-E64)</f>
        <v>0.26957912475611345</v>
      </c>
    </row>
    <row r="65" spans="1:7" x14ac:dyDescent="0.35">
      <c r="A65" s="1" t="s">
        <v>37</v>
      </c>
      <c r="B65">
        <v>2019</v>
      </c>
      <c r="C65">
        <v>317016000</v>
      </c>
      <c r="F65">
        <v>100483812.19</v>
      </c>
      <c r="G65" s="2">
        <f>F65/(C65+D65-E65)</f>
        <v>0.31696763630226865</v>
      </c>
    </row>
    <row r="66" spans="1:7" x14ac:dyDescent="0.35">
      <c r="A66" s="1" t="s">
        <v>12</v>
      </c>
      <c r="B66">
        <v>2016</v>
      </c>
      <c r="D66">
        <v>481255000</v>
      </c>
      <c r="E66">
        <v>696273000</v>
      </c>
      <c r="F66">
        <v>1581268626.3839977</v>
      </c>
      <c r="G66" s="2">
        <f>F66/(C66+D66-E66)</f>
        <v>-7.35412210319135</v>
      </c>
    </row>
    <row r="67" spans="1:7" x14ac:dyDescent="0.35">
      <c r="A67" s="1" t="s">
        <v>12</v>
      </c>
      <c r="B67">
        <v>2017</v>
      </c>
      <c r="C67">
        <v>11130392000</v>
      </c>
      <c r="D67">
        <v>597161000</v>
      </c>
      <c r="E67">
        <v>683956000</v>
      </c>
      <c r="F67">
        <v>1579411840.5079985</v>
      </c>
      <c r="G67" s="2">
        <f>F67/(C67+D67-E67)</f>
        <v>0.14301606990077584</v>
      </c>
    </row>
    <row r="68" spans="1:7" x14ac:dyDescent="0.35">
      <c r="A68" s="1" t="s">
        <v>12</v>
      </c>
      <c r="B68">
        <v>2018</v>
      </c>
      <c r="C68">
        <v>8995660800</v>
      </c>
      <c r="D68">
        <v>616518000</v>
      </c>
      <c r="E68">
        <v>673788000</v>
      </c>
      <c r="F68">
        <v>1535921432.8970001</v>
      </c>
      <c r="G68" s="2">
        <f>F68/(C68+D68-E68)</f>
        <v>0.17183422243039542</v>
      </c>
    </row>
    <row r="69" spans="1:7" x14ac:dyDescent="0.35">
      <c r="A69" s="1" t="s">
        <v>12</v>
      </c>
      <c r="B69">
        <v>2019</v>
      </c>
      <c r="C69">
        <v>9085865600</v>
      </c>
      <c r="D69">
        <v>788994000</v>
      </c>
      <c r="E69">
        <v>682334000</v>
      </c>
      <c r="F69">
        <v>1542458685.8569987</v>
      </c>
      <c r="G69" s="2">
        <f>F69/(C69+D69-E69)</f>
        <v>0.16779487520350214</v>
      </c>
    </row>
    <row r="70" spans="1:7" x14ac:dyDescent="0.35">
      <c r="A70" s="1" t="s">
        <v>13</v>
      </c>
      <c r="B70">
        <v>2016</v>
      </c>
      <c r="D70">
        <v>255255000</v>
      </c>
      <c r="E70">
        <v>16968000</v>
      </c>
      <c r="G70" s="2">
        <f>F70/(C70+D70-E70)</f>
        <v>0</v>
      </c>
    </row>
    <row r="71" spans="1:7" x14ac:dyDescent="0.35">
      <c r="A71" s="1" t="s">
        <v>13</v>
      </c>
      <c r="B71">
        <v>2017</v>
      </c>
      <c r="D71">
        <v>275179000</v>
      </c>
      <c r="E71">
        <v>19185000</v>
      </c>
      <c r="G71" s="2">
        <f>F71/(C71+D71-E71)</f>
        <v>0</v>
      </c>
    </row>
    <row r="72" spans="1:7" x14ac:dyDescent="0.35">
      <c r="A72" s="1" t="s">
        <v>13</v>
      </c>
      <c r="B72">
        <v>2018</v>
      </c>
      <c r="D72">
        <v>288760000</v>
      </c>
      <c r="E72">
        <v>23124000</v>
      </c>
      <c r="G72" s="2">
        <f>F72/(C72+D72-E72)</f>
        <v>0</v>
      </c>
    </row>
    <row r="73" spans="1:7" x14ac:dyDescent="0.35">
      <c r="A73" s="1" t="s">
        <v>13</v>
      </c>
      <c r="B73">
        <v>2019</v>
      </c>
      <c r="D73">
        <v>316223000</v>
      </c>
      <c r="E73">
        <v>20830000</v>
      </c>
      <c r="G73" s="2">
        <f>F73/(C73+D73-E73)</f>
        <v>0</v>
      </c>
    </row>
    <row r="74" spans="1:7" x14ac:dyDescent="0.35">
      <c r="A74" s="1" t="s">
        <v>21</v>
      </c>
      <c r="B74">
        <v>2016</v>
      </c>
      <c r="D74">
        <v>1202147000</v>
      </c>
      <c r="E74">
        <v>737532000</v>
      </c>
      <c r="F74">
        <v>1872324270.6349976</v>
      </c>
      <c r="G74" s="2">
        <f>F74/(C74+D74-E74)</f>
        <v>4.0298403422941522</v>
      </c>
    </row>
    <row r="75" spans="1:7" x14ac:dyDescent="0.35">
      <c r="A75" s="1" t="s">
        <v>21</v>
      </c>
      <c r="B75">
        <v>2017</v>
      </c>
      <c r="C75">
        <v>9022787200</v>
      </c>
      <c r="D75">
        <v>1264281000</v>
      </c>
      <c r="E75">
        <v>748154000</v>
      </c>
      <c r="F75">
        <v>1873719900.2960017</v>
      </c>
      <c r="G75" s="2">
        <f>F75/(C75+D75-E75)</f>
        <v>0.19642905481800033</v>
      </c>
    </row>
    <row r="76" spans="1:7" x14ac:dyDescent="0.35">
      <c r="A76" s="1" t="s">
        <v>21</v>
      </c>
      <c r="B76">
        <v>2018</v>
      </c>
      <c r="C76">
        <v>7943409600</v>
      </c>
      <c r="D76">
        <v>1308882000</v>
      </c>
      <c r="E76">
        <v>794074000</v>
      </c>
      <c r="F76">
        <v>1907448063.3549988</v>
      </c>
      <c r="G76" s="2">
        <f>F76/(C76+D76-E76)</f>
        <v>0.22551418674248802</v>
      </c>
    </row>
    <row r="77" spans="1:7" x14ac:dyDescent="0.35">
      <c r="A77" s="1" t="s">
        <v>21</v>
      </c>
      <c r="B77">
        <v>2019</v>
      </c>
      <c r="C77">
        <v>7688296000</v>
      </c>
      <c r="D77">
        <v>1254823000</v>
      </c>
      <c r="E77">
        <v>891115000</v>
      </c>
      <c r="F77">
        <v>1929592637.7549984</v>
      </c>
      <c r="G77" s="2">
        <f>F77/(C77+D77-E77)</f>
        <v>0.23964129150395336</v>
      </c>
    </row>
    <row r="78" spans="1:7" x14ac:dyDescent="0.35">
      <c r="A78" s="1" t="s">
        <v>22</v>
      </c>
      <c r="B78">
        <v>2016</v>
      </c>
      <c r="D78">
        <v>2870044000</v>
      </c>
      <c r="E78">
        <v>109752000</v>
      </c>
      <c r="F78">
        <v>1011685157.2179962</v>
      </c>
      <c r="G78" s="2">
        <f>F78/(C78+D78-E78)</f>
        <v>0.36651381709543635</v>
      </c>
    </row>
    <row r="79" spans="1:7" x14ac:dyDescent="0.35">
      <c r="A79" s="1" t="s">
        <v>22</v>
      </c>
      <c r="B79">
        <v>2017</v>
      </c>
      <c r="C79">
        <v>1963259200</v>
      </c>
      <c r="D79">
        <v>2900433000</v>
      </c>
      <c r="E79">
        <v>115000000</v>
      </c>
      <c r="F79">
        <v>1032053780.1629951</v>
      </c>
      <c r="G79" s="2">
        <f>F79/(C79+D79-E79)</f>
        <v>0.21733431789135441</v>
      </c>
    </row>
    <row r="80" spans="1:7" x14ac:dyDescent="0.35">
      <c r="A80" s="1" t="s">
        <v>22</v>
      </c>
      <c r="B80">
        <v>2018</v>
      </c>
      <c r="C80">
        <v>1739270400</v>
      </c>
      <c r="D80">
        <v>3009659000</v>
      </c>
      <c r="E80">
        <v>115709000</v>
      </c>
      <c r="F80">
        <v>1055194717.0069963</v>
      </c>
      <c r="G80" s="2">
        <f>F80/(C80+D80-E80)</f>
        <v>0.22774541806968568</v>
      </c>
    </row>
    <row r="81" spans="1:7" x14ac:dyDescent="0.35">
      <c r="A81" s="1" t="s">
        <v>22</v>
      </c>
      <c r="B81">
        <v>2019</v>
      </c>
      <c r="C81">
        <v>1538185600</v>
      </c>
      <c r="D81">
        <v>3046618000</v>
      </c>
      <c r="E81">
        <v>113098000</v>
      </c>
      <c r="F81">
        <v>1112766355.1490009</v>
      </c>
      <c r="G81" s="2">
        <f>F81/(C81+D81-E81)</f>
        <v>0.24884606785138111</v>
      </c>
    </row>
    <row r="82" spans="1:7" x14ac:dyDescent="0.35">
      <c r="A82" s="1" t="s">
        <v>23</v>
      </c>
      <c r="B82">
        <v>2016</v>
      </c>
      <c r="D82">
        <v>3229815000</v>
      </c>
      <c r="E82">
        <v>3694233000</v>
      </c>
      <c r="G82" s="2">
        <f>F82/(C82+D82-E82)</f>
        <v>0</v>
      </c>
    </row>
    <row r="83" spans="1:7" x14ac:dyDescent="0.35">
      <c r="A83" s="1" t="s">
        <v>23</v>
      </c>
      <c r="B83">
        <v>2017</v>
      </c>
      <c r="D83">
        <v>3482433000</v>
      </c>
      <c r="E83">
        <v>3775555000</v>
      </c>
      <c r="G83" s="2">
        <f>F83/(C83+D83-E83)</f>
        <v>0</v>
      </c>
    </row>
    <row r="84" spans="1:7" x14ac:dyDescent="0.35">
      <c r="A84" s="1" t="s">
        <v>23</v>
      </c>
      <c r="B84">
        <v>2018</v>
      </c>
      <c r="D84">
        <v>3617594000</v>
      </c>
      <c r="E84">
        <v>3627525000</v>
      </c>
      <c r="G84" s="2">
        <f>F84/(C84+D84-E84)</f>
        <v>0</v>
      </c>
    </row>
    <row r="85" spans="1:7" x14ac:dyDescent="0.35">
      <c r="A85" s="1" t="s">
        <v>23</v>
      </c>
      <c r="B85">
        <v>2019</v>
      </c>
      <c r="D85">
        <v>3417107000</v>
      </c>
      <c r="E85">
        <v>3942676000</v>
      </c>
      <c r="G85" s="2">
        <f>F85/(C85+D85-E85)</f>
        <v>0</v>
      </c>
    </row>
    <row r="86" spans="1:7" x14ac:dyDescent="0.35">
      <c r="A86" s="1" t="s">
        <v>7</v>
      </c>
      <c r="B86">
        <v>2016</v>
      </c>
      <c r="D86">
        <v>213705000</v>
      </c>
      <c r="E86">
        <v>59568000</v>
      </c>
      <c r="G86" s="2">
        <f>F86/(C86+D86-E86)</f>
        <v>0</v>
      </c>
    </row>
    <row r="87" spans="1:7" x14ac:dyDescent="0.35">
      <c r="A87" s="1" t="s">
        <v>7</v>
      </c>
      <c r="B87">
        <v>2017</v>
      </c>
      <c r="D87">
        <v>213060000</v>
      </c>
      <c r="E87">
        <v>54524000</v>
      </c>
      <c r="G87" s="2">
        <f>F87/(C87+D87-E87)</f>
        <v>0</v>
      </c>
    </row>
    <row r="88" spans="1:7" x14ac:dyDescent="0.35">
      <c r="A88" s="1" t="s">
        <v>7</v>
      </c>
      <c r="B88">
        <v>2018</v>
      </c>
      <c r="D88">
        <v>234105000</v>
      </c>
      <c r="E88">
        <v>54813000</v>
      </c>
      <c r="G88" s="2">
        <f>F88/(C88+D88-E88)</f>
        <v>0</v>
      </c>
    </row>
    <row r="89" spans="1:7" x14ac:dyDescent="0.35">
      <c r="A89" s="1" t="s">
        <v>7</v>
      </c>
      <c r="B89">
        <v>2019</v>
      </c>
      <c r="D89">
        <v>207771000</v>
      </c>
      <c r="E89">
        <v>52762000</v>
      </c>
      <c r="G89" s="2">
        <f>F89/(C89+D89-E89)</f>
        <v>0</v>
      </c>
    </row>
    <row r="90" spans="1:7" x14ac:dyDescent="0.35">
      <c r="A90" s="1" t="s">
        <v>8</v>
      </c>
      <c r="B90">
        <v>2016</v>
      </c>
      <c r="D90">
        <v>1138701000</v>
      </c>
      <c r="E90">
        <v>85951000</v>
      </c>
      <c r="F90">
        <v>876084824.92100048</v>
      </c>
      <c r="G90" s="2">
        <f>F90/(C90+D90-E90)</f>
        <v>0.83218696264165326</v>
      </c>
    </row>
    <row r="91" spans="1:7" x14ac:dyDescent="0.35">
      <c r="A91" s="1" t="s">
        <v>8</v>
      </c>
      <c r="B91">
        <v>2017</v>
      </c>
      <c r="C91">
        <v>2639907200</v>
      </c>
      <c r="D91">
        <v>1139816000</v>
      </c>
      <c r="E91">
        <v>82182000</v>
      </c>
      <c r="F91">
        <v>891982096.4679997</v>
      </c>
      <c r="G91" s="2">
        <f>F91/(C91+D91-E91)</f>
        <v>0.24123655375848135</v>
      </c>
    </row>
    <row r="92" spans="1:7" x14ac:dyDescent="0.35">
      <c r="A92" s="1" t="s">
        <v>8</v>
      </c>
      <c r="B92">
        <v>2018</v>
      </c>
      <c r="C92">
        <v>2506280000</v>
      </c>
      <c r="D92">
        <v>811401000</v>
      </c>
      <c r="E92">
        <v>67844000</v>
      </c>
      <c r="F92">
        <v>906938110.55200028</v>
      </c>
      <c r="G92" s="2">
        <f>F92/(C92+D92-E92)</f>
        <v>0.27907187669781602</v>
      </c>
    </row>
    <row r="93" spans="1:7" x14ac:dyDescent="0.35">
      <c r="A93" s="1" t="s">
        <v>8</v>
      </c>
      <c r="B93">
        <v>2019</v>
      </c>
      <c r="C93">
        <v>2263912000</v>
      </c>
      <c r="D93">
        <v>208493000</v>
      </c>
      <c r="E93">
        <v>54716000</v>
      </c>
      <c r="F93">
        <v>921984067.66099942</v>
      </c>
      <c r="G93" s="2">
        <f>F93/(C93+D93-E93)</f>
        <v>0.38134932477295441</v>
      </c>
    </row>
    <row r="94" spans="1:7" x14ac:dyDescent="0.35">
      <c r="A94" s="1" t="s">
        <v>24</v>
      </c>
      <c r="B94">
        <v>2016</v>
      </c>
      <c r="D94">
        <v>316664000</v>
      </c>
      <c r="E94">
        <v>80026000</v>
      </c>
      <c r="F94">
        <v>1012637789.9879985</v>
      </c>
      <c r="G94" s="2">
        <f>F94/(C94+D94-E94)</f>
        <v>4.2792695593607046</v>
      </c>
    </row>
    <row r="95" spans="1:7" x14ac:dyDescent="0.35">
      <c r="A95" s="1" t="s">
        <v>24</v>
      </c>
      <c r="B95">
        <v>2017</v>
      </c>
      <c r="C95">
        <v>2020435200</v>
      </c>
      <c r="D95">
        <v>322021000</v>
      </c>
      <c r="E95">
        <v>82673000</v>
      </c>
      <c r="F95">
        <v>990104388.01700044</v>
      </c>
      <c r="G95" s="2">
        <f>F95/(C95+D95-E95)</f>
        <v>0.43814131728079064</v>
      </c>
    </row>
    <row r="96" spans="1:7" x14ac:dyDescent="0.35">
      <c r="A96" s="1" t="s">
        <v>24</v>
      </c>
      <c r="B96">
        <v>2018</v>
      </c>
      <c r="C96">
        <v>1909062400</v>
      </c>
      <c r="D96">
        <v>347460000</v>
      </c>
      <c r="E96">
        <v>82285000</v>
      </c>
      <c r="F96">
        <v>978765700.59000003</v>
      </c>
      <c r="G96" s="2">
        <f>F96/(C96+D96-E96)</f>
        <v>0.4501650558444078</v>
      </c>
    </row>
    <row r="97" spans="1:7" x14ac:dyDescent="0.35">
      <c r="A97" s="1" t="s">
        <v>24</v>
      </c>
      <c r="B97">
        <v>2019</v>
      </c>
      <c r="C97">
        <v>1852446400</v>
      </c>
      <c r="D97">
        <v>354012000</v>
      </c>
      <c r="E97">
        <v>83700000</v>
      </c>
      <c r="F97">
        <v>970128265.69000006</v>
      </c>
      <c r="G97" s="2">
        <f>F97/(C97+D97-E97)</f>
        <v>0.45701303817240818</v>
      </c>
    </row>
    <row r="98" spans="1:7" x14ac:dyDescent="0.35">
      <c r="A98" s="1" t="s">
        <v>9</v>
      </c>
      <c r="B98">
        <v>2016</v>
      </c>
      <c r="D98">
        <v>125081000</v>
      </c>
      <c r="E98">
        <v>85850000</v>
      </c>
      <c r="F98">
        <v>332771328.45100009</v>
      </c>
      <c r="G98" s="2">
        <f>F98/(C98+D98-E98)</f>
        <v>8.4823565152812854</v>
      </c>
    </row>
    <row r="99" spans="1:7" x14ac:dyDescent="0.35">
      <c r="A99" s="1" t="s">
        <v>9</v>
      </c>
      <c r="B99">
        <v>2017</v>
      </c>
      <c r="C99">
        <v>906147200</v>
      </c>
      <c r="D99">
        <v>121199000</v>
      </c>
      <c r="E99">
        <v>87208000</v>
      </c>
      <c r="F99">
        <v>328289480.37599963</v>
      </c>
      <c r="G99" s="2">
        <f>F99/(C99+D99-E99)</f>
        <v>0.34919278928991465</v>
      </c>
    </row>
    <row r="100" spans="1:7" x14ac:dyDescent="0.35">
      <c r="A100" s="1" t="s">
        <v>9</v>
      </c>
      <c r="B100">
        <v>2018</v>
      </c>
      <c r="C100">
        <v>907480000</v>
      </c>
      <c r="D100">
        <v>123763000</v>
      </c>
      <c r="E100">
        <v>88747000</v>
      </c>
      <c r="F100">
        <v>327739812.1929999</v>
      </c>
      <c r="G100" s="2">
        <f>F100/(C100+D100-E100)</f>
        <v>0.34773602454864522</v>
      </c>
    </row>
    <row r="101" spans="1:7" x14ac:dyDescent="0.35">
      <c r="A101" s="1" t="s">
        <v>9</v>
      </c>
      <c r="B101">
        <v>2019</v>
      </c>
      <c r="C101">
        <v>1075872000</v>
      </c>
      <c r="D101">
        <v>150454000</v>
      </c>
      <c r="E101">
        <v>100004000</v>
      </c>
      <c r="F101">
        <v>322547181.50899982</v>
      </c>
      <c r="G101" s="2">
        <f>F101/(C101+D101-E101)</f>
        <v>0.28637208676470832</v>
      </c>
    </row>
    <row r="102" spans="1:7" x14ac:dyDescent="0.35">
      <c r="A102" s="1" t="s">
        <v>10</v>
      </c>
      <c r="B102">
        <v>2016</v>
      </c>
      <c r="D102">
        <v>208245000</v>
      </c>
      <c r="E102">
        <v>549591000</v>
      </c>
      <c r="F102">
        <v>1823069405.9739993</v>
      </c>
      <c r="G102" s="2">
        <f>F102/(C102+D102-E102)</f>
        <v>-5.3408254556198091</v>
      </c>
    </row>
    <row r="103" spans="1:7" x14ac:dyDescent="0.35">
      <c r="A103" s="1" t="s">
        <v>10</v>
      </c>
      <c r="B103">
        <v>2017</v>
      </c>
      <c r="C103">
        <v>8441372800</v>
      </c>
      <c r="D103">
        <v>226376000</v>
      </c>
      <c r="E103">
        <v>571276000</v>
      </c>
      <c r="F103">
        <v>1792267154.043997</v>
      </c>
      <c r="G103" s="2">
        <f>F103/(C103+D103-E103)</f>
        <v>0.22136394431461526</v>
      </c>
    </row>
    <row r="104" spans="1:7" x14ac:dyDescent="0.35">
      <c r="A104" s="1" t="s">
        <v>10</v>
      </c>
      <c r="B104">
        <v>2018</v>
      </c>
      <c r="C104">
        <v>8218705600</v>
      </c>
      <c r="D104">
        <v>214183000</v>
      </c>
      <c r="E104">
        <v>530490000</v>
      </c>
      <c r="F104">
        <v>1750142315.4520009</v>
      </c>
      <c r="G104" s="2">
        <f>F104/(C104+D104-E104)</f>
        <v>0.22146975925157722</v>
      </c>
    </row>
    <row r="105" spans="1:7" x14ac:dyDescent="0.35">
      <c r="A105" s="1" t="s">
        <v>10</v>
      </c>
      <c r="B105">
        <v>2019</v>
      </c>
      <c r="C105">
        <v>6999809600</v>
      </c>
      <c r="D105">
        <v>219712000</v>
      </c>
      <c r="E105">
        <v>488825000</v>
      </c>
      <c r="F105">
        <v>1746859065.5900025</v>
      </c>
      <c r="G105" s="2">
        <f>F105/(C105+D105-E105)</f>
        <v>0.25953614750514864</v>
      </c>
    </row>
    <row r="106" spans="1:7" x14ac:dyDescent="0.35">
      <c r="A106" s="1" t="s">
        <v>25</v>
      </c>
      <c r="B106">
        <v>2016</v>
      </c>
      <c r="D106">
        <v>29237000</v>
      </c>
      <c r="E106">
        <v>522356000</v>
      </c>
      <c r="G106" s="2">
        <f>F106/(C106+D106-E106)</f>
        <v>0</v>
      </c>
    </row>
    <row r="107" spans="1:7" x14ac:dyDescent="0.35">
      <c r="A107" s="1" t="s">
        <v>25</v>
      </c>
      <c r="B107">
        <v>2017</v>
      </c>
      <c r="D107">
        <v>26833000</v>
      </c>
      <c r="E107">
        <v>642945000</v>
      </c>
      <c r="G107" s="2">
        <f>F107/(C107+D107-E107)</f>
        <v>0</v>
      </c>
    </row>
    <row r="108" spans="1:7" x14ac:dyDescent="0.35">
      <c r="A108" s="1" t="s">
        <v>25</v>
      </c>
      <c r="B108">
        <v>2018</v>
      </c>
      <c r="D108">
        <v>31923000</v>
      </c>
      <c r="E108">
        <v>662182000</v>
      </c>
      <c r="G108" s="2">
        <f>F108/(C108+D108-E108)</f>
        <v>0</v>
      </c>
    </row>
    <row r="109" spans="1:7" x14ac:dyDescent="0.35">
      <c r="A109" s="1" t="s">
        <v>25</v>
      </c>
      <c r="B109">
        <v>2019</v>
      </c>
      <c r="C109">
        <v>3566673600</v>
      </c>
      <c r="D109">
        <v>30056000</v>
      </c>
      <c r="E109">
        <v>575483000</v>
      </c>
      <c r="G109" s="2">
        <f>F109/(C109+D109-E109)</f>
        <v>0</v>
      </c>
    </row>
    <row r="110" spans="1:7" x14ac:dyDescent="0.35">
      <c r="A110" s="1" t="s">
        <v>26</v>
      </c>
      <c r="B110">
        <v>2016</v>
      </c>
      <c r="D110">
        <v>4419712000</v>
      </c>
      <c r="E110">
        <v>2160529000</v>
      </c>
      <c r="F110">
        <v>6238333929.825964</v>
      </c>
      <c r="G110" s="2">
        <f>F110/(C110+D110-E110)</f>
        <v>2.7613229781854609</v>
      </c>
    </row>
    <row r="111" spans="1:7" x14ac:dyDescent="0.35">
      <c r="A111" s="1" t="s">
        <v>26</v>
      </c>
      <c r="B111">
        <v>2017</v>
      </c>
      <c r="C111">
        <v>26886182400</v>
      </c>
      <c r="D111">
        <v>4438348000</v>
      </c>
      <c r="E111">
        <v>1899915000</v>
      </c>
      <c r="F111">
        <v>6181516260.4869967</v>
      </c>
      <c r="G111" s="2">
        <f>F111/(C111+D111-E111)</f>
        <v>0.21007976404976211</v>
      </c>
    </row>
    <row r="112" spans="1:7" x14ac:dyDescent="0.35">
      <c r="A112" s="1" t="s">
        <v>26</v>
      </c>
      <c r="B112">
        <v>2018</v>
      </c>
      <c r="C112">
        <v>30870201600</v>
      </c>
      <c r="D112">
        <v>4614067000</v>
      </c>
      <c r="E112">
        <v>1786401000</v>
      </c>
      <c r="F112">
        <v>6198468467.7649994</v>
      </c>
      <c r="G112" s="2">
        <f>F112/(C112+D112-E112)</f>
        <v>0.18394245420339295</v>
      </c>
    </row>
    <row r="113" spans="1:7" x14ac:dyDescent="0.35">
      <c r="A113" s="1" t="s">
        <v>26</v>
      </c>
      <c r="B113">
        <v>2019</v>
      </c>
      <c r="C113">
        <v>26649246400</v>
      </c>
      <c r="D113">
        <v>4591963000</v>
      </c>
      <c r="E113">
        <v>1693761000</v>
      </c>
      <c r="F113">
        <v>6224011976.9179811</v>
      </c>
      <c r="G113" s="2">
        <f>F113/(C113+D113-E113)</f>
        <v>0.2106446517025809</v>
      </c>
    </row>
    <row r="114" spans="1:7" x14ac:dyDescent="0.35">
      <c r="A114" s="1" t="s">
        <v>27</v>
      </c>
      <c r="B114">
        <v>2016</v>
      </c>
      <c r="D114">
        <v>71000</v>
      </c>
      <c r="E114">
        <v>178000</v>
      </c>
      <c r="G114" s="2">
        <f>F114/(C114+D114-E114)</f>
        <v>0</v>
      </c>
    </row>
    <row r="115" spans="1:7" x14ac:dyDescent="0.35">
      <c r="A115" s="1" t="s">
        <v>27</v>
      </c>
      <c r="B115">
        <v>2017</v>
      </c>
      <c r="D115">
        <v>63000</v>
      </c>
      <c r="E115">
        <v>258000</v>
      </c>
      <c r="G115" s="2">
        <f>F115/(C115+D115-E115)</f>
        <v>0</v>
      </c>
    </row>
    <row r="116" spans="1:7" x14ac:dyDescent="0.35">
      <c r="A116" s="1" t="s">
        <v>27</v>
      </c>
      <c r="B116">
        <v>2018</v>
      </c>
      <c r="D116">
        <v>70000</v>
      </c>
      <c r="E116">
        <v>126000</v>
      </c>
      <c r="G116" s="2">
        <f>F116/(C116+D116-E116)</f>
        <v>0</v>
      </c>
    </row>
    <row r="117" spans="1:7" x14ac:dyDescent="0.35">
      <c r="A117" s="1" t="s">
        <v>27</v>
      </c>
      <c r="B117">
        <v>2019</v>
      </c>
      <c r="D117">
        <v>82000</v>
      </c>
      <c r="E117">
        <v>135000</v>
      </c>
      <c r="G117" s="2">
        <f>F117/(C117+D117-E117)</f>
        <v>0</v>
      </c>
    </row>
    <row r="118" spans="1:7" x14ac:dyDescent="0.35">
      <c r="A118" s="1" t="s">
        <v>28</v>
      </c>
      <c r="B118">
        <v>2016</v>
      </c>
      <c r="D118">
        <v>2824415000</v>
      </c>
      <c r="E118">
        <v>966992000</v>
      </c>
      <c r="F118">
        <v>138809547.46099982</v>
      </c>
      <c r="G118" s="2">
        <f>F118/(C118+D118-E118)</f>
        <v>7.4732329394542774E-2</v>
      </c>
    </row>
    <row r="119" spans="1:7" x14ac:dyDescent="0.35">
      <c r="A119" s="1" t="s">
        <v>28</v>
      </c>
      <c r="B119">
        <v>2017</v>
      </c>
      <c r="D119">
        <v>2902826000</v>
      </c>
      <c r="E119">
        <v>1018882000</v>
      </c>
      <c r="F119">
        <v>144845698.21799988</v>
      </c>
      <c r="G119" s="2">
        <f>F119/(C119+D119-E119)</f>
        <v>7.6884290731571575E-2</v>
      </c>
    </row>
    <row r="120" spans="1:7" x14ac:dyDescent="0.35">
      <c r="A120" s="1" t="s">
        <v>28</v>
      </c>
      <c r="B120">
        <v>2018</v>
      </c>
      <c r="D120">
        <v>3185140000</v>
      </c>
      <c r="E120">
        <v>903428000</v>
      </c>
      <c r="F120">
        <v>150778173.89499986</v>
      </c>
      <c r="G120" s="2">
        <f>F120/(C120+D120-E120)</f>
        <v>6.608115918880203E-2</v>
      </c>
    </row>
    <row r="121" spans="1:7" x14ac:dyDescent="0.35">
      <c r="A121" s="1" t="s">
        <v>28</v>
      </c>
      <c r="B121">
        <v>2019</v>
      </c>
      <c r="D121">
        <v>3157246000</v>
      </c>
      <c r="E121">
        <v>832996000</v>
      </c>
      <c r="F121">
        <v>167075748.79599988</v>
      </c>
      <c r="G121" s="2">
        <f>F121/(C121+D121-E121)</f>
        <v>7.1883725415080077E-2</v>
      </c>
    </row>
    <row r="122" spans="1:7" x14ac:dyDescent="0.35">
      <c r="A122" t="s">
        <v>35</v>
      </c>
      <c r="B122">
        <v>2016</v>
      </c>
      <c r="F122">
        <v>3082275247.5660009</v>
      </c>
      <c r="G122" s="2" t="e">
        <f>F122/(C122+D122-E122)</f>
        <v>#DIV/0!</v>
      </c>
    </row>
    <row r="123" spans="1:7" x14ac:dyDescent="0.35">
      <c r="A123" t="s">
        <v>35</v>
      </c>
      <c r="B123">
        <v>2017</v>
      </c>
      <c r="C123">
        <v>4512065600</v>
      </c>
      <c r="F123">
        <v>2878068285.4370008</v>
      </c>
      <c r="G123" s="2">
        <f>F123/(C123+D123-E123)</f>
        <v>0.63786047025490955</v>
      </c>
    </row>
    <row r="124" spans="1:7" x14ac:dyDescent="0.35">
      <c r="A124" t="s">
        <v>35</v>
      </c>
      <c r="B124">
        <v>2018</v>
      </c>
      <c r="C124">
        <v>4384665600</v>
      </c>
      <c r="F124">
        <v>2928902647.0440078</v>
      </c>
      <c r="G124" s="2">
        <f>F124/(C124+D124-E124)</f>
        <v>0.6679876903369798</v>
      </c>
    </row>
    <row r="125" spans="1:7" x14ac:dyDescent="0.35">
      <c r="A125" t="s">
        <v>35</v>
      </c>
      <c r="B125">
        <v>2019</v>
      </c>
      <c r="C125">
        <v>4112931200</v>
      </c>
      <c r="F125">
        <v>2984283300.5930028</v>
      </c>
      <c r="G125" s="2">
        <f>F125/(C125+D125-E125)</f>
        <v>0.72558551443627428</v>
      </c>
    </row>
  </sheetData>
  <sortState xmlns:xlrd2="http://schemas.microsoft.com/office/spreadsheetml/2017/richdata2" ref="A2:G125">
    <sortCondition ref="A2:A125"/>
    <sortCondition ref="B2:B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15801</dc:creator>
  <cp:lastModifiedBy>15801</cp:lastModifiedBy>
  <dcterms:created xsi:type="dcterms:W3CDTF">2020-08-05T07:58:39Z</dcterms:created>
  <dcterms:modified xsi:type="dcterms:W3CDTF">2020-08-10T00:07:38Z</dcterms:modified>
</cp:coreProperties>
</file>