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Côté caché, documentaire sur l immigration
	-Flavian Zémiri</t>
      </text>
    </comment>
    <comment authorId="0" ref="F51">
      <text>
        <t xml:space="preserve">Budget limité plus comedie à 2 balles
	-Flavian Zémiri</t>
      </text>
    </comment>
    <comment authorId="0" ref="F50">
      <text>
        <t xml:space="preserve">Chapeau plus moustache
	-Flavian Zémiri</t>
      </text>
    </comment>
    <comment authorId="0" ref="F49">
      <text>
        <t xml:space="preserve">Desarticule et menace hero
	-Flavian Zémiri</t>
      </text>
    </comment>
    <comment authorId="0" ref="F48">
      <text>
        <t xml:space="preserve">Nazi et pas assez d explosion pour guerre
	-Flavian Zémiri</t>
      </text>
    </comment>
    <comment authorId="0" ref="F47">
      <text>
        <t xml:space="preserve">Gros pistolet et titre
	-Flavian Zémiri</t>
      </text>
    </comment>
    <comment authorId="0" ref="F46">
      <text>
        <t xml:space="preserve">Cote absurde
	-Flavian Zémiri</t>
      </text>
    </comment>
    <comment authorId="0" ref="F45">
      <text>
        <t xml:space="preserve">Gens vener
	-Flavian Zémiri</t>
      </text>
    </comment>
    <comment authorId="0" ref="F44">
      <text>
        <t xml:space="preserve">Multitude gens sur l affiche et pas de budget
	-Flavian Zémiri</t>
      </text>
    </comment>
    <comment authorId="0" ref="F43">
      <text>
        <t xml:space="preserve">Ça a l air trop vieux pour etre gay donc histoire et budget
	-Flavian Zémiri</t>
      </text>
    </comment>
    <comment authorId="0" ref="F42">
      <text>
        <t xml:space="preserve">Plein et blanc sauf noir caché dans le noir
	-Flavian Zémiri</t>
      </text>
    </comment>
    <comment authorId="0" ref="F41">
      <text>
        <t xml:space="preserve">Muder + pas cowboy
	-Flavian Zémiri</t>
      </text>
    </comment>
    <comment authorId="0" ref="F40">
      <text>
        <t xml:space="preserve">Fait à l arrache diversité d age
	-Flavian Zémiri</t>
      </text>
    </comment>
    <comment authorId="0" ref="F39">
      <text>
        <t xml:space="preserve">Femme devergondee elle montre ses chevilles quand même !!!
	-Flavian Zémiri</t>
      </text>
    </comment>
    <comment authorId="0" ref="F38">
      <text>
        <t xml:space="preserve">Ça inspire pas grand chose mais pas de perso féminin donc pas de romance
	-Flavian Zémiri</t>
      </text>
    </comment>
    <comment authorId="0" ref="F37">
      <text>
        <t xml:space="preserve">Tres simpliste
	-Flavian Zémiri</t>
      </text>
    </comment>
    <comment authorId="0" ref="F36">
      <text>
        <t xml:space="preserve">Inspire rien et des femmes
	-Flavian Zémiri</t>
      </text>
    </comment>
    <comment authorId="0" ref="F35">
      <text>
        <t xml:space="preserve">Documentaire sur les dauphins
	-Flavian Zémiri</t>
      </text>
    </comment>
    <comment authorId="0" ref="F34">
      <text>
        <t xml:space="preserve">Titre et absurde
	-Flavian Zémiri</t>
      </text>
    </comment>
    <comment authorId="0" ref="F33">
      <text>
        <t xml:space="preserve">Romance meme si c est une none
	-Flavian Zémiri</t>
      </text>
    </comment>
    <comment authorId="0" ref="F32">
      <text>
        <t xml:space="preserve">Pif
	-Flavian Zémiri</t>
      </text>
    </comment>
    <comment authorId="0" ref="F31">
      <text>
        <t xml:space="preserve">Manière dont le titre est agencé
	-Flavian Zémiri</t>
      </text>
    </comment>
    <comment authorId="0" ref="F30">
      <text>
        <t xml:space="preserve">Enfin un western
	-Flavian Zémiri</t>
      </text>
    </comment>
    <comment authorId="0" ref="F29">
      <text>
        <t xml:space="preserve">Le titre
	-Flavian Zémiri</t>
      </text>
    </comment>
    <comment authorId="0" ref="F28">
      <text>
        <t xml:space="preserve">Homme et femme
	-Flavian Zémiri</t>
      </text>
    </comment>
    <comment authorId="0" ref="F27">
      <text>
        <t xml:space="preserve">Trop simple pour etre horreur mais trop dérangeant pour être bonne ambiance
	-Flavian Zémiri</t>
      </text>
    </comment>
    <comment authorId="0" ref="F26">
      <text>
        <t xml:space="preserve">Documentaire sur la traite négrière
	-Flavian Zémiri</t>
      </text>
    </comment>
    <comment authorId="0" ref="F25">
      <text>
        <t xml:space="preserve">Cote une seule image très realiste noir et blanc
	-Flavian Zémiri</t>
      </text>
    </comment>
    <comment authorId="0" ref="F24">
      <text>
        <t xml:space="preserve">Affiche bizarre donc documentaire
	-Flavian Zémiri</t>
      </text>
    </comment>
    <comment authorId="0" ref="F23">
      <text>
        <t xml:space="preserve">Cote dominant de la meuf derrière
	-Flavian Zémiri</t>
      </text>
    </comment>
    <comment authorId="0" ref="F22">
      <text>
        <t xml:space="preserve">Absurdité de la situation lumière en fond fusil à pompe
	-Flavian Zémiri</t>
      </text>
    </comment>
    <comment authorId="0" ref="F21">
      <text>
        <t xml:space="preserve">Titre et mec qui force
	-Flavian Zémiri</t>
      </text>
    </comment>
    <comment authorId="0" ref="F20">
      <text>
        <t xml:space="preserve">Indien
	-Flavian Zémiri</t>
      </text>
    </comment>
    <comment authorId="0" ref="F18">
      <text>
        <t xml:space="preserve">Croix rappelant christ et police
	-Flavian Zémiri</t>
      </text>
    </comment>
    <comment authorId="0" ref="F17">
      <text>
        <t xml:space="preserve">Maman
	-Flavian Zémiri</t>
      </text>
    </comment>
    <comment authorId="0" ref="F16">
      <text>
        <t xml:space="preserve">Parle d enfants et philo
	-Flavian Zémiri</t>
      </text>
    </comment>
    <comment authorId="0" ref="F15">
      <text>
        <t xml:space="preserve">Cote isoliationiste
	-Flavian Zémiri</t>
      </text>
    </comment>
    <comment authorId="0" ref="F14">
      <text>
        <t xml:space="preserve">Mec et meuf qui sourit beaucoup
	-Flavian Zémiri</t>
      </text>
    </comment>
    <comment authorId="0" ref="F13">
      <text>
        <t xml:space="preserve">Titre et zombies
	-Flavian Zémiri</t>
      </text>
    </comment>
    <comment authorId="0" ref="F12">
      <text>
        <t xml:space="preserve">Police de tutre et meuf bizarre
	-Flavian Zémiri</t>
      </text>
    </comment>
    <comment authorId="0" ref="F11">
      <text>
        <t xml:space="preserve">Nuage fumée soldat
	-Flavian Zémiri</t>
      </text>
    </comment>
    <comment authorId="0" ref="F10">
      <text>
        <t xml:space="preserve">Parle d espace robot geant lasee
	-Flavian Zémiri</t>
      </text>
    </comment>
    <comment authorId="0" ref="F9">
      <text>
        <t xml:space="preserve">Bisous
	-Flavian Zémiri</t>
      </text>
    </comment>
    <comment authorId="0" ref="F8">
      <text>
        <t xml:space="preserve">Nom et soldats
	-Flavian Zémiri</t>
      </text>
    </comment>
    <comment authorId="0" ref="F7">
      <text>
        <t xml:space="preserve">Avions + fond rouge
	-Flavian Zémiri</t>
      </text>
    </comment>
    <comment authorId="0" ref="F6">
      <text>
        <t xml:space="preserve">Tres simple pas d effets
	-Flavian Zémiri</t>
      </text>
    </comment>
    <comment authorId="0" ref="F5">
      <text>
        <t xml:space="preserve">Drapeau américain en gros
	-Flavian Zémiri</t>
      </text>
    </comment>
    <comment authorId="0" ref="F4">
      <text>
        <t xml:space="preserve">Pas assez d explosion donc pas guerre
	-Flavian Zémiri</t>
      </text>
    </comment>
    <comment authorId="0" ref="F3">
      <text>
        <t xml:space="preserve">Ils se font des bisous mec costard
	-Flavian Zémiri</t>
      </text>
    </comment>
    <comment authorId="0" ref="F2">
      <text>
        <t xml:space="preserve">Ils sont sur des chevalles
	-Flavian Zémiri</t>
      </text>
    </comment>
    <comment authorId="0" ref="E2">
      <text>
        <t xml:space="preserve">Cowboy
	-Flavian Zémiri</t>
      </text>
    </comment>
    <comment authorId="0" ref="E51">
      <text>
        <t xml:space="preserve">2 femmes vieilles
	-Flavian Zémiri</t>
      </text>
    </comment>
    <comment authorId="0" ref="E50">
      <text>
        <t xml:space="preserve">Chevaux
	-Flavian Zémiri</t>
      </text>
    </comment>
    <comment authorId="0" ref="E49">
      <text>
        <t xml:space="preserve">Critique de la société
	-Flavian Zémiri</t>
      </text>
    </comment>
    <comment authorId="0" ref="E48">
      <text>
        <t xml:space="preserve">Perse
	-Flavian Zémiri</t>
      </text>
    </comment>
    <comment authorId="0" ref="E47">
      <text>
        <t xml:space="preserve">Futuriste
	-Flavian Zémiri</t>
      </text>
    </comment>
    <comment authorId="0" ref="E46">
      <text>
        <t xml:space="preserve">Isoterique et project
	-Flavian Zémiri</t>
      </text>
    </comment>
    <comment authorId="0" ref="E45">
      <text>
        <t xml:space="preserve">Tient un couteau
	-Flavian Zémiri</t>
      </text>
    </comment>
    <comment authorId="0" ref="E44">
      <text>
        <t xml:space="preserve">Des méchants
	-Flavian Zémiri</t>
      </text>
    </comment>
    <comment authorId="0" ref="E43">
      <text>
        <t xml:space="preserve">Pif
	-Flavian Zémiri</t>
      </text>
    </comment>
    <comment authorId="0" ref="E42">
      <text>
        <t xml:space="preserve">Plein de gosses
	-Flavian Zémiri</t>
      </text>
    </comment>
    <comment authorId="0" ref="E41">
      <text>
        <t xml:space="preserve">Murder écrit
	-Flavian Zémiri</t>
      </text>
    </comment>
    <comment authorId="0" ref="E40">
      <text>
        <t xml:space="preserve">Il a pensé à un film comique avec des crimes
	-Flavian Zémiri</t>
      </text>
    </comment>
    <comment authorId="0" ref="E39">
      <text>
        <t xml:space="preserve">Un mec une fille et le titre
	-Flavian Zémiri</t>
      </text>
    </comment>
    <comment authorId="0" ref="E38">
      <text>
        <t xml:space="preserve">Aucun film sur les vaches hormis documentaire
	-Flavian Zémiri</t>
      </text>
    </comment>
    <comment authorId="0" ref="E37">
      <text>
        <t xml:space="preserve">Le monsieur est pas très gentil en apparence
	-Flavian Zémiri</t>
      </text>
    </comment>
    <comment authorId="0" ref="E36">
      <text>
        <t xml:space="preserve">Air comique
	-Flavian Zémiri</t>
      </text>
    </comment>
    <comment authorId="0" ref="E35">
      <text>
        <t xml:space="preserve">Rien compris à l affiche
	-Flavian Zémiri</t>
      </text>
    </comment>
    <comment authorId="0" ref="E33">
      <text>
        <t xml:space="preserve">Un mec une fille et titre marquise
	-Flavian Zémiri</t>
      </text>
    </comment>
    <comment authorId="0" ref="E32">
      <text>
        <t xml:space="preserve">Prisonier
	-Flavian Zémiri</t>
      </text>
    </comment>
    <comment authorId="0" ref="E31">
      <text>
        <t xml:space="preserve">Pas a cause du titre mais a cause de la foret sombre
	-Flavian Zémiri</t>
      </text>
    </comment>
    <comment authorId="0" ref="E30">
      <text>
        <t xml:space="preserve">Évident
	-Flavian Zémiri</t>
      </text>
    </comment>
    <comment authorId="0" ref="E29">
      <text>
        <t xml:space="preserve">A cause du titre
	-Flavian Zémiri</t>
      </text>
    </comment>
    <comment authorId="0" ref="E28">
      <text>
        <t xml:space="preserve">Las vegas un mec, une fille
	-Flavian Zémiri</t>
      </text>
    </comment>
    <comment authorId="0" ref="E27">
      <text>
        <t xml:space="preserve">Truc japonais vieux truc japonais
	-Flavian Zémiri</t>
      </text>
    </comment>
    <comment authorId="0" ref="E26">
      <text>
        <t xml:space="preserve">Singe à part dans planète des singes
	-Flavian Zémiri</t>
      </text>
    </comment>
    <comment authorId="0" ref="E25">
      <text>
        <t xml:space="preserve">Pistolets
	-Flavian Zémiri</t>
      </text>
    </comment>
    <comment authorId="0" ref="E24">
      <text>
        <t xml:space="preserve">On voit une famille
	-Flavian Zémiri</t>
      </text>
    </comment>
    <comment authorId="0" ref="E23">
      <text>
        <t xml:space="preserve">Mort, ouija
	-Flavian Zémiri</t>
      </text>
    </comment>
    <comment authorId="0" ref="E22">
      <text>
        <t xml:space="preserve">Hard boiled et un seul mec = plus cible. Titre pas sérieux
	-Flavian Zémiri</t>
      </text>
    </comment>
    <comment authorId="0" ref="E21">
      <text>
        <t xml:space="preserve">Ils flirtent
	-Flavian Zémiri</t>
      </text>
    </comment>
    <comment authorId="0" ref="E20">
      <text>
        <t xml:space="preserve">Indiens
	-Flavian Zémiri</t>
      </text>
    </comment>
    <comment authorId="0" ref="E19">
      <text>
        <t xml:space="preserve">Un enfant et son père qui se dispute
	-Flavian Zémiri</t>
      </text>
    </comment>
    <comment authorId="0" ref="E18">
      <text>
        <t xml:space="preserve">Police d ecriture, fond noir, une croix
	-Flavian Zémiri</t>
      </text>
    </comment>
    <comment authorId="0" ref="E17">
      <text>
        <t xml:space="preserve">Maman
	-Flavian Zémiri</t>
      </text>
    </comment>
    <comment authorId="0" ref="E16">
      <text>
        <t xml:space="preserve">Deux personnes du même age qui se tiennent la main
	-Flavian Zémiri</t>
      </text>
    </comment>
    <comment authorId="0" ref="E15">
      <text>
        <t xml:space="preserve">Par élimination
	-Flavian Zémiri</t>
      </text>
    </comment>
    <comment authorId="0" ref="E14">
      <text>
        <t xml:space="preserve">Par élimination
	-Flavian Zémiri</t>
      </text>
    </comment>
    <comment authorId="0" ref="E13">
      <text>
        <t xml:space="preserve">Juste un oeil qui te regarde et le mot dead
	-Flavian Zémiri</t>
      </text>
    </comment>
    <comment authorId="0" ref="E12">
      <text>
        <t xml:space="preserve">Juste un prénom, une version normale et une version sombre
	-Flavian Zémiri</t>
      </text>
    </comment>
    <comment authorId="0" ref="E11">
      <text>
        <t xml:space="preserve">Unforme western front et de la fumée en trop
	-Flavian Zémiri</t>
      </text>
    </comment>
    <comment authorId="0" ref="E10">
      <text>
        <t xml:space="preserve">Il tire des rayons lasers!!!
	-Flavian Zémiri</t>
      </text>
    </comment>
    <comment authorId="0" ref="E9">
      <text>
        <t xml:space="preserve">Ils s'embrassent
	-Flavian Zémiri</t>
      </text>
    </comment>
    <comment authorId="0" ref="E8">
      <text>
        <t xml:space="preserve">Pistolets
	-Flavian Zémiri</t>
      </text>
    </comment>
    <comment authorId="0" ref="E7">
      <text>
        <t xml:space="preserve">Avions et rouge
	-Flavian Zémiri</t>
      </text>
    </comment>
    <comment authorId="0" ref="E6">
      <text>
        <t xml:space="preserve">Pas d effets sur l affiche
	-Flavian Zémiri</t>
      </text>
    </comment>
    <comment authorId="0" ref="E5">
      <text>
        <t xml:space="preserve">Nom mignon
	-Flavian Zémiri</t>
      </text>
    </comment>
    <comment authorId="0" ref="E4">
      <text>
        <t xml:space="preserve">Pistolets
	-Flavian Zémiri</t>
      </text>
    </comment>
    <comment authorId="0" ref="E3">
      <text>
        <t xml:space="preserve">Ils s embracent
	-Flavian Zémiri</t>
      </text>
    </comment>
  </commentList>
</comments>
</file>

<file path=xl/sharedStrings.xml><?xml version="1.0" encoding="utf-8"?>
<sst xmlns="http://schemas.openxmlformats.org/spreadsheetml/2006/main" count="618" uniqueCount="32">
  <si>
    <t xml:space="preserve">n° affiche </t>
  </si>
  <si>
    <t xml:space="preserve">Vrai label </t>
  </si>
  <si>
    <t>Yael</t>
  </si>
  <si>
    <t>Alexandre</t>
  </si>
  <si>
    <t>Ayoub</t>
  </si>
  <si>
    <t>Clement</t>
  </si>
  <si>
    <t>Thibaut</t>
  </si>
  <si>
    <t>Bastien</t>
  </si>
  <si>
    <t>Andrei</t>
  </si>
  <si>
    <t>Xavier</t>
  </si>
  <si>
    <t>Valerie</t>
  </si>
  <si>
    <t>Matthieu</t>
  </si>
  <si>
    <t>Florian</t>
  </si>
  <si>
    <t>W</t>
  </si>
  <si>
    <t>R</t>
  </si>
  <si>
    <t>His</t>
  </si>
  <si>
    <t>G</t>
  </si>
  <si>
    <t>F</t>
  </si>
  <si>
    <t>D</t>
  </si>
  <si>
    <t>Hor</t>
  </si>
  <si>
    <t>C</t>
  </si>
  <si>
    <t>SF</t>
  </si>
  <si>
    <t>Sf</t>
  </si>
  <si>
    <t xml:space="preserve">G </t>
  </si>
  <si>
    <t>Doc</t>
  </si>
  <si>
    <t>his</t>
  </si>
  <si>
    <t>H</t>
  </si>
  <si>
    <t xml:space="preserve">Résultat : </t>
  </si>
  <si>
    <t xml:space="preserve">Raisons : </t>
  </si>
  <si>
    <t>fond, calligraphie, titre, couleurs</t>
  </si>
  <si>
    <t>Moyenne</t>
  </si>
  <si>
    <t xml:space="preserve">Variance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</si>
</sst>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vertical="bottom"/>
    </xf>
    <xf borderId="0" fillId="3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euille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F2:F51" displayName="Table_1" id="1">
  <tableColumns count="1">
    <tableColumn name="W" id="1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2.88"/>
    <col customWidth="1" min="4" max="4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84.0</v>
      </c>
      <c r="B2" s="2" t="s">
        <v>13</v>
      </c>
      <c r="C2" s="2" t="s">
        <v>13</v>
      </c>
      <c r="D2" s="2" t="s">
        <v>13</v>
      </c>
      <c r="E2" s="3" t="s">
        <v>13</v>
      </c>
      <c r="F2" s="4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2" t="s">
        <v>13</v>
      </c>
      <c r="M2" s="2" t="s">
        <v>13</v>
      </c>
    </row>
    <row r="3">
      <c r="A3" s="1">
        <v>128.0</v>
      </c>
      <c r="B3" s="2" t="s">
        <v>14</v>
      </c>
      <c r="C3" s="2" t="s">
        <v>14</v>
      </c>
      <c r="D3" s="2" t="s">
        <v>14</v>
      </c>
      <c r="E3" s="3" t="s">
        <v>14</v>
      </c>
      <c r="F3" s="6" t="s">
        <v>14</v>
      </c>
      <c r="G3" s="5" t="s">
        <v>14</v>
      </c>
      <c r="H3" s="5" t="s">
        <v>14</v>
      </c>
      <c r="I3" s="5" t="s">
        <v>14</v>
      </c>
      <c r="J3" s="5" t="s">
        <v>14</v>
      </c>
      <c r="K3" s="5" t="s">
        <v>14</v>
      </c>
      <c r="L3" s="2" t="s">
        <v>14</v>
      </c>
      <c r="M3" s="2" t="s">
        <v>14</v>
      </c>
    </row>
    <row r="4">
      <c r="A4" s="1">
        <v>137.0</v>
      </c>
      <c r="B4" s="2" t="s">
        <v>15</v>
      </c>
      <c r="C4" s="2" t="s">
        <v>16</v>
      </c>
      <c r="D4" s="2" t="s">
        <v>16</v>
      </c>
      <c r="E4" s="2" t="s">
        <v>16</v>
      </c>
      <c r="F4" s="7" t="s">
        <v>15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15</v>
      </c>
      <c r="L4" s="2" t="s">
        <v>13</v>
      </c>
      <c r="M4" s="2" t="s">
        <v>16</v>
      </c>
    </row>
    <row r="5">
      <c r="A5" s="1">
        <v>488.0</v>
      </c>
      <c r="B5" s="2" t="s">
        <v>14</v>
      </c>
      <c r="C5" s="2" t="s">
        <v>17</v>
      </c>
      <c r="D5" s="2" t="s">
        <v>17</v>
      </c>
      <c r="E5" s="2" t="s">
        <v>14</v>
      </c>
      <c r="F5" s="7" t="s">
        <v>16</v>
      </c>
      <c r="G5" s="5" t="s">
        <v>17</v>
      </c>
      <c r="H5" s="5" t="s">
        <v>17</v>
      </c>
      <c r="I5" s="5" t="s">
        <v>15</v>
      </c>
      <c r="J5" s="5" t="s">
        <v>17</v>
      </c>
      <c r="K5" s="5" t="s">
        <v>17</v>
      </c>
      <c r="L5" s="2" t="s">
        <v>17</v>
      </c>
      <c r="M5" s="2" t="s">
        <v>17</v>
      </c>
    </row>
    <row r="6">
      <c r="A6" s="1">
        <v>594.0</v>
      </c>
      <c r="B6" s="2" t="s">
        <v>18</v>
      </c>
      <c r="C6" s="2" t="s">
        <v>18</v>
      </c>
      <c r="D6" s="2" t="s">
        <v>18</v>
      </c>
      <c r="E6" s="8" t="s">
        <v>18</v>
      </c>
      <c r="F6" s="7" t="s">
        <v>18</v>
      </c>
      <c r="G6" s="5" t="s">
        <v>18</v>
      </c>
      <c r="H6" s="5" t="s">
        <v>19</v>
      </c>
      <c r="I6" s="5" t="s">
        <v>17</v>
      </c>
      <c r="J6" s="5" t="s">
        <v>19</v>
      </c>
      <c r="K6" s="5" t="s">
        <v>19</v>
      </c>
      <c r="L6" s="2" t="s">
        <v>20</v>
      </c>
      <c r="M6" s="2" t="s">
        <v>15</v>
      </c>
    </row>
    <row r="7">
      <c r="A7" s="1">
        <v>598.0</v>
      </c>
      <c r="B7" s="2" t="s">
        <v>16</v>
      </c>
      <c r="C7" s="2" t="s">
        <v>16</v>
      </c>
      <c r="D7" s="2" t="s">
        <v>16</v>
      </c>
      <c r="E7" s="2" t="s">
        <v>16</v>
      </c>
      <c r="F7" s="7" t="s">
        <v>16</v>
      </c>
      <c r="G7" s="5" t="s">
        <v>16</v>
      </c>
      <c r="H7" s="5" t="s">
        <v>16</v>
      </c>
      <c r="I7" s="5" t="s">
        <v>16</v>
      </c>
      <c r="J7" s="5" t="s">
        <v>16</v>
      </c>
      <c r="K7" s="5" t="s">
        <v>16</v>
      </c>
      <c r="L7" s="2" t="s">
        <v>16</v>
      </c>
      <c r="M7" s="2" t="s">
        <v>16</v>
      </c>
    </row>
    <row r="8">
      <c r="A8" s="1">
        <v>807.0</v>
      </c>
      <c r="B8" s="2" t="s">
        <v>16</v>
      </c>
      <c r="C8" s="2" t="s">
        <v>16</v>
      </c>
      <c r="D8" s="2" t="s">
        <v>16</v>
      </c>
      <c r="E8" s="2" t="s">
        <v>16</v>
      </c>
      <c r="F8" s="7" t="s">
        <v>16</v>
      </c>
      <c r="G8" s="5" t="s">
        <v>16</v>
      </c>
      <c r="H8" s="5" t="s">
        <v>16</v>
      </c>
      <c r="I8" s="5" t="s">
        <v>16</v>
      </c>
      <c r="J8" s="5" t="s">
        <v>16</v>
      </c>
      <c r="K8" s="5" t="s">
        <v>16</v>
      </c>
      <c r="L8" s="2" t="s">
        <v>16</v>
      </c>
      <c r="M8" s="2" t="s">
        <v>16</v>
      </c>
    </row>
    <row r="9">
      <c r="A9" s="1">
        <v>865.0</v>
      </c>
      <c r="B9" s="2" t="s">
        <v>14</v>
      </c>
      <c r="C9" s="2" t="s">
        <v>14</v>
      </c>
      <c r="D9" s="2" t="s">
        <v>14</v>
      </c>
      <c r="E9" s="2" t="s">
        <v>14</v>
      </c>
      <c r="F9" s="7" t="s">
        <v>14</v>
      </c>
      <c r="G9" s="5" t="s">
        <v>14</v>
      </c>
      <c r="H9" s="5" t="s">
        <v>14</v>
      </c>
      <c r="I9" s="5" t="s">
        <v>14</v>
      </c>
      <c r="J9" s="5" t="s">
        <v>14</v>
      </c>
      <c r="K9" s="2" t="s">
        <v>14</v>
      </c>
      <c r="L9" s="2" t="s">
        <v>14</v>
      </c>
      <c r="M9" s="2" t="s">
        <v>14</v>
      </c>
    </row>
    <row r="10">
      <c r="A10" s="1">
        <v>920.0</v>
      </c>
      <c r="B10" s="2" t="s">
        <v>21</v>
      </c>
      <c r="C10" s="2" t="s">
        <v>21</v>
      </c>
      <c r="D10" s="2" t="s">
        <v>21</v>
      </c>
      <c r="E10" s="2" t="s">
        <v>22</v>
      </c>
      <c r="F10" s="7" t="s">
        <v>22</v>
      </c>
      <c r="G10" s="5" t="s">
        <v>22</v>
      </c>
      <c r="H10" s="5" t="s">
        <v>21</v>
      </c>
      <c r="I10" s="5" t="s">
        <v>21</v>
      </c>
      <c r="J10" s="5" t="s">
        <v>21</v>
      </c>
      <c r="K10" s="2" t="s">
        <v>16</v>
      </c>
      <c r="L10" s="2" t="s">
        <v>21</v>
      </c>
      <c r="M10" s="2" t="s">
        <v>21</v>
      </c>
    </row>
    <row r="11">
      <c r="A11" s="1">
        <v>929.0</v>
      </c>
      <c r="B11" s="2" t="s">
        <v>16</v>
      </c>
      <c r="C11" s="2" t="s">
        <v>16</v>
      </c>
      <c r="D11" s="2" t="s">
        <v>16</v>
      </c>
      <c r="E11" s="2" t="s">
        <v>16</v>
      </c>
      <c r="F11" s="7" t="s">
        <v>16</v>
      </c>
      <c r="G11" s="5" t="s">
        <v>16</v>
      </c>
      <c r="H11" s="5" t="s">
        <v>16</v>
      </c>
      <c r="I11" s="5" t="s">
        <v>23</v>
      </c>
      <c r="J11" s="5" t="s">
        <v>16</v>
      </c>
      <c r="K11" s="2" t="s">
        <v>16</v>
      </c>
      <c r="L11" s="2" t="s">
        <v>16</v>
      </c>
      <c r="M11" s="2" t="s">
        <v>16</v>
      </c>
    </row>
    <row r="12">
      <c r="A12" s="1">
        <v>955.0</v>
      </c>
      <c r="B12" s="2" t="s">
        <v>19</v>
      </c>
      <c r="C12" s="2" t="s">
        <v>19</v>
      </c>
      <c r="D12" s="2" t="s">
        <v>19</v>
      </c>
      <c r="E12" s="2" t="s">
        <v>19</v>
      </c>
      <c r="F12" s="7" t="s">
        <v>19</v>
      </c>
      <c r="G12" s="5" t="s">
        <v>19</v>
      </c>
      <c r="H12" s="5" t="s">
        <v>20</v>
      </c>
      <c r="I12" s="5" t="s">
        <v>19</v>
      </c>
      <c r="J12" s="5" t="s">
        <v>19</v>
      </c>
      <c r="K12" s="5" t="s">
        <v>19</v>
      </c>
      <c r="L12" s="2" t="s">
        <v>19</v>
      </c>
      <c r="M12" s="2" t="s">
        <v>20</v>
      </c>
    </row>
    <row r="13">
      <c r="A13" s="1">
        <v>970.0</v>
      </c>
      <c r="B13" s="2" t="s">
        <v>19</v>
      </c>
      <c r="C13" s="2" t="s">
        <v>19</v>
      </c>
      <c r="D13" s="2" t="s">
        <v>19</v>
      </c>
      <c r="E13" s="2" t="s">
        <v>19</v>
      </c>
      <c r="F13" s="7" t="s">
        <v>19</v>
      </c>
      <c r="G13" s="5" t="s">
        <v>19</v>
      </c>
      <c r="H13" s="5" t="s">
        <v>19</v>
      </c>
      <c r="I13" s="5" t="s">
        <v>19</v>
      </c>
      <c r="J13" s="5" t="s">
        <v>20</v>
      </c>
      <c r="K13" s="5" t="s">
        <v>19</v>
      </c>
      <c r="L13" s="2" t="s">
        <v>19</v>
      </c>
      <c r="M13" s="2" t="s">
        <v>21</v>
      </c>
    </row>
    <row r="14">
      <c r="A14" s="1">
        <v>979.0</v>
      </c>
      <c r="B14" s="2" t="s">
        <v>17</v>
      </c>
      <c r="C14" s="2" t="s">
        <v>17</v>
      </c>
      <c r="D14" s="2" t="s">
        <v>17</v>
      </c>
      <c r="E14" s="2" t="s">
        <v>17</v>
      </c>
      <c r="F14" s="7" t="s">
        <v>17</v>
      </c>
      <c r="G14" s="5" t="s">
        <v>17</v>
      </c>
      <c r="H14" s="5" t="s">
        <v>17</v>
      </c>
      <c r="I14" s="5" t="s">
        <v>20</v>
      </c>
      <c r="J14" s="5" t="s">
        <v>17</v>
      </c>
      <c r="K14" s="5" t="s">
        <v>17</v>
      </c>
      <c r="L14" s="2" t="s">
        <v>17</v>
      </c>
      <c r="M14" s="2" t="s">
        <v>17</v>
      </c>
    </row>
    <row r="15">
      <c r="A15" s="1">
        <v>981.0</v>
      </c>
      <c r="B15" s="2" t="s">
        <v>18</v>
      </c>
      <c r="C15" s="2" t="s">
        <v>17</v>
      </c>
      <c r="D15" s="2" t="s">
        <v>17</v>
      </c>
      <c r="E15" s="2" t="s">
        <v>17</v>
      </c>
      <c r="F15" s="7" t="s">
        <v>16</v>
      </c>
      <c r="G15" s="5" t="s">
        <v>17</v>
      </c>
      <c r="H15" s="5" t="s">
        <v>17</v>
      </c>
      <c r="I15" s="5" t="s">
        <v>19</v>
      </c>
      <c r="J15" s="5" t="s">
        <v>17</v>
      </c>
      <c r="K15" s="5" t="s">
        <v>17</v>
      </c>
      <c r="L15" s="2" t="s">
        <v>17</v>
      </c>
      <c r="M15" s="2" t="s">
        <v>18</v>
      </c>
    </row>
    <row r="16">
      <c r="A16" s="1">
        <v>982.0</v>
      </c>
      <c r="B16" s="2" t="s">
        <v>17</v>
      </c>
      <c r="C16" s="2" t="s">
        <v>17</v>
      </c>
      <c r="D16" s="2" t="s">
        <v>17</v>
      </c>
      <c r="E16" s="2" t="s">
        <v>14</v>
      </c>
      <c r="F16" s="7" t="s">
        <v>17</v>
      </c>
      <c r="G16" s="5" t="s">
        <v>17</v>
      </c>
      <c r="H16" s="5" t="s">
        <v>14</v>
      </c>
      <c r="I16" s="5" t="s">
        <v>14</v>
      </c>
      <c r="J16" s="5" t="s">
        <v>14</v>
      </c>
      <c r="K16" s="5" t="s">
        <v>17</v>
      </c>
      <c r="L16" s="2" t="s">
        <v>14</v>
      </c>
      <c r="M16" s="2" t="s">
        <v>17</v>
      </c>
    </row>
    <row r="17">
      <c r="A17" s="1">
        <v>985.0</v>
      </c>
      <c r="B17" s="2" t="s">
        <v>17</v>
      </c>
      <c r="C17" s="2" t="s">
        <v>17</v>
      </c>
      <c r="D17" s="2" t="s">
        <v>17</v>
      </c>
      <c r="E17" s="2" t="s">
        <v>17</v>
      </c>
      <c r="F17" s="7" t="s">
        <v>17</v>
      </c>
      <c r="G17" s="5" t="s">
        <v>17</v>
      </c>
      <c r="H17" s="5" t="s">
        <v>14</v>
      </c>
      <c r="I17" s="5" t="s">
        <v>17</v>
      </c>
      <c r="J17" s="5" t="s">
        <v>14</v>
      </c>
      <c r="K17" s="5" t="s">
        <v>17</v>
      </c>
      <c r="L17" s="2" t="s">
        <v>17</v>
      </c>
      <c r="M17" s="2" t="s">
        <v>17</v>
      </c>
    </row>
    <row r="18">
      <c r="A18" s="1">
        <v>992.0</v>
      </c>
      <c r="B18" s="2" t="s">
        <v>19</v>
      </c>
      <c r="C18" s="2" t="s">
        <v>20</v>
      </c>
      <c r="D18" s="2" t="s">
        <v>15</v>
      </c>
      <c r="E18" s="2" t="s">
        <v>19</v>
      </c>
      <c r="F18" s="7" t="s">
        <v>19</v>
      </c>
      <c r="G18" s="5" t="s">
        <v>19</v>
      </c>
      <c r="H18" s="5" t="s">
        <v>19</v>
      </c>
      <c r="I18" s="5" t="s">
        <v>19</v>
      </c>
      <c r="J18" s="5" t="s">
        <v>19</v>
      </c>
      <c r="K18" s="5" t="s">
        <v>20</v>
      </c>
      <c r="L18" s="2" t="s">
        <v>19</v>
      </c>
      <c r="M18" s="2" t="s">
        <v>19</v>
      </c>
    </row>
    <row r="19">
      <c r="A19" s="1">
        <v>995.0</v>
      </c>
      <c r="B19" s="2" t="s">
        <v>17</v>
      </c>
      <c r="C19" s="2" t="s">
        <v>15</v>
      </c>
      <c r="D19" s="2" t="s">
        <v>20</v>
      </c>
      <c r="E19" s="2" t="s">
        <v>17</v>
      </c>
      <c r="F19" s="7" t="s">
        <v>15</v>
      </c>
      <c r="G19" s="5" t="s">
        <v>17</v>
      </c>
      <c r="H19" s="5" t="s">
        <v>19</v>
      </c>
      <c r="I19" s="5" t="s">
        <v>17</v>
      </c>
      <c r="J19" s="5" t="s">
        <v>20</v>
      </c>
      <c r="K19" s="5" t="s">
        <v>20</v>
      </c>
      <c r="L19" s="2" t="s">
        <v>17</v>
      </c>
      <c r="M19" s="2" t="s">
        <v>17</v>
      </c>
    </row>
    <row r="20">
      <c r="A20" s="1">
        <v>1091.0</v>
      </c>
      <c r="B20" s="2" t="s">
        <v>13</v>
      </c>
      <c r="C20" s="2" t="s">
        <v>13</v>
      </c>
      <c r="D20" s="2" t="s">
        <v>13</v>
      </c>
      <c r="E20" s="2" t="s">
        <v>13</v>
      </c>
      <c r="F20" s="7" t="s">
        <v>13</v>
      </c>
      <c r="G20" s="5" t="s">
        <v>13</v>
      </c>
      <c r="H20" s="5" t="s">
        <v>13</v>
      </c>
      <c r="I20" s="5" t="s">
        <v>13</v>
      </c>
      <c r="J20" s="5" t="s">
        <v>13</v>
      </c>
      <c r="K20" s="5" t="s">
        <v>13</v>
      </c>
      <c r="L20" s="2" t="s">
        <v>13</v>
      </c>
      <c r="M20" s="2" t="s">
        <v>13</v>
      </c>
    </row>
    <row r="21">
      <c r="A21" s="1">
        <v>1106.0</v>
      </c>
      <c r="B21" s="2" t="s">
        <v>14</v>
      </c>
      <c r="C21" s="2" t="s">
        <v>14</v>
      </c>
      <c r="D21" s="2" t="s">
        <v>14</v>
      </c>
      <c r="E21" s="2" t="s">
        <v>14</v>
      </c>
      <c r="F21" s="7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5" t="s">
        <v>14</v>
      </c>
      <c r="L21" s="2" t="s">
        <v>14</v>
      </c>
      <c r="M21" s="2" t="s">
        <v>14</v>
      </c>
    </row>
    <row r="22">
      <c r="A22" s="1">
        <v>1140.0</v>
      </c>
      <c r="B22" s="2" t="s">
        <v>20</v>
      </c>
      <c r="C22" s="2" t="s">
        <v>19</v>
      </c>
      <c r="D22" s="2" t="s">
        <v>20</v>
      </c>
      <c r="E22" s="2" t="s">
        <v>21</v>
      </c>
      <c r="F22" s="7" t="s">
        <v>22</v>
      </c>
      <c r="G22" s="5" t="s">
        <v>20</v>
      </c>
      <c r="H22" s="5" t="s">
        <v>22</v>
      </c>
      <c r="I22" s="5" t="s">
        <v>21</v>
      </c>
      <c r="J22" s="5" t="s">
        <v>20</v>
      </c>
      <c r="K22" s="5" t="s">
        <v>16</v>
      </c>
      <c r="L22" s="2" t="s">
        <v>20</v>
      </c>
      <c r="M22" s="2" t="s">
        <v>20</v>
      </c>
    </row>
    <row r="23">
      <c r="A23" s="1">
        <v>1383.0</v>
      </c>
      <c r="B23" s="2" t="s">
        <v>20</v>
      </c>
      <c r="C23" s="2" t="s">
        <v>20</v>
      </c>
      <c r="D23" s="2" t="s">
        <v>19</v>
      </c>
      <c r="E23" s="2" t="s">
        <v>19</v>
      </c>
      <c r="F23" s="7" t="s">
        <v>20</v>
      </c>
      <c r="G23" s="5" t="s">
        <v>20</v>
      </c>
      <c r="H23" s="5" t="s">
        <v>19</v>
      </c>
      <c r="I23" s="5" t="s">
        <v>19</v>
      </c>
      <c r="J23" s="5" t="s">
        <v>19</v>
      </c>
      <c r="K23" s="5" t="s">
        <v>19</v>
      </c>
      <c r="L23" s="2" t="s">
        <v>19</v>
      </c>
      <c r="M23" s="2" t="s">
        <v>19</v>
      </c>
    </row>
    <row r="24">
      <c r="A24" s="1">
        <v>1388.0</v>
      </c>
      <c r="B24" s="2" t="s">
        <v>14</v>
      </c>
      <c r="C24" s="2" t="s">
        <v>18</v>
      </c>
      <c r="D24" s="2" t="s">
        <v>13</v>
      </c>
      <c r="E24" s="2" t="s">
        <v>17</v>
      </c>
      <c r="F24" s="7" t="s">
        <v>18</v>
      </c>
      <c r="G24" s="5" t="s">
        <v>17</v>
      </c>
      <c r="H24" s="5" t="s">
        <v>18</v>
      </c>
      <c r="I24" s="5" t="s">
        <v>17</v>
      </c>
      <c r="J24" s="5" t="s">
        <v>17</v>
      </c>
      <c r="K24" s="5" t="s">
        <v>17</v>
      </c>
      <c r="L24" s="2" t="s">
        <v>17</v>
      </c>
      <c r="M24" s="2" t="s">
        <v>18</v>
      </c>
    </row>
    <row r="25">
      <c r="A25" s="1">
        <v>1485.0</v>
      </c>
      <c r="B25" s="2" t="s">
        <v>15</v>
      </c>
      <c r="C25" s="2" t="s">
        <v>20</v>
      </c>
      <c r="D25" s="2" t="s">
        <v>18</v>
      </c>
      <c r="E25" s="2" t="s">
        <v>16</v>
      </c>
      <c r="F25" s="7" t="s">
        <v>15</v>
      </c>
      <c r="G25" s="5" t="s">
        <v>15</v>
      </c>
      <c r="H25" s="5" t="s">
        <v>20</v>
      </c>
      <c r="I25" s="5" t="s">
        <v>16</v>
      </c>
      <c r="J25" s="5" t="s">
        <v>13</v>
      </c>
      <c r="K25" s="5" t="s">
        <v>20</v>
      </c>
      <c r="L25" s="2" t="s">
        <v>13</v>
      </c>
      <c r="M25" s="2" t="s">
        <v>20</v>
      </c>
    </row>
    <row r="26">
      <c r="A26" s="1">
        <v>1585.0</v>
      </c>
      <c r="B26" s="2" t="s">
        <v>18</v>
      </c>
      <c r="C26" s="2" t="s">
        <v>18</v>
      </c>
      <c r="D26" s="2" t="s">
        <v>18</v>
      </c>
      <c r="E26" s="2" t="s">
        <v>18</v>
      </c>
      <c r="F26" s="7" t="s">
        <v>18</v>
      </c>
      <c r="G26" s="5" t="s">
        <v>18</v>
      </c>
      <c r="H26" s="5" t="s">
        <v>18</v>
      </c>
      <c r="I26" s="5" t="s">
        <v>19</v>
      </c>
      <c r="J26" s="5" t="s">
        <v>18</v>
      </c>
      <c r="K26" s="5" t="s">
        <v>20</v>
      </c>
      <c r="L26" s="2" t="s">
        <v>18</v>
      </c>
      <c r="M26" s="2" t="s">
        <v>19</v>
      </c>
    </row>
    <row r="27">
      <c r="A27" s="1">
        <v>1690.0</v>
      </c>
      <c r="B27" s="2" t="s">
        <v>19</v>
      </c>
      <c r="C27" s="2" t="s">
        <v>20</v>
      </c>
      <c r="D27" s="2" t="s">
        <v>16</v>
      </c>
      <c r="E27" s="2" t="s">
        <v>15</v>
      </c>
      <c r="F27" s="7" t="s">
        <v>20</v>
      </c>
      <c r="G27" s="5" t="s">
        <v>24</v>
      </c>
      <c r="H27" s="5" t="s">
        <v>20</v>
      </c>
      <c r="I27" s="5" t="s">
        <v>19</v>
      </c>
      <c r="J27" s="5" t="s">
        <v>20</v>
      </c>
      <c r="K27" s="5" t="s">
        <v>20</v>
      </c>
      <c r="L27" s="2" t="s">
        <v>19</v>
      </c>
      <c r="M27" s="2" t="s">
        <v>20</v>
      </c>
    </row>
    <row r="28">
      <c r="A28" s="1">
        <v>1736.0</v>
      </c>
      <c r="B28" s="2" t="s">
        <v>14</v>
      </c>
      <c r="C28" s="2" t="s">
        <v>20</v>
      </c>
      <c r="D28" s="2" t="s">
        <v>17</v>
      </c>
      <c r="E28" s="2" t="s">
        <v>14</v>
      </c>
      <c r="F28" s="7" t="s">
        <v>14</v>
      </c>
      <c r="G28" s="5" t="s">
        <v>17</v>
      </c>
      <c r="H28" s="5" t="s">
        <v>14</v>
      </c>
      <c r="I28" s="5" t="s">
        <v>14</v>
      </c>
      <c r="J28" s="5" t="s">
        <v>14</v>
      </c>
      <c r="K28" s="5" t="s">
        <v>20</v>
      </c>
      <c r="L28" s="2" t="s">
        <v>14</v>
      </c>
      <c r="M28" s="2" t="s">
        <v>20</v>
      </c>
    </row>
    <row r="29">
      <c r="A29" s="1">
        <v>1750.0</v>
      </c>
      <c r="B29" s="2" t="s">
        <v>20</v>
      </c>
      <c r="C29" s="2" t="s">
        <v>20</v>
      </c>
      <c r="D29" s="2" t="s">
        <v>17</v>
      </c>
      <c r="E29" s="2" t="s">
        <v>20</v>
      </c>
      <c r="F29" s="7" t="s">
        <v>20</v>
      </c>
      <c r="G29" s="5" t="s">
        <v>20</v>
      </c>
      <c r="H29" s="5" t="s">
        <v>17</v>
      </c>
      <c r="I29" s="5" t="s">
        <v>14</v>
      </c>
      <c r="J29" s="5" t="s">
        <v>17</v>
      </c>
      <c r="K29" s="5" t="s">
        <v>20</v>
      </c>
      <c r="L29" s="2" t="s">
        <v>17</v>
      </c>
      <c r="M29" s="2" t="s">
        <v>20</v>
      </c>
    </row>
    <row r="30">
      <c r="A30" s="1">
        <v>1921.0</v>
      </c>
      <c r="B30" s="2" t="s">
        <v>13</v>
      </c>
      <c r="C30" s="2" t="s">
        <v>13</v>
      </c>
      <c r="D30" s="2" t="s">
        <v>13</v>
      </c>
      <c r="E30" s="2" t="s">
        <v>13</v>
      </c>
      <c r="F30" s="7" t="s">
        <v>13</v>
      </c>
      <c r="G30" s="5" t="s">
        <v>13</v>
      </c>
      <c r="H30" s="5" t="s">
        <v>13</v>
      </c>
      <c r="I30" s="5" t="s">
        <v>13</v>
      </c>
      <c r="J30" s="5" t="s">
        <v>13</v>
      </c>
      <c r="K30" s="5" t="s">
        <v>17</v>
      </c>
      <c r="L30" s="2" t="s">
        <v>13</v>
      </c>
      <c r="M30" s="2" t="s">
        <v>13</v>
      </c>
    </row>
    <row r="31">
      <c r="A31" s="1">
        <v>2065.0</v>
      </c>
      <c r="B31" s="2" t="s">
        <v>16</v>
      </c>
      <c r="C31" s="2" t="s">
        <v>20</v>
      </c>
      <c r="D31" s="2" t="s">
        <v>19</v>
      </c>
      <c r="E31" s="2" t="s">
        <v>19</v>
      </c>
      <c r="F31" s="7" t="s">
        <v>20</v>
      </c>
      <c r="G31" s="5" t="s">
        <v>19</v>
      </c>
      <c r="H31" s="5" t="s">
        <v>19</v>
      </c>
      <c r="I31" s="5" t="s">
        <v>20</v>
      </c>
      <c r="J31" s="5" t="s">
        <v>20</v>
      </c>
      <c r="K31" s="5" t="s">
        <v>20</v>
      </c>
      <c r="L31" s="2" t="s">
        <v>17</v>
      </c>
      <c r="M31" s="2" t="s">
        <v>20</v>
      </c>
    </row>
    <row r="32">
      <c r="A32" s="1">
        <v>2165.0</v>
      </c>
      <c r="B32" s="2" t="s">
        <v>20</v>
      </c>
      <c r="C32" s="2" t="s">
        <v>17</v>
      </c>
      <c r="D32" s="2" t="s">
        <v>18</v>
      </c>
      <c r="E32" s="2" t="s">
        <v>20</v>
      </c>
      <c r="F32" s="7" t="s">
        <v>18</v>
      </c>
      <c r="G32" s="5" t="s">
        <v>18</v>
      </c>
      <c r="H32" s="5" t="s">
        <v>20</v>
      </c>
      <c r="I32" s="5" t="s">
        <v>20</v>
      </c>
      <c r="J32" s="5" t="s">
        <v>20</v>
      </c>
      <c r="K32" s="5" t="s">
        <v>22</v>
      </c>
      <c r="L32" s="2" t="s">
        <v>20</v>
      </c>
      <c r="M32" s="2" t="s">
        <v>20</v>
      </c>
    </row>
    <row r="33">
      <c r="A33" s="1">
        <v>2216.0</v>
      </c>
      <c r="B33" s="2" t="s">
        <v>15</v>
      </c>
      <c r="C33" s="2" t="s">
        <v>15</v>
      </c>
      <c r="D33" s="2" t="s">
        <v>17</v>
      </c>
      <c r="E33" s="2" t="s">
        <v>14</v>
      </c>
      <c r="F33" s="7" t="s">
        <v>14</v>
      </c>
      <c r="G33" s="5" t="s">
        <v>15</v>
      </c>
      <c r="H33" s="5" t="s">
        <v>18</v>
      </c>
      <c r="I33" s="5" t="s">
        <v>15</v>
      </c>
      <c r="J33" s="5" t="s">
        <v>15</v>
      </c>
      <c r="K33" s="5" t="s">
        <v>14</v>
      </c>
      <c r="L33" s="2" t="s">
        <v>14</v>
      </c>
      <c r="M33" s="2" t="s">
        <v>18</v>
      </c>
    </row>
    <row r="34">
      <c r="A34" s="1">
        <v>2232.0</v>
      </c>
      <c r="B34" s="2" t="s">
        <v>21</v>
      </c>
      <c r="C34" s="2" t="s">
        <v>21</v>
      </c>
      <c r="D34" s="2" t="s">
        <v>21</v>
      </c>
      <c r="E34" s="2" t="s">
        <v>21</v>
      </c>
      <c r="F34" s="7" t="s">
        <v>22</v>
      </c>
      <c r="G34" s="5" t="s">
        <v>21</v>
      </c>
      <c r="H34" s="5" t="s">
        <v>21</v>
      </c>
      <c r="I34" s="5" t="s">
        <v>22</v>
      </c>
      <c r="J34" s="5" t="s">
        <v>21</v>
      </c>
      <c r="K34" s="5" t="s">
        <v>22</v>
      </c>
      <c r="L34" s="2" t="s">
        <v>21</v>
      </c>
      <c r="M34" s="2" t="s">
        <v>21</v>
      </c>
    </row>
    <row r="35">
      <c r="A35" s="1">
        <v>2330.0</v>
      </c>
      <c r="B35" s="2" t="s">
        <v>18</v>
      </c>
      <c r="C35" s="2" t="s">
        <v>24</v>
      </c>
      <c r="D35" s="2" t="s">
        <v>21</v>
      </c>
      <c r="E35" s="2" t="s">
        <v>22</v>
      </c>
      <c r="F35" s="7" t="s">
        <v>18</v>
      </c>
      <c r="G35" s="5" t="s">
        <v>18</v>
      </c>
      <c r="H35" s="5" t="s">
        <v>18</v>
      </c>
      <c r="I35" s="5" t="s">
        <v>19</v>
      </c>
      <c r="J35" s="5" t="s">
        <v>18</v>
      </c>
      <c r="K35" s="5" t="s">
        <v>22</v>
      </c>
      <c r="L35" s="2" t="s">
        <v>18</v>
      </c>
      <c r="M35" s="2" t="s">
        <v>18</v>
      </c>
    </row>
    <row r="36">
      <c r="A36" s="1">
        <v>2491.0</v>
      </c>
      <c r="B36" s="2" t="s">
        <v>14</v>
      </c>
      <c r="C36" s="2" t="s">
        <v>15</v>
      </c>
      <c r="D36" s="2" t="s">
        <v>14</v>
      </c>
      <c r="E36" s="2" t="s">
        <v>17</v>
      </c>
      <c r="F36" s="7" t="s">
        <v>14</v>
      </c>
      <c r="G36" s="5" t="s">
        <v>17</v>
      </c>
      <c r="H36" s="5" t="s">
        <v>14</v>
      </c>
      <c r="I36" s="5" t="s">
        <v>15</v>
      </c>
      <c r="J36" s="5" t="s">
        <v>18</v>
      </c>
      <c r="K36" s="5" t="s">
        <v>20</v>
      </c>
      <c r="L36" s="2" t="s">
        <v>17</v>
      </c>
      <c r="M36" s="2" t="s">
        <v>17</v>
      </c>
    </row>
    <row r="37">
      <c r="A37" s="1">
        <v>3043.0</v>
      </c>
      <c r="B37" s="2" t="s">
        <v>20</v>
      </c>
      <c r="C37" s="2" t="s">
        <v>20</v>
      </c>
      <c r="D37" s="2" t="s">
        <v>17</v>
      </c>
      <c r="E37" s="2" t="s">
        <v>20</v>
      </c>
      <c r="F37" s="7" t="s">
        <v>20</v>
      </c>
      <c r="G37" s="5" t="s">
        <v>17</v>
      </c>
      <c r="H37" s="5" t="s">
        <v>20</v>
      </c>
      <c r="I37" s="5" t="s">
        <v>15</v>
      </c>
      <c r="J37" s="5" t="s">
        <v>20</v>
      </c>
      <c r="K37" s="5" t="s">
        <v>20</v>
      </c>
      <c r="L37" s="2" t="s">
        <v>17</v>
      </c>
      <c r="M37" s="2" t="s">
        <v>17</v>
      </c>
    </row>
    <row r="38">
      <c r="A38" s="1">
        <v>3145.0</v>
      </c>
      <c r="B38" s="2" t="s">
        <v>13</v>
      </c>
      <c r="C38" s="2" t="s">
        <v>17</v>
      </c>
      <c r="D38" s="2" t="s">
        <v>21</v>
      </c>
      <c r="E38" s="2" t="s">
        <v>18</v>
      </c>
      <c r="F38" s="7" t="s">
        <v>17</v>
      </c>
      <c r="G38" s="5" t="s">
        <v>18</v>
      </c>
      <c r="H38" s="5" t="s">
        <v>18</v>
      </c>
      <c r="I38" s="5" t="s">
        <v>18</v>
      </c>
      <c r="J38" s="5" t="s">
        <v>17</v>
      </c>
      <c r="K38" s="5" t="s">
        <v>18</v>
      </c>
      <c r="L38" s="2" t="s">
        <v>18</v>
      </c>
      <c r="M38" s="2" t="s">
        <v>17</v>
      </c>
    </row>
    <row r="39">
      <c r="A39" s="1">
        <v>3156.0</v>
      </c>
      <c r="B39" s="2" t="s">
        <v>14</v>
      </c>
      <c r="C39" s="2" t="s">
        <v>14</v>
      </c>
      <c r="D39" s="2" t="s">
        <v>14</v>
      </c>
      <c r="E39" s="2" t="s">
        <v>14</v>
      </c>
      <c r="F39" s="7" t="s">
        <v>14</v>
      </c>
      <c r="G39" s="5" t="s">
        <v>14</v>
      </c>
      <c r="H39" s="5" t="s">
        <v>14</v>
      </c>
      <c r="I39" s="5" t="s">
        <v>14</v>
      </c>
      <c r="J39" s="5" t="s">
        <v>14</v>
      </c>
      <c r="K39" s="5" t="s">
        <v>14</v>
      </c>
      <c r="L39" s="2" t="s">
        <v>14</v>
      </c>
      <c r="M39" s="2" t="s">
        <v>14</v>
      </c>
    </row>
    <row r="40">
      <c r="A40" s="1">
        <v>3302.0</v>
      </c>
      <c r="B40" s="2" t="s">
        <v>18</v>
      </c>
      <c r="C40" s="2" t="s">
        <v>17</v>
      </c>
      <c r="D40" s="2" t="s">
        <v>17</v>
      </c>
      <c r="E40" s="2" t="s">
        <v>20</v>
      </c>
      <c r="F40" s="7" t="s">
        <v>17</v>
      </c>
      <c r="G40" s="5" t="s">
        <v>17</v>
      </c>
      <c r="H40" s="5" t="s">
        <v>17</v>
      </c>
      <c r="I40" s="5" t="s">
        <v>20</v>
      </c>
      <c r="J40" s="5" t="s">
        <v>17</v>
      </c>
      <c r="K40" s="5" t="s">
        <v>17</v>
      </c>
      <c r="L40" s="2" t="s">
        <v>17</v>
      </c>
      <c r="M40" s="2" t="s">
        <v>17</v>
      </c>
    </row>
    <row r="41">
      <c r="A41" s="1">
        <v>3436.0</v>
      </c>
      <c r="B41" s="2" t="s">
        <v>20</v>
      </c>
      <c r="C41" s="2" t="s">
        <v>20</v>
      </c>
      <c r="D41" s="2" t="s">
        <v>20</v>
      </c>
      <c r="E41" s="2" t="s">
        <v>20</v>
      </c>
      <c r="F41" s="7" t="s">
        <v>20</v>
      </c>
      <c r="G41" s="5" t="s">
        <v>17</v>
      </c>
      <c r="H41" s="5" t="s">
        <v>17</v>
      </c>
      <c r="I41" s="5" t="s">
        <v>20</v>
      </c>
      <c r="J41" s="5" t="s">
        <v>17</v>
      </c>
      <c r="K41" s="5" t="s">
        <v>17</v>
      </c>
      <c r="L41" s="2" t="s">
        <v>17</v>
      </c>
      <c r="M41" s="2" t="s">
        <v>20</v>
      </c>
    </row>
    <row r="42">
      <c r="A42" s="1">
        <v>3616.0</v>
      </c>
      <c r="B42" s="2" t="s">
        <v>17</v>
      </c>
      <c r="C42" s="2" t="s">
        <v>17</v>
      </c>
      <c r="D42" s="2" t="s">
        <v>17</v>
      </c>
      <c r="E42" s="2" t="s">
        <v>17</v>
      </c>
      <c r="F42" s="7" t="s">
        <v>17</v>
      </c>
      <c r="G42" s="5" t="s">
        <v>17</v>
      </c>
      <c r="H42" s="5" t="s">
        <v>17</v>
      </c>
      <c r="I42" s="5" t="s">
        <v>17</v>
      </c>
      <c r="J42" s="5" t="s">
        <v>17</v>
      </c>
      <c r="K42" s="5" t="s">
        <v>17</v>
      </c>
      <c r="L42" s="2" t="s">
        <v>17</v>
      </c>
      <c r="M42" s="2" t="s">
        <v>17</v>
      </c>
    </row>
    <row r="43">
      <c r="A43" s="1">
        <v>3691.0</v>
      </c>
      <c r="B43" s="2" t="s">
        <v>15</v>
      </c>
      <c r="C43" s="2" t="s">
        <v>15</v>
      </c>
      <c r="D43" s="2" t="s">
        <v>15</v>
      </c>
      <c r="E43" s="2" t="s">
        <v>15</v>
      </c>
      <c r="F43" s="7" t="s">
        <v>25</v>
      </c>
      <c r="G43" s="5" t="s">
        <v>18</v>
      </c>
      <c r="H43" s="5" t="s">
        <v>21</v>
      </c>
      <c r="I43" s="5" t="s">
        <v>15</v>
      </c>
      <c r="J43" s="5" t="s">
        <v>20</v>
      </c>
      <c r="K43" s="5" t="s">
        <v>14</v>
      </c>
      <c r="L43" s="2" t="s">
        <v>18</v>
      </c>
      <c r="M43" s="2" t="s">
        <v>17</v>
      </c>
    </row>
    <row r="44">
      <c r="A44" s="1">
        <v>3766.0</v>
      </c>
      <c r="B44" s="2" t="s">
        <v>19</v>
      </c>
      <c r="C44" s="2" t="s">
        <v>24</v>
      </c>
      <c r="D44" s="2" t="s">
        <v>14</v>
      </c>
      <c r="E44" s="2" t="s">
        <v>20</v>
      </c>
      <c r="F44" s="7" t="s">
        <v>17</v>
      </c>
      <c r="G44" s="5" t="s">
        <v>20</v>
      </c>
      <c r="H44" s="5" t="s">
        <v>20</v>
      </c>
      <c r="I44" s="5" t="s">
        <v>20</v>
      </c>
      <c r="J44" s="5" t="s">
        <v>20</v>
      </c>
      <c r="K44" s="5" t="s">
        <v>17</v>
      </c>
      <c r="L44" s="2" t="s">
        <v>17</v>
      </c>
      <c r="M44" s="2" t="s">
        <v>20</v>
      </c>
    </row>
    <row r="45">
      <c r="A45" s="1">
        <v>3869.0</v>
      </c>
      <c r="B45" s="2" t="s">
        <v>20</v>
      </c>
      <c r="C45" s="2" t="s">
        <v>20</v>
      </c>
      <c r="D45" s="2" t="s">
        <v>18</v>
      </c>
      <c r="E45" s="2" t="s">
        <v>20</v>
      </c>
      <c r="F45" s="7" t="s">
        <v>20</v>
      </c>
      <c r="G45" s="5" t="s">
        <v>20</v>
      </c>
      <c r="H45" s="5" t="s">
        <v>19</v>
      </c>
      <c r="I45" s="5" t="s">
        <v>20</v>
      </c>
      <c r="J45" s="5" t="s">
        <v>19</v>
      </c>
      <c r="K45" s="5" t="s">
        <v>20</v>
      </c>
      <c r="L45" s="2" t="s">
        <v>20</v>
      </c>
      <c r="M45" s="2" t="s">
        <v>20</v>
      </c>
    </row>
    <row r="46">
      <c r="A46" s="1">
        <v>3993.0</v>
      </c>
      <c r="B46" s="2" t="s">
        <v>21</v>
      </c>
      <c r="C46" s="2" t="s">
        <v>21</v>
      </c>
      <c r="D46" s="2" t="s">
        <v>21</v>
      </c>
      <c r="E46" s="2" t="s">
        <v>22</v>
      </c>
      <c r="F46" s="7" t="s">
        <v>22</v>
      </c>
      <c r="G46" s="5" t="s">
        <v>20</v>
      </c>
      <c r="H46" s="5" t="s">
        <v>20</v>
      </c>
      <c r="I46" s="5" t="s">
        <v>22</v>
      </c>
      <c r="J46" s="5" t="s">
        <v>21</v>
      </c>
      <c r="K46" s="5" t="s">
        <v>22</v>
      </c>
      <c r="L46" s="2" t="s">
        <v>20</v>
      </c>
      <c r="M46" s="2" t="s">
        <v>21</v>
      </c>
    </row>
    <row r="47">
      <c r="A47" s="1">
        <v>4307.0</v>
      </c>
      <c r="B47" s="2" t="s">
        <v>21</v>
      </c>
      <c r="C47" s="2" t="s">
        <v>21</v>
      </c>
      <c r="D47" s="2" t="s">
        <v>21</v>
      </c>
      <c r="E47" s="2" t="s">
        <v>22</v>
      </c>
      <c r="F47" s="7" t="s">
        <v>22</v>
      </c>
      <c r="G47" s="5" t="s">
        <v>21</v>
      </c>
      <c r="H47" s="5" t="s">
        <v>21</v>
      </c>
      <c r="I47" s="5" t="s">
        <v>21</v>
      </c>
      <c r="J47" s="5" t="s">
        <v>21</v>
      </c>
      <c r="K47" s="5" t="s">
        <v>22</v>
      </c>
      <c r="L47" s="2" t="s">
        <v>21</v>
      </c>
      <c r="M47" s="2" t="s">
        <v>21</v>
      </c>
    </row>
    <row r="48">
      <c r="A48" s="1">
        <v>4353.0</v>
      </c>
      <c r="B48" s="2" t="s">
        <v>16</v>
      </c>
      <c r="C48" s="2" t="s">
        <v>16</v>
      </c>
      <c r="D48" s="2" t="s">
        <v>16</v>
      </c>
      <c r="E48" s="2" t="s">
        <v>15</v>
      </c>
      <c r="F48" s="7" t="s">
        <v>15</v>
      </c>
      <c r="G48" s="5" t="s">
        <v>15</v>
      </c>
      <c r="H48" s="5" t="s">
        <v>16</v>
      </c>
      <c r="I48" s="5" t="s">
        <v>16</v>
      </c>
      <c r="J48" s="5" t="s">
        <v>26</v>
      </c>
      <c r="K48" s="5" t="s">
        <v>16</v>
      </c>
      <c r="L48" s="2" t="s">
        <v>16</v>
      </c>
      <c r="M48" s="2" t="s">
        <v>16</v>
      </c>
    </row>
    <row r="49">
      <c r="A49" s="1">
        <v>4690.0</v>
      </c>
      <c r="B49" s="2" t="s">
        <v>21</v>
      </c>
      <c r="C49" s="2" t="s">
        <v>21</v>
      </c>
      <c r="D49" s="2" t="s">
        <v>16</v>
      </c>
      <c r="E49" s="2" t="s">
        <v>18</v>
      </c>
      <c r="F49" s="7" t="s">
        <v>19</v>
      </c>
      <c r="G49" s="5" t="s">
        <v>15</v>
      </c>
      <c r="H49" s="5" t="s">
        <v>20</v>
      </c>
      <c r="I49" s="5" t="s">
        <v>15</v>
      </c>
      <c r="J49" s="5" t="s">
        <v>21</v>
      </c>
      <c r="K49" s="5" t="s">
        <v>20</v>
      </c>
      <c r="L49" s="2" t="s">
        <v>19</v>
      </c>
      <c r="M49" s="2" t="s">
        <v>15</v>
      </c>
    </row>
    <row r="50">
      <c r="A50" s="1">
        <v>4946.0</v>
      </c>
      <c r="B50" s="2" t="s">
        <v>13</v>
      </c>
      <c r="C50" s="2" t="s">
        <v>13</v>
      </c>
      <c r="D50" s="2" t="s">
        <v>16</v>
      </c>
      <c r="E50" s="2" t="s">
        <v>13</v>
      </c>
      <c r="F50" s="7" t="s">
        <v>13</v>
      </c>
      <c r="G50" s="5" t="s">
        <v>20</v>
      </c>
      <c r="H50" s="5" t="s">
        <v>20</v>
      </c>
      <c r="I50" s="5" t="s">
        <v>13</v>
      </c>
      <c r="J50" s="5" t="s">
        <v>13</v>
      </c>
      <c r="K50" s="5" t="s">
        <v>13</v>
      </c>
      <c r="L50" s="2" t="s">
        <v>13</v>
      </c>
      <c r="M50" s="2" t="s">
        <v>13</v>
      </c>
    </row>
    <row r="51">
      <c r="A51" s="1">
        <v>4980.0</v>
      </c>
      <c r="B51" s="2" t="s">
        <v>15</v>
      </c>
      <c r="C51" s="2" t="s">
        <v>17</v>
      </c>
      <c r="D51" s="2" t="s">
        <v>18</v>
      </c>
      <c r="E51" s="2" t="s">
        <v>17</v>
      </c>
      <c r="F51" s="7" t="s">
        <v>17</v>
      </c>
      <c r="G51" s="5" t="s">
        <v>17</v>
      </c>
      <c r="H51" s="5" t="s">
        <v>18</v>
      </c>
      <c r="I51" s="5" t="s">
        <v>17</v>
      </c>
      <c r="J51" s="5" t="s">
        <v>17</v>
      </c>
      <c r="K51" s="5" t="s">
        <v>17</v>
      </c>
      <c r="L51" s="2" t="s">
        <v>17</v>
      </c>
      <c r="M51" s="2" t="s">
        <v>17</v>
      </c>
    </row>
    <row r="53">
      <c r="A53" s="1" t="s">
        <v>27</v>
      </c>
      <c r="C53" s="9">
        <f>31/50</f>
        <v>0.62</v>
      </c>
      <c r="D53" s="1">
        <f>27/50</f>
        <v>0.54</v>
      </c>
      <c r="E53" s="9">
        <f>32/50</f>
        <v>0.64</v>
      </c>
      <c r="F53" s="9">
        <f>35/50</f>
        <v>0.7</v>
      </c>
      <c r="G53" s="9">
        <f>30/50</f>
        <v>0.6</v>
      </c>
      <c r="H53" s="9">
        <f>24/50</f>
        <v>0.48</v>
      </c>
      <c r="I53" s="9">
        <f>28/50</f>
        <v>0.56</v>
      </c>
      <c r="J53" s="9">
        <f>27/50</f>
        <v>0.54</v>
      </c>
      <c r="K53" s="1">
        <f>24/50</f>
        <v>0.48</v>
      </c>
      <c r="L53" s="9">
        <f>30/50</f>
        <v>0.6</v>
      </c>
      <c r="M53" s="9">
        <f>29/50</f>
        <v>0.58</v>
      </c>
    </row>
    <row r="54">
      <c r="A54" s="1" t="s">
        <v>28</v>
      </c>
      <c r="C54" s="1" t="s">
        <v>29</v>
      </c>
    </row>
    <row r="57">
      <c r="K57" s="10" t="s">
        <v>30</v>
      </c>
      <c r="L57" s="11">
        <f>SUM(C53:M53)/11</f>
        <v>0.5763636364</v>
      </c>
    </row>
    <row r="58">
      <c r="K58" s="10" t="s">
        <v>31</v>
      </c>
      <c r="L58" s="11">
        <f>VAR(C53:M53)</f>
        <v>0.004385454545</v>
      </c>
    </row>
    <row r="63">
      <c r="C63" s="9">
        <f t="shared" ref="C63:M63" si="1">C53*100</f>
        <v>62</v>
      </c>
      <c r="D63" s="9">
        <f t="shared" si="1"/>
        <v>54</v>
      </c>
      <c r="E63" s="9">
        <f t="shared" si="1"/>
        <v>64</v>
      </c>
      <c r="F63" s="9">
        <f t="shared" si="1"/>
        <v>70</v>
      </c>
      <c r="G63" s="9">
        <f t="shared" si="1"/>
        <v>60</v>
      </c>
      <c r="H63" s="9">
        <f t="shared" si="1"/>
        <v>48</v>
      </c>
      <c r="I63" s="9">
        <f t="shared" si="1"/>
        <v>56</v>
      </c>
      <c r="J63" s="9">
        <f t="shared" si="1"/>
        <v>54</v>
      </c>
      <c r="K63" s="9">
        <f t="shared" si="1"/>
        <v>48</v>
      </c>
      <c r="L63" s="9">
        <f t="shared" si="1"/>
        <v>60</v>
      </c>
      <c r="M63" s="9">
        <f t="shared" si="1"/>
        <v>58</v>
      </c>
    </row>
    <row r="65">
      <c r="E65" s="9">
        <f>SUM(C63:M63)/11</f>
        <v>57.63636364</v>
      </c>
    </row>
    <row r="66">
      <c r="E66" s="9">
        <f>VAR(C63:M63)</f>
        <v>43.85454545</v>
      </c>
    </row>
    <row r="67">
      <c r="E67" s="9">
        <f>sqrt(E66)</f>
        <v>6.622276456</v>
      </c>
    </row>
  </sheetData>
  <conditionalFormatting sqref="C2:C51">
    <cfRule type="expression" dxfId="0" priority="1">
      <formula>C2=$B2</formula>
    </cfRule>
  </conditionalFormatting>
  <conditionalFormatting sqref="G2:G51">
    <cfRule type="expression" dxfId="0" priority="2">
      <formula>B2=G2</formula>
    </cfRule>
  </conditionalFormatting>
  <conditionalFormatting sqref="D2:D51">
    <cfRule type="expression" dxfId="0" priority="3">
      <formula>B2=D2</formula>
    </cfRule>
  </conditionalFormatting>
  <conditionalFormatting sqref="H2:H51">
    <cfRule type="expression" dxfId="0" priority="4">
      <formula>B2=H2</formula>
    </cfRule>
  </conditionalFormatting>
  <conditionalFormatting sqref="F2:F51">
    <cfRule type="expression" dxfId="0" priority="5">
      <formula>F2=$B2</formula>
    </cfRule>
  </conditionalFormatting>
  <conditionalFormatting sqref="E2:E51">
    <cfRule type="expression" dxfId="0" priority="6">
      <formula>E2=$B2</formula>
    </cfRule>
  </conditionalFormatting>
  <conditionalFormatting sqref="I2:I51">
    <cfRule type="expression" dxfId="0" priority="7">
      <formula>I2=$B2</formula>
    </cfRule>
  </conditionalFormatting>
  <conditionalFormatting sqref="J2:J51">
    <cfRule type="expression" dxfId="0" priority="8">
      <formula>J2=$B2</formula>
    </cfRule>
  </conditionalFormatting>
  <conditionalFormatting sqref="K2:K51">
    <cfRule type="expression" dxfId="0" priority="9">
      <formula>K2=$B2</formula>
    </cfRule>
  </conditionalFormatting>
  <conditionalFormatting sqref="L2:L51">
    <cfRule type="expression" dxfId="0" priority="10">
      <formula>L2=$B2</formula>
    </cfRule>
  </conditionalFormatting>
  <conditionalFormatting sqref="M2:M51">
    <cfRule type="expression" dxfId="0" priority="11">
      <formula>M2=$B2</formula>
    </cfRule>
  </conditionalFormatting>
  <drawing r:id="rId2"/>
  <legacyDrawing r:id="rId3"/>
  <tableParts count="1">
    <tablePart r:id="rId5"/>
  </tableParts>
</worksheet>
</file>