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2" i="1"/>
  <c r="J2" i="1" s="1"/>
  <c r="J4" i="1"/>
  <c r="J5" i="1"/>
  <c r="J6" i="1"/>
  <c r="J7" i="1"/>
  <c r="J8" i="1"/>
  <c r="J9" i="1"/>
  <c r="J10" i="1"/>
  <c r="J11" i="1"/>
  <c r="J12" i="1"/>
  <c r="J13" i="1"/>
  <c r="I3" i="1"/>
  <c r="J3" i="1" s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<sst xmlns="http://schemas.openxmlformats.org/spreadsheetml/2006/main" count="19" uniqueCount="17">
  <si>
    <t>100 MHz</t>
  </si>
  <si>
    <t>frequency</t>
  </si>
  <si>
    <t>CCF</t>
  </si>
  <si>
    <t>CircuitGain</t>
  </si>
  <si>
    <t>Prsa</t>
  </si>
  <si>
    <t>Zo</t>
  </si>
  <si>
    <t xml:space="preserve">antenna efficiency </t>
  </si>
  <si>
    <t>Cable losses</t>
  </si>
  <si>
    <t>the seperation distance between DUT and receiver antenna (r)</t>
  </si>
  <si>
    <t>5.5 GHz</t>
  </si>
  <si>
    <t>The total power radiated by DUT (Ptx)</t>
  </si>
  <si>
    <t xml:space="preserve">The electrical field strength(Erx) </t>
  </si>
  <si>
    <t>1,2 GHz</t>
  </si>
  <si>
    <t>CCF from interpolation</t>
  </si>
  <si>
    <t>1,5 GHz</t>
  </si>
  <si>
    <t>Gain from interpolation</t>
  </si>
  <si>
    <t>73,5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</si>
</sst>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20" sqref="J20"/>
    </sheetView>
  </sheetViews>
  <sheetFormatPr defaultRowHeight="15" x14ac:dyDescent="0.25"/>
  <cols>
    <col min="1" max="1" width="11.42578125" customWidth="1"/>
    <col min="3" max="3" width="11.140625" customWidth="1"/>
    <col min="4" max="4" width="12.7109375" customWidth="1"/>
    <col min="6" max="6" width="20.5703125" customWidth="1"/>
    <col min="7" max="7" width="12.85546875" customWidth="1"/>
    <col min="8" max="8" width="56.7109375" customWidth="1"/>
    <col min="9" max="9" width="35.42578125" customWidth="1"/>
    <col min="10" max="10" width="35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1" x14ac:dyDescent="0.25">
      <c r="A2" t="s">
        <v>0</v>
      </c>
      <c r="B2">
        <v>-36.178181428807001</v>
      </c>
      <c r="C2">
        <v>57.7</v>
      </c>
      <c r="D2">
        <v>-74.32105</v>
      </c>
      <c r="E2">
        <v>377</v>
      </c>
      <c r="F2">
        <v>0.75</v>
      </c>
      <c r="G2">
        <v>1</v>
      </c>
      <c r="H2">
        <v>1</v>
      </c>
      <c r="I2">
        <f>D2-10*LOG10(F2)+G2-C2-B2</f>
        <v>-93.59348120511001</v>
      </c>
      <c r="J2">
        <f>I2+10*LOG10(E2/(4*PI()*H2*H2))+90</f>
        <v>11.17783365672696</v>
      </c>
      <c r="K2">
        <v>11.3</v>
      </c>
    </row>
    <row r="3" spans="1:11" x14ac:dyDescent="0.25">
      <c r="A3" t="s">
        <v>12</v>
      </c>
      <c r="B3">
        <v>-22.481524899083801</v>
      </c>
      <c r="C3">
        <v>75.2</v>
      </c>
      <c r="D3">
        <v>-75.437706000000006</v>
      </c>
      <c r="I3">
        <f>D3-10*LOG10(F2)+G2-C3-B3</f>
        <v>-125.9067937348332</v>
      </c>
      <c r="J3">
        <f>I3+10*LOG10(E2/(4*PI()*H2*H2))+90</f>
        <v>-21.135478872996231</v>
      </c>
      <c r="K3">
        <v>-20.75</v>
      </c>
    </row>
    <row r="4" spans="1:11" x14ac:dyDescent="0.25">
      <c r="A4" t="s">
        <v>9</v>
      </c>
      <c r="B4">
        <v>-37.364331988072401</v>
      </c>
      <c r="C4">
        <v>73.5</v>
      </c>
      <c r="D4">
        <v>-84.354129999999998</v>
      </c>
      <c r="I4">
        <f>D4-10*LOG10(F2)+G2-C4-B4</f>
        <v>-118.24041064584461</v>
      </c>
      <c r="J4">
        <f>I4+10*LOG10(E2/(4*PI()*H2*H2))+90</f>
        <v>-13.469095784007635</v>
      </c>
      <c r="K4">
        <v>-13.75</v>
      </c>
    </row>
    <row r="5" spans="1:11" x14ac:dyDescent="0.25">
      <c r="I5" t="e">
        <f t="shared" ref="I3:I13" si="0">D5-10*LOG10(F5)+G5-C5:C17-B5:B17</f>
        <v>#NUM!</v>
      </c>
      <c r="J5" t="e">
        <f t="shared" ref="J3:J13" si="1">I5+10*LOG10(E5/(4*PI()*H5*H5))+90</f>
        <v>#NUM!</v>
      </c>
    </row>
    <row r="6" spans="1:11" x14ac:dyDescent="0.25">
      <c r="I6" t="e">
        <f t="shared" si="0"/>
        <v>#NUM!</v>
      </c>
      <c r="J6" t="e">
        <f t="shared" si="1"/>
        <v>#NUM!</v>
      </c>
    </row>
    <row r="7" spans="1:11" x14ac:dyDescent="0.25">
      <c r="I7" t="e">
        <f t="shared" si="0"/>
        <v>#NUM!</v>
      </c>
      <c r="J7" t="e">
        <f t="shared" si="1"/>
        <v>#NUM!</v>
      </c>
    </row>
    <row r="8" spans="1:11" x14ac:dyDescent="0.25">
      <c r="I8" t="e">
        <f t="shared" si="0"/>
        <v>#NUM!</v>
      </c>
      <c r="J8" t="e">
        <f t="shared" si="1"/>
        <v>#NUM!</v>
      </c>
    </row>
    <row r="9" spans="1:11" x14ac:dyDescent="0.25">
      <c r="I9" t="e">
        <f t="shared" si="0"/>
        <v>#NUM!</v>
      </c>
      <c r="J9" t="e">
        <f t="shared" si="1"/>
        <v>#NUM!</v>
      </c>
    </row>
    <row r="10" spans="1:11" x14ac:dyDescent="0.25">
      <c r="I10" t="e">
        <f t="shared" si="0"/>
        <v>#NUM!</v>
      </c>
      <c r="J10" t="e">
        <f t="shared" si="1"/>
        <v>#NUM!</v>
      </c>
    </row>
    <row r="11" spans="1:11" x14ac:dyDescent="0.25">
      <c r="I11" t="e">
        <f t="shared" si="0"/>
        <v>#NUM!</v>
      </c>
      <c r="J11" t="e">
        <f t="shared" si="1"/>
        <v>#NUM!</v>
      </c>
    </row>
    <row r="12" spans="1:11" x14ac:dyDescent="0.25">
      <c r="I12" t="e">
        <f t="shared" si="0"/>
        <v>#NUM!</v>
      </c>
      <c r="J12" t="e">
        <f t="shared" si="1"/>
        <v>#NUM!</v>
      </c>
    </row>
    <row r="13" spans="1:11" x14ac:dyDescent="0.25">
      <c r="I13" t="e">
        <f t="shared" si="0"/>
        <v>#NUM!</v>
      </c>
      <c r="J13" t="e">
        <f t="shared" si="1"/>
        <v>#NUM!</v>
      </c>
    </row>
    <row r="17" spans="1:5" x14ac:dyDescent="0.25">
      <c r="B17" t="s">
        <v>13</v>
      </c>
      <c r="E17" t="s">
        <v>15</v>
      </c>
    </row>
    <row r="18" spans="1:5" x14ac:dyDescent="0.25">
      <c r="A18" t="s">
        <v>0</v>
      </c>
      <c r="B18" s="1">
        <v>-36.178199999999997</v>
      </c>
      <c r="E18">
        <v>57.72</v>
      </c>
    </row>
    <row r="19" spans="1:5" x14ac:dyDescent="0.25">
      <c r="A19" t="s">
        <v>12</v>
      </c>
      <c r="B19">
        <v>-22</v>
      </c>
      <c r="E19">
        <v>75.2</v>
      </c>
    </row>
    <row r="20" spans="1:5" x14ac:dyDescent="0.25">
      <c r="A20" t="s">
        <v>14</v>
      </c>
      <c r="B20">
        <v>-36.36</v>
      </c>
      <c r="E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 für Radioastronomie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geomarr</dc:creator>
  <cp:lastModifiedBy>geomarr</cp:lastModifiedBy>
  <dcterms:created xsi:type="dcterms:W3CDTF">2018-11-05T12:15:45Z</dcterms:created>
  <dcterms:modified xsi:type="dcterms:W3CDTF">2018-11-09T13:07:08Z</dcterms:modified>
</cp:coreProperties>
</file>