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andenbrink\Documents\github\disgeo-imsor\casus\"/>
    </mc:Choice>
  </mc:AlternateContent>
  <xr:revisionPtr revIDLastSave="0" documentId="13_ncr:1_{C8323B79-ADB6-4E09-9FE9-C9A034D07F08}" xr6:coauthVersionLast="46" xr6:coauthVersionMax="46" xr10:uidLastSave="{00000000-0000-0000-0000-000000000000}"/>
  <bookViews>
    <workbookView xWindow="-38520" yWindow="-5400" windowWidth="38640" windowHeight="21240" xr2:uid="{00000000-000D-0000-FFFF-FFFF00000000}"/>
  </bookViews>
  <sheets>
    <sheet name="Criteria" sheetId="3" r:id="rId1"/>
    <sheet name="Voorbee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3" l="1"/>
  <c r="N16" i="3"/>
  <c r="N14" i="3"/>
  <c r="N12" i="3"/>
  <c r="N10" i="3"/>
  <c r="N8" i="3"/>
  <c r="N6" i="3"/>
  <c r="N4" i="3"/>
  <c r="K19" i="3"/>
  <c r="K16" i="3"/>
  <c r="K14" i="3"/>
  <c r="K12" i="3"/>
  <c r="K10" i="3"/>
  <c r="K8" i="3"/>
  <c r="K6" i="3"/>
  <c r="K4" i="3"/>
  <c r="H19" i="3"/>
  <c r="H16" i="3"/>
  <c r="H14" i="3"/>
  <c r="H12" i="3"/>
  <c r="H10" i="3"/>
  <c r="H8" i="3"/>
  <c r="H6" i="3"/>
  <c r="H4" i="3"/>
  <c r="E19" i="3"/>
  <c r="E16" i="3"/>
  <c r="E14" i="3"/>
  <c r="E12" i="3"/>
  <c r="E10" i="3"/>
  <c r="E4" i="3"/>
  <c r="E6" i="3"/>
  <c r="E8" i="3"/>
  <c r="H20" i="3" l="1"/>
  <c r="E20" i="3"/>
  <c r="N20" i="3"/>
  <c r="K20" i="3"/>
</calcChain>
</file>

<file path=xl/sharedStrings.xml><?xml version="1.0" encoding="utf-8"?>
<sst xmlns="http://schemas.openxmlformats.org/spreadsheetml/2006/main" count="76" uniqueCount="45">
  <si>
    <t>Is er een hoge mate van complexiteit in de oplossing?</t>
  </si>
  <si>
    <t>[1] Use cases https://github.com/Geonovum/disgeo-imsor/issues/14</t>
  </si>
  <si>
    <t>Dekt de uitwerking de functionele use cases [1] af?</t>
  </si>
  <si>
    <t>Is de uitwerking standaard te serialiseren out of the box, dat wil zeggen zonder nieuwe encoding rules naar XML, RDF, en JSON?</t>
  </si>
  <si>
    <t>Criterium</t>
  </si>
  <si>
    <t>Modelleerwijze</t>
  </si>
  <si>
    <t>Serialisatie</t>
  </si>
  <si>
    <t>Aspect</t>
  </si>
  <si>
    <t>Nr.</t>
  </si>
  <si>
    <t>Aanpassing model</t>
  </si>
  <si>
    <t>Redundantie</t>
  </si>
  <si>
    <t>Complexiteit</t>
  </si>
  <si>
    <t>Gebruik zonder metadata</t>
  </si>
  <si>
    <t>Toepassing</t>
  </si>
  <si>
    <t>Functionaliteit</t>
  </si>
  <si>
    <t>Uitwerking A [2]</t>
  </si>
  <si>
    <t>[2] Uitwerking A</t>
  </si>
  <si>
    <t>Uitwerking B [3]</t>
  </si>
  <si>
    <t>[3] Uitwerking B</t>
  </si>
  <si>
    <t>[4] Uitwerking C</t>
  </si>
  <si>
    <t>[5] Uitwerking D</t>
  </si>
  <si>
    <t>Uitwerking C [4]</t>
  </si>
  <si>
    <t>Uitwerking D [5]</t>
  </si>
  <si>
    <t>Verandert de uitwerking iets aan het objectendeel van het conceptuele informatiemodel?</t>
  </si>
  <si>
    <t>Is er redundantie in de gegevens?</t>
  </si>
  <si>
    <t>Zijn de gegevens ook te gebruiken zónder metadata voor de grote groep gebruikers die dat voldoende vinden?</t>
  </si>
  <si>
    <t>Is de uitwerking vooral geschikt voor registratie, of geschikt voor uitleveren?</t>
  </si>
  <si>
    <t>Is de uitwerking 'by convention' gemodelleerd die niet gestandaardiseerd is, oftewel: is er meer voor nodig dan MIM kennis om het model te begrijpen?
(Hierin kunnen eventueel beschreven MIM uitbreidingen meegeteld worden als MIM)</t>
  </si>
  <si>
    <t>Opmerking</t>
  </si>
  <si>
    <t>VoorbeeldAspect</t>
  </si>
  <si>
    <t>Voldoet de uiwerking aan X?</t>
  </si>
  <si>
    <t>Ja
Omdat ….</t>
  </si>
  <si>
    <t>Ja, deels
Omdat …</t>
  </si>
  <si>
    <t>Nee
Omdat...</t>
  </si>
  <si>
    <t>Mist er volgens jou een belangrijk criterium. Voeg deze, desgewenst, hieronder toe.</t>
  </si>
  <si>
    <t>Ja</t>
  </si>
  <si>
    <t>Nee</t>
  </si>
  <si>
    <t>Punten</t>
  </si>
  <si>
    <t>Gewicht</t>
  </si>
  <si>
    <t>Totaal punten</t>
  </si>
  <si>
    <t>Neutral</t>
  </si>
  <si>
    <t xml:space="preserve">Ja </t>
  </si>
  <si>
    <t>Beide</t>
  </si>
  <si>
    <t xml:space="preserve">Geen  </t>
  </si>
  <si>
    <t>Één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</si>
</sst>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24292E"/>
      <name val="Segoe UI"/>
      <family val="2"/>
    </font>
    <font>
      <b/>
      <sz val="12"/>
      <name val="Segoe U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  <xf numFmtId="0" fontId="8" fillId="5" borderId="0" applyNumberFormat="0" applyBorder="0" applyAlignment="0" applyProtection="0"/>
  </cellStyleXfs>
  <cellXfs count="60">
    <xf numFmtId="0" fontId="0" fillId="0" borderId="0" xfId="0"/>
    <xf numFmtId="49" fontId="0" fillId="0" borderId="0" xfId="0" applyNumberFormat="1" applyAlignment="1">
      <alignment wrapText="1"/>
    </xf>
    <xf numFmtId="49" fontId="4" fillId="0" borderId="0" xfId="2" applyNumberFormat="1" applyAlignment="1">
      <alignment wrapText="1"/>
    </xf>
    <xf numFmtId="0" fontId="1" fillId="0" borderId="1" xfId="1"/>
    <xf numFmtId="49" fontId="1" fillId="0" borderId="0" xfId="1" applyNumberFormat="1" applyBorder="1" applyAlignment="1">
      <alignment wrapText="1"/>
    </xf>
    <xf numFmtId="0" fontId="1" fillId="0" borderId="0" xfId="1" applyBorder="1"/>
    <xf numFmtId="0" fontId="3" fillId="0" borderId="2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5" fillId="2" borderId="2" xfId="3" applyBorder="1" applyAlignment="1">
      <alignment wrapText="1"/>
    </xf>
    <xf numFmtId="0" fontId="6" fillId="3" borderId="2" xfId="4" applyBorder="1" applyAlignment="1">
      <alignment wrapText="1"/>
    </xf>
    <xf numFmtId="0" fontId="7" fillId="4" borderId="3" xfId="5" applyAlignment="1">
      <alignment wrapText="1"/>
    </xf>
    <xf numFmtId="49" fontId="2" fillId="0" borderId="0" xfId="0" applyNumberFormat="1" applyFont="1" applyAlignment="1">
      <alignment wrapText="1"/>
    </xf>
    <xf numFmtId="0" fontId="4" fillId="0" borderId="0" xfId="2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3" fillId="0" borderId="2" xfId="0" applyFont="1" applyFill="1" applyBorder="1" applyAlignment="1">
      <alignment horizontal="left" vertical="center" wrapText="1" inden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3" applyFill="1" applyBorder="1" applyAlignment="1">
      <alignment horizontal="center" vertical="center" wrapText="1"/>
    </xf>
    <xf numFmtId="0" fontId="0" fillId="0" borderId="0" xfId="0" applyFill="1"/>
    <xf numFmtId="0" fontId="8" fillId="0" borderId="2" xfId="6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9" fillId="0" borderId="2" xfId="0" applyFont="1" applyFill="1" applyBorder="1" applyAlignment="1">
      <alignment horizontal="right" vertical="center" wrapText="1" indent="1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8" fillId="0" borderId="4" xfId="6" applyFill="1" applyBorder="1" applyAlignment="1">
      <alignment horizontal="center" vertical="center" wrapText="1"/>
    </xf>
    <xf numFmtId="0" fontId="8" fillId="0" borderId="9" xfId="6" applyFill="1" applyBorder="1" applyAlignment="1">
      <alignment horizontal="center" vertical="center" wrapText="1"/>
    </xf>
    <xf numFmtId="0" fontId="8" fillId="0" borderId="10" xfId="6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right" vertical="center" wrapText="1" inden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2" fillId="0" borderId="0" xfId="0" applyFont="1" applyFill="1" applyBorder="1"/>
    <xf numFmtId="49" fontId="12" fillId="0" borderId="0" xfId="0" applyNumberFormat="1" applyFont="1" applyFill="1" applyBorder="1" applyAlignment="1">
      <alignment wrapText="1"/>
    </xf>
    <xf numFmtId="0" fontId="1" fillId="0" borderId="1" xfId="1" applyFill="1"/>
    <xf numFmtId="49" fontId="1" fillId="0" borderId="0" xfId="1" applyNumberFormat="1" applyFill="1" applyBorder="1" applyAlignment="1">
      <alignment wrapText="1"/>
    </xf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5" fillId="0" borderId="6" xfId="3" applyFill="1" applyBorder="1" applyAlignment="1">
      <alignment horizontal="center" vertical="center" wrapText="1"/>
    </xf>
    <xf numFmtId="0" fontId="8" fillId="0" borderId="6" xfId="6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wrapText="1"/>
    </xf>
    <xf numFmtId="0" fontId="3" fillId="0" borderId="6" xfId="0" applyFont="1" applyFill="1" applyBorder="1" applyAlignment="1">
      <alignment horizontal="left" vertical="center" wrapText="1" inden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0" xfId="2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wrapText="1"/>
    </xf>
    <xf numFmtId="0" fontId="11" fillId="0" borderId="4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8" xfId="2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</cellXfs>
  <cellStyles count="7">
    <cellStyle name="Goed" xfId="3" builtinId="26"/>
    <cellStyle name="Hyperlink" xfId="2" builtinId="8"/>
    <cellStyle name="Invoer" xfId="5" builtinId="20"/>
    <cellStyle name="Kop 1" xfId="1" builtinId="16"/>
    <cellStyle name="Neutraal" xfId="4" builtinId="28"/>
    <cellStyle name="Ongeldig" xfId="6" builtinId="27"/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eonovum.github.io/disgeo-imsor/casus/imboom/" TargetMode="External"/><Relationship Id="rId2" Type="http://schemas.openxmlformats.org/officeDocument/2006/relationships/hyperlink" Target="https://geonovum.github.io/disgeo-imsor/casus/imboom/" TargetMode="External"/><Relationship Id="rId1" Type="http://schemas.openxmlformats.org/officeDocument/2006/relationships/hyperlink" Target="https://geonovum.github.io/disgeo-imsor/casus/imbo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eonovum/disgeo-imsor/issues/14" TargetMode="External"/><Relationship Id="rId4" Type="http://schemas.openxmlformats.org/officeDocument/2006/relationships/hyperlink" Target="https://geonovum.github.io/disgeo-imsor/casus/imbo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7114-9A9E-4F4B-AE76-AA14352861ED}">
  <dimension ref="A1:Q49"/>
  <sheetViews>
    <sheetView tabSelected="1" topLeftCell="B5" zoomScale="130" zoomScaleNormal="130" workbookViewId="0">
      <selection activeCell="H13" sqref="H13"/>
    </sheetView>
  </sheetViews>
  <sheetFormatPr defaultRowHeight="15" x14ac:dyDescent="0.25"/>
  <cols>
    <col min="2" max="2" width="18.7109375" bestFit="1" customWidth="1"/>
    <col min="3" max="3" width="11" bestFit="1" customWidth="1"/>
    <col min="4" max="4" width="58.28515625" style="1" customWidth="1"/>
    <col min="5" max="5" width="15.5703125" style="1" customWidth="1"/>
    <col min="6" max="8" width="16.42578125" customWidth="1"/>
    <col min="9" max="10" width="16.7109375" customWidth="1"/>
    <col min="11" max="11" width="14.7109375" customWidth="1"/>
    <col min="12" max="14" width="17" customWidth="1"/>
    <col min="15" max="16" width="14.28515625" customWidth="1"/>
    <col min="17" max="17" width="44.28515625" customWidth="1"/>
  </cols>
  <sheetData>
    <row r="1" spans="1:17" s="3" customFormat="1" ht="20.25" thickBot="1" x14ac:dyDescent="0.35">
      <c r="A1" s="38" t="s">
        <v>8</v>
      </c>
      <c r="B1" s="38" t="s">
        <v>7</v>
      </c>
      <c r="C1" s="38" t="s">
        <v>38</v>
      </c>
      <c r="D1" s="39" t="s">
        <v>4</v>
      </c>
      <c r="E1" s="59" t="s">
        <v>15</v>
      </c>
      <c r="F1" s="59"/>
      <c r="G1" s="59"/>
      <c r="H1" s="59" t="s">
        <v>17</v>
      </c>
      <c r="I1" s="59"/>
      <c r="J1" s="59"/>
      <c r="K1" s="59" t="s">
        <v>21</v>
      </c>
      <c r="L1" s="59"/>
      <c r="M1" s="59"/>
      <c r="N1" s="59" t="s">
        <v>22</v>
      </c>
      <c r="O1" s="59"/>
      <c r="P1" s="40"/>
      <c r="Q1" s="41" t="s">
        <v>28</v>
      </c>
    </row>
    <row r="2" spans="1:17" s="3" customFormat="1" ht="21" thickTop="1" thickBot="1" x14ac:dyDescent="0.35">
      <c r="A2" s="38"/>
      <c r="B2" s="38"/>
      <c r="C2" s="38"/>
      <c r="D2" s="39"/>
      <c r="E2" s="39" t="s">
        <v>41</v>
      </c>
      <c r="F2" s="41" t="s">
        <v>36</v>
      </c>
      <c r="G2" s="41" t="s">
        <v>40</v>
      </c>
      <c r="H2" s="41" t="s">
        <v>35</v>
      </c>
      <c r="I2" s="41" t="s">
        <v>36</v>
      </c>
      <c r="J2" s="41" t="s">
        <v>40</v>
      </c>
      <c r="K2" s="41" t="s">
        <v>35</v>
      </c>
      <c r="L2" s="41" t="s">
        <v>36</v>
      </c>
      <c r="M2" s="41" t="s">
        <v>40</v>
      </c>
      <c r="N2" s="41" t="s">
        <v>35</v>
      </c>
      <c r="O2" s="41" t="s">
        <v>36</v>
      </c>
      <c r="P2" s="41" t="s">
        <v>40</v>
      </c>
      <c r="Q2" s="41"/>
    </row>
    <row r="3" spans="1:17" ht="42.6" customHeight="1" thickTop="1" x14ac:dyDescent="0.25">
      <c r="A3" s="15">
        <v>1</v>
      </c>
      <c r="B3" s="16" t="s">
        <v>14</v>
      </c>
      <c r="C3" s="27">
        <v>1</v>
      </c>
      <c r="D3" s="17" t="s">
        <v>2</v>
      </c>
      <c r="E3" s="18">
        <v>7</v>
      </c>
      <c r="F3" s="19">
        <v>0</v>
      </c>
      <c r="G3" s="19">
        <v>0</v>
      </c>
      <c r="H3" s="19">
        <v>5</v>
      </c>
      <c r="I3" s="19">
        <v>0</v>
      </c>
      <c r="J3" s="19">
        <v>2</v>
      </c>
      <c r="K3" s="19">
        <v>7</v>
      </c>
      <c r="L3" s="19">
        <v>0</v>
      </c>
      <c r="M3" s="19">
        <v>0</v>
      </c>
      <c r="N3" s="42">
        <v>7</v>
      </c>
      <c r="O3" s="42">
        <v>0</v>
      </c>
      <c r="P3" s="42">
        <v>0</v>
      </c>
      <c r="Q3" s="50"/>
    </row>
    <row r="4" spans="1:17" s="20" customFormat="1" ht="17.25" x14ac:dyDescent="0.25">
      <c r="A4" s="15"/>
      <c r="B4" s="16"/>
      <c r="C4" s="27"/>
      <c r="D4" s="25" t="s">
        <v>37</v>
      </c>
      <c r="E4" s="52">
        <f>(E3-F3)*C3</f>
        <v>7</v>
      </c>
      <c r="F4" s="53"/>
      <c r="G4" s="54"/>
      <c r="H4" s="52">
        <f>(H3-I3)*C3</f>
        <v>5</v>
      </c>
      <c r="I4" s="53"/>
      <c r="J4" s="54"/>
      <c r="K4" s="52">
        <f>(K3-L3)*C3</f>
        <v>7</v>
      </c>
      <c r="L4" s="53"/>
      <c r="M4" s="54"/>
      <c r="N4" s="52">
        <f>(N3-O3)*C3</f>
        <v>7</v>
      </c>
      <c r="O4" s="53"/>
      <c r="P4" s="54"/>
      <c r="Q4" s="51"/>
    </row>
    <row r="5" spans="1:17" ht="77.45" customHeight="1" x14ac:dyDescent="0.25">
      <c r="A5" s="15">
        <v>2</v>
      </c>
      <c r="B5" s="16" t="s">
        <v>5</v>
      </c>
      <c r="C5" s="27">
        <v>5</v>
      </c>
      <c r="D5" s="17" t="s">
        <v>27</v>
      </c>
      <c r="E5" s="18">
        <v>4</v>
      </c>
      <c r="F5" s="21">
        <v>3</v>
      </c>
      <c r="G5" s="21">
        <v>0</v>
      </c>
      <c r="H5" s="21">
        <v>6</v>
      </c>
      <c r="I5" s="23">
        <v>1</v>
      </c>
      <c r="J5" s="23">
        <v>0</v>
      </c>
      <c r="K5" s="23">
        <v>3</v>
      </c>
      <c r="L5" s="21">
        <v>4</v>
      </c>
      <c r="M5" s="21">
        <v>0</v>
      </c>
      <c r="N5" s="43">
        <v>1</v>
      </c>
      <c r="O5" s="44">
        <v>4</v>
      </c>
      <c r="P5" s="44">
        <v>2</v>
      </c>
      <c r="Q5" s="50"/>
    </row>
    <row r="6" spans="1:17" s="20" customFormat="1" ht="18.600000000000001" customHeight="1" x14ac:dyDescent="0.25">
      <c r="A6" s="15"/>
      <c r="B6" s="16"/>
      <c r="C6" s="27"/>
      <c r="D6" s="25" t="s">
        <v>37</v>
      </c>
      <c r="E6" s="52">
        <f>(F5-E5)*C5</f>
        <v>-5</v>
      </c>
      <c r="F6" s="53"/>
      <c r="G6" s="54"/>
      <c r="H6" s="52">
        <f>(I5-H5)*C5</f>
        <v>-25</v>
      </c>
      <c r="I6" s="53"/>
      <c r="J6" s="54"/>
      <c r="K6" s="52">
        <f>(L5-K5)*C5</f>
        <v>5</v>
      </c>
      <c r="L6" s="53"/>
      <c r="M6" s="54"/>
      <c r="N6" s="52">
        <f>(O5-N5)*C5</f>
        <v>15</v>
      </c>
      <c r="O6" s="53"/>
      <c r="P6" s="54"/>
      <c r="Q6" s="51"/>
    </row>
    <row r="7" spans="1:17" ht="51.6" customHeight="1" x14ac:dyDescent="0.25">
      <c r="A7" s="15">
        <v>3</v>
      </c>
      <c r="B7" s="16" t="s">
        <v>6</v>
      </c>
      <c r="C7" s="27">
        <v>3</v>
      </c>
      <c r="D7" s="17" t="s">
        <v>3</v>
      </c>
      <c r="E7" s="18">
        <v>4</v>
      </c>
      <c r="F7" s="21">
        <v>2</v>
      </c>
      <c r="G7" s="21">
        <v>1</v>
      </c>
      <c r="H7" s="21">
        <v>5</v>
      </c>
      <c r="I7" s="21">
        <v>2</v>
      </c>
      <c r="J7" s="28">
        <v>0</v>
      </c>
      <c r="K7" s="28">
        <v>0</v>
      </c>
      <c r="L7" s="22">
        <v>5</v>
      </c>
      <c r="M7" s="45">
        <v>2</v>
      </c>
      <c r="N7" s="30">
        <v>2</v>
      </c>
      <c r="O7" s="43">
        <v>3</v>
      </c>
      <c r="P7" s="43">
        <v>2</v>
      </c>
      <c r="Q7" s="50"/>
    </row>
    <row r="8" spans="1:17" s="20" customFormat="1" ht="17.25" x14ac:dyDescent="0.25">
      <c r="A8" s="15"/>
      <c r="B8" s="16"/>
      <c r="C8" s="27"/>
      <c r="D8" s="25" t="s">
        <v>37</v>
      </c>
      <c r="E8" s="52">
        <f>(E7-F7)*C7</f>
        <v>6</v>
      </c>
      <c r="F8" s="53"/>
      <c r="G8" s="54"/>
      <c r="H8" s="52">
        <f>(H7-I7)*C7</f>
        <v>9</v>
      </c>
      <c r="I8" s="53"/>
      <c r="J8" s="54"/>
      <c r="K8" s="52">
        <f>(K7-L7)*C7</f>
        <v>-15</v>
      </c>
      <c r="L8" s="53"/>
      <c r="M8" s="54"/>
      <c r="N8" s="52">
        <f>(N7-O7)*C7</f>
        <v>-3</v>
      </c>
      <c r="O8" s="53"/>
      <c r="P8" s="54"/>
      <c r="Q8" s="51"/>
    </row>
    <row r="9" spans="1:17" ht="52.15" customHeight="1" x14ac:dyDescent="0.25">
      <c r="A9" s="15">
        <v>4</v>
      </c>
      <c r="B9" s="16" t="s">
        <v>9</v>
      </c>
      <c r="C9" s="27">
        <v>5</v>
      </c>
      <c r="D9" s="17" t="s">
        <v>23</v>
      </c>
      <c r="E9" s="18">
        <v>0</v>
      </c>
      <c r="F9" s="23">
        <v>7</v>
      </c>
      <c r="G9" s="23">
        <v>0</v>
      </c>
      <c r="H9" s="23">
        <v>4</v>
      </c>
      <c r="I9" s="21">
        <v>2</v>
      </c>
      <c r="J9" s="21">
        <v>1</v>
      </c>
      <c r="K9" s="21">
        <v>0</v>
      </c>
      <c r="L9" s="23">
        <v>7</v>
      </c>
      <c r="M9" s="23">
        <v>0</v>
      </c>
      <c r="N9" s="44">
        <v>5</v>
      </c>
      <c r="O9" s="43">
        <v>2</v>
      </c>
      <c r="P9" s="43">
        <v>0</v>
      </c>
      <c r="Q9" s="50"/>
    </row>
    <row r="10" spans="1:17" s="20" customFormat="1" ht="17.25" x14ac:dyDescent="0.25">
      <c r="A10" s="15"/>
      <c r="B10" s="16"/>
      <c r="C10" s="27"/>
      <c r="D10" s="25" t="s">
        <v>37</v>
      </c>
      <c r="E10" s="52">
        <f>(F9-E9)*C9</f>
        <v>35</v>
      </c>
      <c r="F10" s="53"/>
      <c r="G10" s="54"/>
      <c r="H10" s="52">
        <f>(I9-H9)*C9</f>
        <v>-10</v>
      </c>
      <c r="I10" s="53"/>
      <c r="J10" s="54"/>
      <c r="K10" s="52">
        <f>(L9-K9)*C9</f>
        <v>35</v>
      </c>
      <c r="L10" s="53"/>
      <c r="M10" s="54"/>
      <c r="N10" s="52">
        <f>(O9-N9)*C9</f>
        <v>-15</v>
      </c>
      <c r="O10" s="53"/>
      <c r="P10" s="54"/>
      <c r="Q10" s="51"/>
    </row>
    <row r="11" spans="1:17" ht="46.9" customHeight="1" x14ac:dyDescent="0.25">
      <c r="A11" s="15">
        <v>5</v>
      </c>
      <c r="B11" s="16" t="s">
        <v>10</v>
      </c>
      <c r="C11" s="27">
        <v>3</v>
      </c>
      <c r="D11" s="17" t="s">
        <v>24</v>
      </c>
      <c r="E11" s="18">
        <v>4</v>
      </c>
      <c r="F11" s="23">
        <v>1</v>
      </c>
      <c r="G11" s="23">
        <v>0</v>
      </c>
      <c r="H11" s="23">
        <v>0</v>
      </c>
      <c r="I11" s="23">
        <v>7</v>
      </c>
      <c r="J11" s="23">
        <v>0</v>
      </c>
      <c r="K11" s="23">
        <v>1</v>
      </c>
      <c r="L11" s="23">
        <v>6</v>
      </c>
      <c r="M11" s="23">
        <v>0</v>
      </c>
      <c r="N11" s="44">
        <v>2</v>
      </c>
      <c r="O11" s="43">
        <v>5</v>
      </c>
      <c r="P11" s="43">
        <v>0</v>
      </c>
      <c r="Q11" s="50"/>
    </row>
    <row r="12" spans="1:17" s="20" customFormat="1" ht="17.25" x14ac:dyDescent="0.25">
      <c r="A12" s="15"/>
      <c r="B12" s="16"/>
      <c r="C12" s="27"/>
      <c r="D12" s="25" t="s">
        <v>37</v>
      </c>
      <c r="E12" s="52">
        <f>(F11-E11)*C11</f>
        <v>-9</v>
      </c>
      <c r="F12" s="53"/>
      <c r="G12" s="54"/>
      <c r="H12" s="52">
        <f>(I11-H11)*C11</f>
        <v>21</v>
      </c>
      <c r="I12" s="53"/>
      <c r="J12" s="54"/>
      <c r="K12" s="52">
        <f>(L11-K11)*C11</f>
        <v>15</v>
      </c>
      <c r="L12" s="53"/>
      <c r="M12" s="54"/>
      <c r="N12" s="52">
        <f>(O11-N11)*C11</f>
        <v>9</v>
      </c>
      <c r="O12" s="53"/>
      <c r="P12" s="54"/>
      <c r="Q12" s="51"/>
    </row>
    <row r="13" spans="1:17" ht="47.45" customHeight="1" x14ac:dyDescent="0.25">
      <c r="A13" s="15">
        <v>6</v>
      </c>
      <c r="B13" s="16" t="s">
        <v>11</v>
      </c>
      <c r="C13" s="27">
        <v>4</v>
      </c>
      <c r="D13" s="17" t="s">
        <v>0</v>
      </c>
      <c r="E13" s="18">
        <v>4</v>
      </c>
      <c r="F13" s="23">
        <v>1</v>
      </c>
      <c r="G13" s="23">
        <v>2</v>
      </c>
      <c r="H13" s="23">
        <v>5</v>
      </c>
      <c r="I13" s="23">
        <v>0</v>
      </c>
      <c r="J13" s="23">
        <v>2</v>
      </c>
      <c r="K13" s="23">
        <v>2</v>
      </c>
      <c r="L13" s="21">
        <v>1</v>
      </c>
      <c r="M13" s="21">
        <v>4</v>
      </c>
      <c r="N13" s="43">
        <v>2</v>
      </c>
      <c r="O13" s="44">
        <v>3</v>
      </c>
      <c r="P13" s="44">
        <v>2</v>
      </c>
      <c r="Q13" s="50"/>
    </row>
    <row r="14" spans="1:17" s="20" customFormat="1" ht="17.25" x14ac:dyDescent="0.25">
      <c r="A14" s="15"/>
      <c r="B14" s="16"/>
      <c r="C14" s="27"/>
      <c r="D14" s="25" t="s">
        <v>37</v>
      </c>
      <c r="E14" s="52">
        <f>(F13-E13)*C13</f>
        <v>-12</v>
      </c>
      <c r="F14" s="53"/>
      <c r="G14" s="54"/>
      <c r="H14" s="52">
        <f>(I13-H13)*C13</f>
        <v>-20</v>
      </c>
      <c r="I14" s="53"/>
      <c r="J14" s="54"/>
      <c r="K14" s="52">
        <f>(L13-K13)*C13</f>
        <v>-4</v>
      </c>
      <c r="L14" s="53"/>
      <c r="M14" s="54"/>
      <c r="N14" s="52">
        <f>(O13-N13)*C13</f>
        <v>4</v>
      </c>
      <c r="O14" s="53"/>
      <c r="P14" s="54"/>
      <c r="Q14" s="51"/>
    </row>
    <row r="15" spans="1:17" ht="45" customHeight="1" x14ac:dyDescent="0.25">
      <c r="A15" s="15">
        <v>7</v>
      </c>
      <c r="B15" s="16" t="s">
        <v>12</v>
      </c>
      <c r="C15" s="27">
        <v>6</v>
      </c>
      <c r="D15" s="17" t="s">
        <v>25</v>
      </c>
      <c r="E15" s="18">
        <v>7</v>
      </c>
      <c r="F15" s="23">
        <v>0</v>
      </c>
      <c r="G15" s="23">
        <v>0</v>
      </c>
      <c r="H15" s="23">
        <v>2</v>
      </c>
      <c r="I15" s="21">
        <v>4</v>
      </c>
      <c r="J15" s="21">
        <v>1</v>
      </c>
      <c r="K15" s="21">
        <v>7</v>
      </c>
      <c r="L15" s="21">
        <v>0</v>
      </c>
      <c r="M15" s="21">
        <v>0</v>
      </c>
      <c r="N15" s="43">
        <v>7</v>
      </c>
      <c r="O15" s="44">
        <v>0</v>
      </c>
      <c r="P15" s="44">
        <v>0</v>
      </c>
      <c r="Q15" s="50"/>
    </row>
    <row r="16" spans="1:17" s="20" customFormat="1" ht="17.25" x14ac:dyDescent="0.25">
      <c r="A16" s="15"/>
      <c r="B16" s="16"/>
      <c r="C16" s="27"/>
      <c r="D16" s="25" t="s">
        <v>37</v>
      </c>
      <c r="E16" s="52">
        <f>(E15-F15)*C15</f>
        <v>42</v>
      </c>
      <c r="F16" s="53"/>
      <c r="G16" s="54"/>
      <c r="H16" s="52">
        <f>(H15-I15)*C15</f>
        <v>-12</v>
      </c>
      <c r="I16" s="53"/>
      <c r="J16" s="54"/>
      <c r="K16" s="52">
        <f>(K15-L15)*C15</f>
        <v>42</v>
      </c>
      <c r="L16" s="53"/>
      <c r="M16" s="54"/>
      <c r="N16" s="52">
        <f>(N15-O15)*C15</f>
        <v>42</v>
      </c>
      <c r="O16" s="53"/>
      <c r="P16" s="54"/>
      <c r="Q16" s="51"/>
    </row>
    <row r="17" spans="1:17" s="20" customFormat="1" ht="17.25" x14ac:dyDescent="0.25">
      <c r="A17" s="15"/>
      <c r="B17" s="16"/>
      <c r="C17" s="27"/>
      <c r="D17" s="31"/>
      <c r="E17" s="32" t="s">
        <v>42</v>
      </c>
      <c r="F17" s="33" t="s">
        <v>43</v>
      </c>
      <c r="G17" s="34" t="s">
        <v>44</v>
      </c>
      <c r="H17" s="32" t="s">
        <v>42</v>
      </c>
      <c r="I17" s="33" t="s">
        <v>43</v>
      </c>
      <c r="J17" s="34" t="s">
        <v>44</v>
      </c>
      <c r="K17" s="32" t="s">
        <v>42</v>
      </c>
      <c r="L17" s="33" t="s">
        <v>43</v>
      </c>
      <c r="M17" s="34" t="s">
        <v>44</v>
      </c>
      <c r="N17" s="32" t="s">
        <v>42</v>
      </c>
      <c r="O17" s="33" t="s">
        <v>43</v>
      </c>
      <c r="P17" s="34" t="s">
        <v>44</v>
      </c>
      <c r="Q17" s="46"/>
    </row>
    <row r="18" spans="1:17" ht="45" customHeight="1" x14ac:dyDescent="0.25">
      <c r="A18" s="15">
        <v>8</v>
      </c>
      <c r="B18" s="16" t="s">
        <v>13</v>
      </c>
      <c r="C18" s="27">
        <v>2</v>
      </c>
      <c r="D18" s="47" t="s">
        <v>26</v>
      </c>
      <c r="E18" s="48">
        <v>4</v>
      </c>
      <c r="F18" s="43">
        <v>1</v>
      </c>
      <c r="G18" s="43">
        <v>2</v>
      </c>
      <c r="H18" s="43">
        <v>2</v>
      </c>
      <c r="I18" s="43">
        <v>1</v>
      </c>
      <c r="J18" s="43">
        <v>4</v>
      </c>
      <c r="K18" s="43">
        <v>5</v>
      </c>
      <c r="L18" s="43">
        <v>0</v>
      </c>
      <c r="M18" s="43">
        <v>2</v>
      </c>
      <c r="N18" s="43">
        <v>4</v>
      </c>
      <c r="O18" s="29">
        <v>1</v>
      </c>
      <c r="P18" s="29">
        <v>2</v>
      </c>
      <c r="Q18" s="50"/>
    </row>
    <row r="19" spans="1:17" s="20" customFormat="1" ht="17.25" x14ac:dyDescent="0.25">
      <c r="A19" s="26"/>
      <c r="B19" s="24"/>
      <c r="C19" s="26"/>
      <c r="D19" s="31" t="s">
        <v>37</v>
      </c>
      <c r="E19" s="52">
        <f>(E18-F18)*C18</f>
        <v>6</v>
      </c>
      <c r="F19" s="53"/>
      <c r="G19" s="54"/>
      <c r="H19" s="52">
        <f>(H18-I18)*C18</f>
        <v>2</v>
      </c>
      <c r="I19" s="53"/>
      <c r="J19" s="54"/>
      <c r="K19" s="52">
        <f>(K18-L18)*C18</f>
        <v>10</v>
      </c>
      <c r="L19" s="53"/>
      <c r="M19" s="54"/>
      <c r="N19" s="52">
        <f>(N18-O18)*C18</f>
        <v>6</v>
      </c>
      <c r="O19" s="53"/>
      <c r="P19" s="54"/>
      <c r="Q19" s="51"/>
    </row>
    <row r="20" spans="1:17" ht="22.15" customHeight="1" x14ac:dyDescent="0.3">
      <c r="A20" s="55" t="s">
        <v>39</v>
      </c>
      <c r="B20" s="55"/>
      <c r="C20" s="55"/>
      <c r="D20" s="55"/>
      <c r="E20" s="56">
        <f>SUM(E4,E6,E8,E10,E12,E14,E16,E19)</f>
        <v>70</v>
      </c>
      <c r="F20" s="57"/>
      <c r="G20" s="58"/>
      <c r="H20" s="56">
        <f t="shared" ref="H20" si="0">SUM(H4,H6,H8,H10,H12,H14,H16,H19)</f>
        <v>-30</v>
      </c>
      <c r="I20" s="57"/>
      <c r="J20" s="58"/>
      <c r="K20" s="56">
        <f t="shared" ref="K20" si="1">SUM(K4,K6,K8,K10,K12,K14,K16,K19)</f>
        <v>95</v>
      </c>
      <c r="L20" s="57"/>
      <c r="M20" s="58"/>
      <c r="N20" s="56">
        <f t="shared" ref="N20" si="2">SUM(N4,N6,N8,N10,N12,N14,N16,N19)</f>
        <v>65</v>
      </c>
      <c r="O20" s="57"/>
      <c r="P20" s="58"/>
      <c r="Q20" s="35"/>
    </row>
    <row r="21" spans="1:17" ht="30" x14ac:dyDescent="0.25">
      <c r="D21" s="2" t="s">
        <v>1</v>
      </c>
      <c r="E21" s="49" t="s">
        <v>16</v>
      </c>
      <c r="F21" s="49"/>
      <c r="G21" s="14"/>
      <c r="H21" s="49" t="s">
        <v>18</v>
      </c>
      <c r="I21" s="49"/>
      <c r="J21" s="14"/>
      <c r="K21" s="49" t="s">
        <v>19</v>
      </c>
      <c r="L21" s="49"/>
      <c r="M21" s="14"/>
      <c r="N21" s="49" t="s">
        <v>20</v>
      </c>
      <c r="O21" s="49"/>
      <c r="P21" s="14"/>
    </row>
    <row r="23" spans="1:17" x14ac:dyDescent="0.25">
      <c r="A23" s="36"/>
      <c r="B23" s="36"/>
      <c r="C23" s="36"/>
      <c r="D23" s="37"/>
    </row>
    <row r="26" spans="1:17" ht="30" x14ac:dyDescent="0.25">
      <c r="D26" s="13" t="s">
        <v>34</v>
      </c>
      <c r="E26" s="13"/>
    </row>
    <row r="27" spans="1:17" ht="19.5" x14ac:dyDescent="0.3">
      <c r="D27" s="4"/>
      <c r="E27" s="4"/>
    </row>
    <row r="28" spans="1:17" x14ac:dyDescent="0.25">
      <c r="A28" s="8"/>
      <c r="B28" s="8"/>
      <c r="C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8"/>
      <c r="B29" s="8"/>
      <c r="C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8"/>
      <c r="B30" s="8"/>
      <c r="C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8"/>
      <c r="B31" s="8"/>
      <c r="C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8"/>
      <c r="B32" s="8"/>
      <c r="C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8"/>
      <c r="B33" s="8"/>
      <c r="C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8"/>
      <c r="B34" s="8"/>
      <c r="C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8"/>
      <c r="B35" s="8"/>
      <c r="C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8"/>
      <c r="B36" s="8"/>
      <c r="C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8"/>
      <c r="B37" s="8"/>
      <c r="C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8"/>
      <c r="B38" s="8"/>
      <c r="C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8"/>
      <c r="B39" s="8"/>
      <c r="C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8"/>
      <c r="B40" s="8"/>
      <c r="C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A41" s="8"/>
      <c r="B41" s="8"/>
      <c r="C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s="8"/>
      <c r="B42" s="8"/>
      <c r="C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8"/>
      <c r="B43" s="8"/>
      <c r="C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s="8"/>
      <c r="B44" s="8"/>
      <c r="C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5">
      <c r="A45" s="8"/>
      <c r="B45" s="8"/>
      <c r="C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5">
      <c r="A46" s="8"/>
      <c r="B46" s="8"/>
      <c r="C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5">
      <c r="A47" s="8"/>
      <c r="B47" s="8"/>
      <c r="C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5">
      <c r="A48" s="8"/>
      <c r="B48" s="8"/>
      <c r="C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5">
      <c r="A49" s="8"/>
      <c r="B49" s="8"/>
      <c r="C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mergeCells count="53">
    <mergeCell ref="E1:G1"/>
    <mergeCell ref="H1:J1"/>
    <mergeCell ref="K1:M1"/>
    <mergeCell ref="N1:O1"/>
    <mergeCell ref="Q3:Q4"/>
    <mergeCell ref="E4:G4"/>
    <mergeCell ref="H4:J4"/>
    <mergeCell ref="K4:M4"/>
    <mergeCell ref="N4:P4"/>
    <mergeCell ref="Q7:Q8"/>
    <mergeCell ref="E8:G8"/>
    <mergeCell ref="H8:J8"/>
    <mergeCell ref="K8:M8"/>
    <mergeCell ref="N8:P8"/>
    <mergeCell ref="Q5:Q6"/>
    <mergeCell ref="E6:G6"/>
    <mergeCell ref="H6:J6"/>
    <mergeCell ref="K6:M6"/>
    <mergeCell ref="N6:P6"/>
    <mergeCell ref="Q11:Q12"/>
    <mergeCell ref="E12:G12"/>
    <mergeCell ref="H12:J12"/>
    <mergeCell ref="K12:M12"/>
    <mergeCell ref="N12:P12"/>
    <mergeCell ref="Q9:Q10"/>
    <mergeCell ref="E10:G10"/>
    <mergeCell ref="H10:J10"/>
    <mergeCell ref="K10:M10"/>
    <mergeCell ref="N10:P10"/>
    <mergeCell ref="Q15:Q16"/>
    <mergeCell ref="E16:G16"/>
    <mergeCell ref="H16:J16"/>
    <mergeCell ref="K16:M16"/>
    <mergeCell ref="N16:P16"/>
    <mergeCell ref="Q13:Q14"/>
    <mergeCell ref="E14:G14"/>
    <mergeCell ref="H14:J14"/>
    <mergeCell ref="K14:M14"/>
    <mergeCell ref="N14:P14"/>
    <mergeCell ref="A20:D20"/>
    <mergeCell ref="E20:G20"/>
    <mergeCell ref="H20:J20"/>
    <mergeCell ref="K20:M20"/>
    <mergeCell ref="N20:P20"/>
    <mergeCell ref="E21:F21"/>
    <mergeCell ref="H21:I21"/>
    <mergeCell ref="K21:L21"/>
    <mergeCell ref="N21:O21"/>
    <mergeCell ref="Q18:Q19"/>
    <mergeCell ref="E19:G19"/>
    <mergeCell ref="H19:J19"/>
    <mergeCell ref="K19:M19"/>
    <mergeCell ref="N19:P19"/>
  </mergeCells>
  <conditionalFormatting sqref="E4:P4 E6:P6 E8:P8 E10:P10 E12:P12 E14:P14 E16:P16 E19:P19">
    <cfRule type="cellIs" dxfId="1" priority="2" operator="greaterThan">
      <formula>3</formula>
    </cfRule>
    <cfRule type="cellIs" dxfId="0" priority="1" operator="lessThan">
      <formula>-3</formula>
    </cfRule>
  </conditionalFormatting>
  <hyperlinks>
    <hyperlink ref="E21" r:id="rId1" location="tab-informatiemodel-a" xr:uid="{8ACF401F-DD96-4349-80AF-9B22E41AE845}"/>
    <hyperlink ref="H21" r:id="rId2" location="tab-informatiemodel-b" xr:uid="{E9E0EE42-90DF-49DB-8961-847D16372D34}"/>
    <hyperlink ref="K21" r:id="rId3" location="tab-informatiemodel-c" xr:uid="{A99544E7-44CD-42DB-9DD9-9BD748A2DBDD}"/>
    <hyperlink ref="N21" r:id="rId4" location="tab-informatiemodel-d-object" xr:uid="{AAE05537-E29F-49EF-823A-197D9CF81FA1}"/>
    <hyperlink ref="D21" r:id="rId5" xr:uid="{264A40F0-7F48-47AE-AF62-E2D651B2CE39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zoomScale="55" zoomScaleNormal="55" workbookViewId="0">
      <selection activeCell="D17" sqref="D17"/>
    </sheetView>
  </sheetViews>
  <sheetFormatPr defaultRowHeight="15" x14ac:dyDescent="0.25"/>
  <cols>
    <col min="1" max="1" width="6.42578125" customWidth="1"/>
    <col min="2" max="2" width="27.42578125" customWidth="1"/>
    <col min="3" max="3" width="34.85546875" customWidth="1"/>
    <col min="4" max="4" width="30" customWidth="1"/>
    <col min="5" max="5" width="29.7109375" customWidth="1"/>
    <col min="6" max="6" width="28.5703125" customWidth="1"/>
    <col min="7" max="7" width="23.28515625" customWidth="1"/>
  </cols>
  <sheetData>
    <row r="1" spans="1:7" ht="20.25" thickBot="1" x14ac:dyDescent="0.35">
      <c r="A1" s="3" t="s">
        <v>8</v>
      </c>
      <c r="B1" s="3" t="s">
        <v>7</v>
      </c>
      <c r="C1" s="4" t="s">
        <v>4</v>
      </c>
      <c r="D1" s="5" t="s">
        <v>15</v>
      </c>
      <c r="E1" s="5" t="s">
        <v>17</v>
      </c>
      <c r="F1" s="5" t="s">
        <v>21</v>
      </c>
      <c r="G1" s="5" t="s">
        <v>28</v>
      </c>
    </row>
    <row r="2" spans="1:7" ht="30.75" thickTop="1" x14ac:dyDescent="0.25">
      <c r="A2" s="7">
        <v>1</v>
      </c>
      <c r="B2" s="8" t="s">
        <v>29</v>
      </c>
      <c r="C2" s="6" t="s">
        <v>30</v>
      </c>
      <c r="D2" s="10" t="s">
        <v>31</v>
      </c>
      <c r="E2" s="11" t="s">
        <v>32</v>
      </c>
      <c r="F2" s="12" t="s">
        <v>33</v>
      </c>
      <c r="G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Criteria</vt:lpstr>
      <vt:lpstr>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van den Brink</dc:creator>
  <cp:lastModifiedBy>Linda van den Brink</cp:lastModifiedBy>
  <dcterms:created xsi:type="dcterms:W3CDTF">2021-02-03T08:52:52Z</dcterms:created>
  <dcterms:modified xsi:type="dcterms:W3CDTF">2021-02-11T14:02:06Z</dcterms:modified>
</cp:coreProperties>
</file>