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8_{FEB79EDC-144E-4A92-9185-F003D8AFBE1F}" xr6:coauthVersionLast="47" xr6:coauthVersionMax="47" xr10:uidLastSave="{00000000-0000-0000-0000-000000000000}"/>
  <bookViews>
    <workbookView xWindow="-108" yWindow="-108" windowWidth="23256" windowHeight="12456" firstSheet="4" activeTab="3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614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(NL)'!$A$1:$AR$143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(NL)'!$D:$I,'Ordening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8" i="7" l="1"/>
  <c r="S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M68" i="7"/>
  <c r="L68" i="7"/>
  <c r="K68" i="7"/>
  <c r="J68" i="7"/>
  <c r="M67" i="7"/>
  <c r="L67" i="7"/>
  <c r="K67" i="7"/>
  <c r="J67" i="7"/>
  <c r="P68" i="7"/>
  <c r="O68" i="7"/>
  <c r="N68" i="7"/>
  <c r="P67" i="7"/>
  <c r="O67" i="7"/>
  <c r="N67" i="7"/>
  <c r="O66" i="10"/>
  <c r="N66" i="10"/>
  <c r="M66" i="10"/>
  <c r="L66" i="10"/>
  <c r="K66" i="10"/>
  <c r="J66" i="10"/>
  <c r="O65" i="10"/>
  <c r="N65" i="10"/>
  <c r="M65" i="10"/>
  <c r="L65" i="10"/>
  <c r="K65" i="10"/>
  <c r="J65" i="10"/>
  <c r="I66" i="10"/>
  <c r="I65" i="10"/>
  <c r="AI104" i="10"/>
  <c r="AI103" i="10"/>
  <c r="AI102" i="10"/>
  <c r="AI101" i="10"/>
  <c r="AG99" i="10"/>
  <c r="AG98" i="10"/>
  <c r="AG97" i="10"/>
  <c r="AF96" i="10"/>
  <c r="AA95" i="10"/>
  <c r="AE94" i="10"/>
  <c r="AD94" i="10"/>
  <c r="AC94" i="10"/>
  <c r="AB94" i="10"/>
  <c r="Z94" i="10"/>
  <c r="Y94" i="10"/>
  <c r="S93" i="10"/>
  <c r="S92" i="10"/>
  <c r="X91" i="10"/>
  <c r="W91" i="10"/>
  <c r="V91" i="10"/>
  <c r="U91" i="10"/>
  <c r="T91" i="10"/>
  <c r="S91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R89" i="10"/>
  <c r="Q89" i="10"/>
  <c r="P89" i="10"/>
  <c r="O89" i="10"/>
  <c r="N89" i="10"/>
  <c r="M89" i="10"/>
  <c r="L89" i="10"/>
  <c r="K89" i="10"/>
  <c r="J89" i="10"/>
  <c r="I89" i="10"/>
  <c r="AI87" i="10"/>
  <c r="AI86" i="10"/>
  <c r="X85" i="10"/>
  <c r="W85" i="10"/>
  <c r="V85" i="10"/>
  <c r="U85" i="10"/>
  <c r="T85" i="10"/>
  <c r="R84" i="10"/>
  <c r="Q84" i="10"/>
  <c r="R83" i="10"/>
  <c r="Q83" i="10"/>
  <c r="P83" i="10"/>
  <c r="N83" i="10"/>
  <c r="M83" i="10"/>
  <c r="L83" i="10"/>
  <c r="K83" i="10"/>
  <c r="R82" i="10"/>
  <c r="Q82" i="10"/>
  <c r="P82" i="10"/>
  <c r="N82" i="10"/>
  <c r="M82" i="10"/>
  <c r="L82" i="10"/>
  <c r="K82" i="10"/>
  <c r="AI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Z77" i="10"/>
  <c r="Y77" i="10"/>
  <c r="Z76" i="10"/>
  <c r="Y76" i="10"/>
  <c r="Z75" i="10"/>
  <c r="Y75" i="10"/>
  <c r="AD74" i="10"/>
  <c r="AC74" i="10"/>
  <c r="X74" i="10"/>
  <c r="W74" i="10"/>
  <c r="V74" i="10"/>
  <c r="U74" i="10"/>
  <c r="T74" i="10"/>
  <c r="S74" i="10"/>
  <c r="AG73" i="10"/>
  <c r="AP72" i="10"/>
  <c r="AO72" i="10"/>
  <c r="AN72" i="10"/>
  <c r="AM72" i="10"/>
  <c r="AL72" i="10"/>
  <c r="AK72" i="10"/>
  <c r="AI72" i="10"/>
  <c r="AG72" i="10"/>
  <c r="AF72" i="10"/>
  <c r="AE72" i="10"/>
  <c r="AD72" i="10"/>
  <c r="AC72" i="10"/>
  <c r="AB72" i="10"/>
  <c r="AA72" i="10"/>
  <c r="Z72" i="10"/>
  <c r="Y72" i="10"/>
  <c r="S72" i="10"/>
  <c r="R72" i="10"/>
  <c r="Q72" i="10"/>
  <c r="P72" i="10"/>
  <c r="O72" i="10"/>
  <c r="N72" i="10"/>
  <c r="M72" i="10"/>
  <c r="L72" i="10"/>
  <c r="K72" i="10"/>
  <c r="J72" i="10"/>
  <c r="I72" i="10"/>
  <c r="AP71" i="10"/>
  <c r="AO71" i="10"/>
  <c r="AN71" i="10"/>
  <c r="AM71" i="10"/>
  <c r="AL71" i="10"/>
  <c r="AK71" i="10"/>
  <c r="AI71" i="10"/>
  <c r="AG71" i="10"/>
  <c r="AF71" i="10"/>
  <c r="AE71" i="10"/>
  <c r="AD71" i="10"/>
  <c r="AC71" i="10"/>
  <c r="AB71" i="10"/>
  <c r="AA71" i="10"/>
  <c r="Z71" i="10"/>
  <c r="Y71" i="10"/>
  <c r="S71" i="10"/>
  <c r="R71" i="10"/>
  <c r="Q71" i="10"/>
  <c r="P71" i="10"/>
  <c r="O71" i="10"/>
  <c r="N71" i="10"/>
  <c r="M71" i="10"/>
  <c r="L71" i="10"/>
  <c r="K71" i="10"/>
  <c r="J71" i="10"/>
  <c r="I71" i="10"/>
  <c r="AP70" i="10"/>
  <c r="AO70" i="10"/>
  <c r="AN70" i="10"/>
  <c r="AM70" i="10"/>
  <c r="AL70" i="10"/>
  <c r="AK70" i="10"/>
  <c r="AI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AI68" i="10"/>
  <c r="AG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X67" i="10"/>
  <c r="W67" i="10"/>
  <c r="V67" i="10"/>
  <c r="U67" i="10"/>
  <c r="T67" i="10"/>
  <c r="S67" i="10"/>
  <c r="R67" i="10"/>
  <c r="Q67" i="10"/>
  <c r="P67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AG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X61" i="10"/>
  <c r="W61" i="10"/>
  <c r="V61" i="10"/>
  <c r="U61" i="10"/>
  <c r="T61" i="10"/>
  <c r="S61" i="10"/>
  <c r="R61" i="10"/>
  <c r="Q61" i="10"/>
  <c r="P61" i="10"/>
  <c r="R60" i="10"/>
  <c r="Q60" i="10"/>
  <c r="P60" i="10"/>
  <c r="O60" i="10"/>
  <c r="N60" i="10"/>
  <c r="M60" i="10"/>
  <c r="L60" i="10"/>
  <c r="K60" i="10"/>
  <c r="J60" i="10"/>
  <c r="I60" i="10"/>
  <c r="AK59" i="10"/>
  <c r="AI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R58" i="10"/>
  <c r="Q58" i="10"/>
  <c r="P58" i="10"/>
  <c r="O58" i="10"/>
  <c r="N58" i="10"/>
  <c r="M58" i="10"/>
  <c r="L58" i="10"/>
  <c r="K58" i="10"/>
  <c r="J58" i="10"/>
  <c r="I58" i="10"/>
  <c r="AK57" i="10"/>
  <c r="AI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AG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AG55" i="10"/>
  <c r="X55" i="10"/>
  <c r="W55" i="10"/>
  <c r="V55" i="10"/>
  <c r="U55" i="10"/>
  <c r="T55" i="10"/>
  <c r="S55" i="10"/>
  <c r="R55" i="10"/>
  <c r="Q55" i="10"/>
  <c r="P55" i="10" a="1"/>
  <c r="P55" i="10" s="1"/>
  <c r="O55" i="10"/>
  <c r="N55" i="10"/>
  <c r="M55" i="10"/>
  <c r="L55" i="10"/>
  <c r="K55" i="10"/>
  <c r="J55" i="10"/>
  <c r="I55" i="10"/>
  <c r="AG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AE51" i="10"/>
  <c r="AE50" i="10"/>
  <c r="AI49" i="10"/>
  <c r="AC48" i="10"/>
  <c r="AC47" i="10"/>
  <c r="AD46" i="10"/>
  <c r="AC46" i="10"/>
  <c r="AD45" i="10"/>
  <c r="AC45" i="10"/>
  <c r="AD44" i="10"/>
  <c r="AC44" i="10"/>
  <c r="AD43" i="10"/>
  <c r="AC43" i="10"/>
  <c r="AK42" i="10"/>
  <c r="AB42" i="10"/>
  <c r="AK41" i="10"/>
  <c r="AB41" i="10"/>
  <c r="AK40" i="10"/>
  <c r="AB40" i="10"/>
  <c r="AB39" i="10"/>
  <c r="AB38" i="10"/>
  <c r="AB37" i="10"/>
  <c r="AK36" i="10"/>
  <c r="AA35" i="10"/>
  <c r="AA34" i="10"/>
  <c r="AA33" i="10"/>
  <c r="AK32" i="10"/>
  <c r="AA31" i="10"/>
  <c r="AA30" i="10"/>
  <c r="AK29" i="10"/>
  <c r="AA29" i="10"/>
  <c r="Z28" i="10"/>
  <c r="Y27" i="10"/>
  <c r="U25" i="10"/>
  <c r="T24" i="10"/>
  <c r="S23" i="10"/>
  <c r="S22" i="10"/>
  <c r="P19" i="10"/>
  <c r="O19" i="10"/>
  <c r="N19" i="10"/>
  <c r="M19" i="10"/>
  <c r="L19" i="10"/>
  <c r="K19" i="10"/>
  <c r="R18" i="10"/>
  <c r="Q18" i="10"/>
  <c r="P18" i="10"/>
  <c r="R16" i="10"/>
  <c r="Q16" i="10"/>
  <c r="P15" i="10"/>
  <c r="O15" i="10"/>
  <c r="N15" i="10"/>
  <c r="M15" i="10"/>
  <c r="L15" i="10"/>
  <c r="K15" i="10"/>
  <c r="I6" i="10"/>
  <c r="AK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T69" i="7" l="1"/>
  <c r="S69" i="7"/>
  <c r="R69" i="7"/>
  <c r="Q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AJ106" i="7" l="1"/>
  <c r="AJ105" i="7"/>
  <c r="AJ104" i="7"/>
  <c r="AJ103" i="7"/>
  <c r="AH101" i="7"/>
  <c r="AH100" i="7"/>
  <c r="AH99" i="7"/>
  <c r="AG98" i="7"/>
  <c r="AB97" i="7"/>
  <c r="AF96" i="7"/>
  <c r="AE96" i="7"/>
  <c r="AD96" i="7"/>
  <c r="AC96" i="7"/>
  <c r="AA96" i="7"/>
  <c r="Z96" i="7"/>
  <c r="T95" i="7"/>
  <c r="T94" i="7"/>
  <c r="Y93" i="7"/>
  <c r="X93" i="7"/>
  <c r="W93" i="7"/>
  <c r="V93" i="7"/>
  <c r="U93" i="7"/>
  <c r="T93" i="7"/>
  <c r="J92" i="7"/>
  <c r="S91" i="7"/>
  <c r="R91" i="7"/>
  <c r="Q91" i="7"/>
  <c r="P91" i="7"/>
  <c r="O91" i="7"/>
  <c r="N91" i="7"/>
  <c r="M91" i="7"/>
  <c r="L91" i="7"/>
  <c r="K91" i="7"/>
  <c r="J91" i="7"/>
  <c r="AJ89" i="7"/>
  <c r="AJ88" i="7"/>
  <c r="Y87" i="7"/>
  <c r="X87" i="7"/>
  <c r="W87" i="7"/>
  <c r="V87" i="7"/>
  <c r="U87" i="7"/>
  <c r="S86" i="7"/>
  <c r="R86" i="7"/>
  <c r="S85" i="7"/>
  <c r="R85" i="7"/>
  <c r="Q85" i="7"/>
  <c r="O85" i="7"/>
  <c r="N85" i="7"/>
  <c r="M85" i="7"/>
  <c r="L85" i="7"/>
  <c r="S84" i="7"/>
  <c r="R84" i="7"/>
  <c r="Q84" i="7"/>
  <c r="O84" i="7"/>
  <c r="N84" i="7"/>
  <c r="M84" i="7"/>
  <c r="L84" i="7"/>
  <c r="AJ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AA79" i="7"/>
  <c r="Z79" i="7"/>
  <c r="AA78" i="7"/>
  <c r="Z78" i="7"/>
  <c r="AA77" i="7"/>
  <c r="Z77" i="7"/>
  <c r="AE76" i="7"/>
  <c r="AD76" i="7"/>
  <c r="Y76" i="7"/>
  <c r="X76" i="7"/>
  <c r="W76" i="7"/>
  <c r="V76" i="7"/>
  <c r="U76" i="7"/>
  <c r="T76" i="7"/>
  <c r="AH75" i="7"/>
  <c r="AQ74" i="7"/>
  <c r="AP74" i="7"/>
  <c r="AO74" i="7"/>
  <c r="AN74" i="7"/>
  <c r="AM74" i="7"/>
  <c r="AL74" i="7"/>
  <c r="AJ74" i="7"/>
  <c r="AH74" i="7"/>
  <c r="AG74" i="7"/>
  <c r="AF74" i="7"/>
  <c r="AE74" i="7"/>
  <c r="AD74" i="7"/>
  <c r="AC74" i="7"/>
  <c r="AB74" i="7"/>
  <c r="AA74" i="7"/>
  <c r="Z74" i="7"/>
  <c r="T74" i="7"/>
  <c r="S74" i="7"/>
  <c r="R74" i="7"/>
  <c r="Q74" i="7"/>
  <c r="P74" i="7"/>
  <c r="O74" i="7"/>
  <c r="N74" i="7"/>
  <c r="M74" i="7"/>
  <c r="L74" i="7"/>
  <c r="K74" i="7"/>
  <c r="J74" i="7"/>
  <c r="AQ73" i="7"/>
  <c r="AP73" i="7"/>
  <c r="AO73" i="7"/>
  <c r="AN73" i="7"/>
  <c r="AM73" i="7"/>
  <c r="AL73" i="7"/>
  <c r="AJ73" i="7"/>
  <c r="AH73" i="7"/>
  <c r="AG73" i="7"/>
  <c r="AF73" i="7"/>
  <c r="AE73" i="7"/>
  <c r="AD73" i="7"/>
  <c r="AC73" i="7"/>
  <c r="AB73" i="7"/>
  <c r="AA73" i="7"/>
  <c r="Z73" i="7"/>
  <c r="T73" i="7"/>
  <c r="S73" i="7"/>
  <c r="R73" i="7"/>
  <c r="Q73" i="7"/>
  <c r="P73" i="7"/>
  <c r="O73" i="7"/>
  <c r="N73" i="7"/>
  <c r="M73" i="7"/>
  <c r="L73" i="7"/>
  <c r="K73" i="7"/>
  <c r="J73" i="7"/>
  <c r="AQ72" i="7"/>
  <c r="AP72" i="7"/>
  <c r="AO72" i="7"/>
  <c r="AN72" i="7"/>
  <c r="AM72" i="7"/>
  <c r="AL72" i="7"/>
  <c r="AJ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AH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AJ70" i="7"/>
  <c r="AH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Y69" i="7"/>
  <c r="X69" i="7"/>
  <c r="W69" i="7"/>
  <c r="V69" i="7"/>
  <c r="U69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AH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S64" i="7"/>
  <c r="R64" i="7"/>
  <c r="Q64" i="7"/>
  <c r="P64" i="7"/>
  <c r="O64" i="7"/>
  <c r="N64" i="7"/>
  <c r="M64" i="7"/>
  <c r="L64" i="7"/>
  <c r="K64" i="7"/>
  <c r="J64" i="7"/>
  <c r="Y63" i="7"/>
  <c r="X63" i="7"/>
  <c r="W63" i="7"/>
  <c r="V63" i="7"/>
  <c r="U63" i="7"/>
  <c r="T63" i="7"/>
  <c r="S63" i="7"/>
  <c r="R63" i="7"/>
  <c r="Q63" i="7"/>
  <c r="S62" i="7"/>
  <c r="R62" i="7"/>
  <c r="Q62" i="7"/>
  <c r="P62" i="7"/>
  <c r="O62" i="7"/>
  <c r="N62" i="7"/>
  <c r="M62" i="7"/>
  <c r="L62" i="7"/>
  <c r="K62" i="7"/>
  <c r="J62" i="7"/>
  <c r="AL61" i="7"/>
  <c r="AJ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S60" i="7"/>
  <c r="R60" i="7"/>
  <c r="Q60" i="7"/>
  <c r="P60" i="7"/>
  <c r="O60" i="7"/>
  <c r="N60" i="7"/>
  <c r="M60" i="7"/>
  <c r="L60" i="7"/>
  <c r="K60" i="7"/>
  <c r="J60" i="7"/>
  <c r="AL59" i="7"/>
  <c r="AJ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AH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AH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AH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AF53" i="7"/>
  <c r="AF52" i="7"/>
  <c r="AJ51" i="7"/>
  <c r="AD50" i="7"/>
  <c r="AD49" i="7"/>
  <c r="AE48" i="7"/>
  <c r="AD48" i="7"/>
  <c r="AE47" i="7"/>
  <c r="AD47" i="7"/>
  <c r="AE46" i="7"/>
  <c r="AD46" i="7"/>
  <c r="AE45" i="7"/>
  <c r="AD45" i="7"/>
  <c r="AL39" i="7"/>
  <c r="AC39" i="7"/>
  <c r="AL43" i="7"/>
  <c r="AC43" i="7"/>
  <c r="AL42" i="7"/>
  <c r="AC42" i="7"/>
  <c r="AC41" i="7"/>
  <c r="AC40" i="7"/>
  <c r="AC38" i="7"/>
  <c r="AL37" i="7"/>
  <c r="AB36" i="7"/>
  <c r="AB35" i="7"/>
  <c r="AB34" i="7"/>
  <c r="AL33" i="7"/>
  <c r="AB32" i="7"/>
  <c r="AB31" i="7"/>
  <c r="AL30" i="7"/>
  <c r="AB30" i="7"/>
  <c r="AA29" i="7"/>
  <c r="Z28" i="7"/>
  <c r="AJ27" i="7"/>
  <c r="V26" i="7"/>
  <c r="U25" i="7"/>
  <c r="T24" i="7"/>
  <c r="T23" i="7"/>
  <c r="T22" i="7"/>
  <c r="T21" i="7"/>
  <c r="Q20" i="7"/>
  <c r="P20" i="7"/>
  <c r="O20" i="7"/>
  <c r="N20" i="7"/>
  <c r="M20" i="7"/>
  <c r="L20" i="7"/>
  <c r="S19" i="7"/>
  <c r="R19" i="7"/>
  <c r="Q19" i="7"/>
  <c r="P17" i="7"/>
  <c r="K17" i="7"/>
  <c r="J17" i="7"/>
  <c r="S16" i="7"/>
  <c r="R16" i="7"/>
  <c r="Q15" i="7"/>
  <c r="P15" i="7"/>
  <c r="O15" i="7"/>
  <c r="N15" i="7"/>
  <c r="M15" i="7"/>
  <c r="L15" i="7"/>
  <c r="Q14" i="7"/>
  <c r="P14" i="7"/>
  <c r="O14" i="7"/>
  <c r="N14" i="7"/>
  <c r="M14" i="7"/>
  <c r="L14" i="7"/>
  <c r="P13" i="7"/>
  <c r="O12" i="7"/>
  <c r="N11" i="7"/>
  <c r="M10" i="7"/>
  <c r="L9" i="7"/>
  <c r="K8" i="7"/>
  <c r="J7" i="7"/>
  <c r="J6" i="7"/>
  <c r="AL4" i="7"/>
  <c r="AJ4" i="7"/>
  <c r="AH4" i="7"/>
  <c r="AG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AQ3" i="7"/>
  <c r="AP3" i="7"/>
  <c r="AO3" i="7"/>
  <c r="AN3" i="7"/>
  <c r="AM3" i="7"/>
  <c r="AL3" i="7"/>
  <c r="AJ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<sst xmlns="http://schemas.openxmlformats.org/spreadsheetml/2006/main" count="4975" uniqueCount="482">
  <si>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</si>
  <si>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</si>
  <si>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</si>
  <si>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</si>
  <si>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</si>
  <si>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</si>
  <si>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</si>
  <si>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</si>
  <si>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</si>
  <si>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</si>
  <si>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</si>
  <si>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</si>
  <si>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</si>
  <si>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</si>
  <si>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</si>
  <si>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</si>
  <si>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</si>
  <si>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</si>
  <si>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</si>
  <si>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</si>
  <si>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</si>
  <si>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</si>
  <si>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</si>
  <si>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</si>
  <si>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</si>
  <si>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</si>
  <si>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</si>
  <si>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</si>
  <si>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</si>
  <si>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</si>
  <si>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</si>
  <si>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</si>
  <si>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</si>
  <si>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</si>
  <si>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</si>
  <si>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</si>
  <si>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</si>
  <si>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</si>
  <si>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</si>
  <si>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</si>
  <si>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</si>
  <si>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</si>
  <si>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</si>
  <si>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</si>
  <si>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</si>
  <si>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</si>
  <si>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</si>
  <si>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</si>
  <si>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</si>
  <si>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</si>
  <si>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</si>
  <si>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</si>
  <si>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</si>
  <si>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</si>
  <si>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</si>
  <si>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</si>
  <si>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</si>
  <si>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</si>
  <si>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</si>
  <si>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</si>
  <si>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</si>
  <si>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</si>
  <si>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</si>
  <si>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</si>
  <si>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</si>
  <si>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</si>
  <si>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</si>
  <si>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</si>
  <si>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</si>
  <si>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</si>
  <si>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</si>
  <si>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</si>
  <si>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</si>
  <si>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</si>
  <si>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</si>
  <si>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</si>
  <si>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</si>
  <si>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</si>
  <si>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</si>
  <si>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</si>
  <si>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</si>
  <si>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</si>
  <si>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</si>
  <si>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</si>
  <si>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</si>
  <si>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</si>
  <si>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</si>
  <si>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</si>
  <si>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</si>
  <si>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</si>
  <si>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</si>
  <si>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</si>
  <si>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</si>
  <si>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</si>
  <si>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</si>
  <si>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</si>
  <si>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</si>
  <si>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</si>
  <si>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</si>
  <si>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</si>
  <si>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</si>
  <si>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</si>
  <si>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</si>
  <si>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</si>
  <si>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</si>
  <si>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</si>
  <si>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</si>
  <si>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</si>
  <si>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</si>
  <si>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</si>
  <si>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</si>
  <si>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</si>
  <si>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</si>
  <si>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</si>
  <si>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</si>
  <si>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</si>
  <si>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</si>
  <si>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</si>
  <si>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</si>
  <si>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</si>
  <si>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</si>
  <si>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</si>
  <si>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</si>
  <si>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</si>
  <si>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</si>
  <si>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</si>
  <si>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</si>
  <si>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</si>
  <si>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</si>
  <si>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</si>
  <si>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</si>
  <si>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</si>
  <si>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</si>
  <si>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</si>
  <si>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</si>
  <si>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</si>
  <si>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</si>
  <si>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</si>
  <si>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</si>
  <si>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</si>
  <si>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</si>
  <si>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</si>
  <si>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</si>
  <si>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</si>
  <si>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</si>
  <si>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</si>
  <si>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</si>
  <si>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</si>
  <si>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</si>
  <si>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</si>
  <si>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</si>
  <si>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</si>
  <si>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</si>
  <si>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</si>
  <si>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</si>
  <si>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</si>
  <si>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</si>
  <si>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</si>
  <si>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</si>
  <si>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</si>
  <si>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</si>
  <si>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</si>
  <si>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</si>
  <si>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</si>
  <si>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</si>
  <si>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</si>
  <si>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</si>
  <si>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</si>
  <si>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</si>
  <si>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</si>
  <si>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</si>
  <si>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</si>
  <si>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</si>
  <si>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</si>
  <si>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</si>
  <si>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</si>
  <si>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</si>
  <si>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</si>
  <si>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</si>
  <si>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</si>
  <si>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</si>
  <si>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</si>
  <si>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</si>
  <si>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</si>
  <si>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</si>
  <si>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</si>
  <si>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</si>
  <si>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</si>
  <si>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</si>
  <si>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</si>
  <si>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</si>
  <si>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</si>
  <si>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</si>
  <si>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</si>
  <si>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</si>
  <si>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</si>
  <si>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</si>
  <si>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</si>
  <si>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</si>
  <si>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</si>
  <si>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</si>
  <si>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</si>
  <si>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</si>
  <si>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</si>
  <si>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</si>
  <si>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</si>
  <si>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</si>
  <si>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</si>
  <si>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</si>
  <si>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</si>
  <si>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</si>
  <si>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</si>
  <si>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</si>
  <si>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</si>
  <si>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</si>
  <si>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</si>
  <si>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</si>
  <si>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</si>
  <si>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</si>
  <si>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</si>
  <si>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</si>
  <si>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</si>
  <si>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</si>
  <si>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</si>
  <si>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</si>
  <si>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</si>
  <si>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</si>
  <si>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</si>
  <si>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</si>
  <si>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</si>
  <si>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</si>
  <si>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</si>
  <si>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</si>
  <si>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</si>
  <si>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</si>
  <si>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</si>
  <si>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</si>
  <si>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</si>
  <si>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</si>
  <si>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</si>
  <si>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</si>
  <si>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</si>
  <si>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</si>
  <si>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</si>
  <si>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</si>
  <si>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</si>
  <si>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</si>
  <si>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</si>
  <si>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</si>
  <si>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</si>
  <si>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</si>
  <si>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</si>
  <si>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</si>
  <si>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</si>
  <si>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</si>
  <si>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</si>
  <si>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</si>
  <si>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</si>
  <si>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</si>
  <si>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</si>
  <si>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</si>
  <si>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</si>
  <si>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</si>
  <si>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</si>
  <si>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</si>
  <si>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</si>
  <si>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</si>
  <si>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</si>
  <si>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</si>
  <si>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</si>
  <si>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</si>
  <si>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</si>
  <si>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</si>
  <si>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</si>
  <si>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</si>
  <si>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</si>
  <si>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</si>
  <si>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</si>
  <si>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</si>
  <si>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</si>
  <si>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</si>
  <si>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</si>
  <si>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</si>
  <si>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</si>
  <si>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</si>
  <si>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</si>
  <si>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</si>
  <si>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</si>
  <si>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</si>
  <si>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</si>
  <si>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</si>
  <si>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</si>
  <si>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</si>
  <si>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</si>
  <si>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</si>
  <si>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</si>
  <si>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</si>
  <si>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</si>
  <si>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</si>
  <si>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</si>
  <si>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</si>
  <si>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</si>
  <si>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</si>
  <si>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</si>
  <si>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</si>
  <si>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</si>
  <si>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</si>
  <si>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</si>
  <si>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</si>
  <si>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</si>
  <si>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</si>
  <si>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</si>
  <si>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</si>
  <si>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</si>
  <si>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</si>
  <si>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</si>
  <si>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</si>
  <si>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</si>
  <si>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</si>
  <si>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</si>
  <si>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</si>
  <si>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</si>
  <si>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</si>
  <si>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</si>
  <si>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</si>
  <si>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</si>
  <si>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</si>
  <si>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</si>
  <si>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</si>
  <si>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</si>
  <si>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</si>
  <si>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</si>
  <si>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</si>
  <si>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</si>
  <si>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</si>
  <si>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</si>
  <si>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</si>
  <si>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</si>
  <si>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</si>
  <si>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</si>
  <si>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</si>
  <si>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</si>
  <si>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</si>
  <si>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</si>
  <si>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</si>
  <si>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</si>
  <si>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</si>
  <si>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</si>
  <si>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</si>
  <si>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</si>
  <si>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</si>
  <si>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</si>
  <si>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</si>
  <si>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</si>
  <si>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</si>
  <si>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</si>
  <si>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</si>
  <si>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</si>
  <si>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</si>
  <si>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</si>
  <si>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</si>
  <si>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</si>
  <si>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</si>
  <si>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</si>
  <si>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</si>
  <si>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</si>
  <si>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</si>
  <si>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</si>
  <si>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</si>
  <si>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</si>
  <si>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</si>
  <si>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</si>
  <si>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</si>
  <si>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</si>
  <si>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</si>
  <si>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</si>
  <si>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</si>
  <si>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</si>
  <si>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</si>
  <si>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</si>
  <si>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</si>
  <si>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</si>
  <si>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</si>
  <si>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</si>
  <si>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</si>
  <si>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</si>
  <si>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</si>
  <si>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</si>
  <si>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</si>
  <si>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</si>
  <si>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</si>
  <si>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</si>
  <si>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</si>
  <si>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</si>
  <si>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</si>
  <si>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</si>
  <si>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</si>
  <si>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</si>
  <si>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</si>
  <si>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</si>
  <si>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</si>
  <si>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</si>
  <si>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</si>
  <si>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</si>
  <si>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</si>
  <si>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</si>
  <si>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</si>
  <si>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</si>
  <si>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</si>
  <si>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</si>
  <si>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</si>
  <si>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</si>
  <si>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</si>
  <si>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</si>
  <si>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</si>
  <si>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</si>
  <si>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</si>
  <si>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</si>
  <si>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</si>
  <si>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</si>
  <si>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</si>
  <si>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</si>
  <si>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</si>
  <si>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</si>
  <si>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</si>
  <si>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</si>
  <si>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</si>
  <si>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</si>
  <si>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</si>
  <si>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</si>
  <si>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</si>
  <si>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</si>
  <si>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</si>
  <si>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</si>
  <si>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</si>
  <si>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</si>
  <si>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</si>
  <si>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</si>
  <si>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</si>
  <si>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</si>
  <si>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</si>
  <si>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</si>
  <si>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</si>
  <si>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</si>
  <si>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</si>
  <si>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</si>
  <si>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Huidige
Status
Restrictie</t>
  </si>
  <si>
    <t>Gewenste 
Status
Restrictie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</si>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</sst>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44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10" fillId="0" borderId="33" xfId="0" applyFont="1" applyBorder="1" applyAlignment="1">
      <alignment vertical="top"/>
    </xf>
    <xf numFmtId="0" fontId="3" fillId="0" borderId="33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3" fillId="16" borderId="35" xfId="0" applyFont="1" applyFill="1" applyBorder="1" applyAlignment="1">
      <alignment horizontal="center"/>
    </xf>
    <xf numFmtId="0" fontId="35" fillId="7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6" borderId="3" xfId="0" applyFill="1" applyBorder="1"/>
    <xf numFmtId="0" fontId="16" fillId="6" borderId="0" xfId="0" applyFont="1" applyFill="1" applyBorder="1"/>
    <xf numFmtId="0" fontId="0" fillId="6" borderId="0" xfId="0" applyFill="1" applyBorder="1"/>
    <xf numFmtId="0" fontId="0" fillId="16" borderId="0" xfId="0" applyFill="1" applyBorder="1" applyAlignment="1">
      <alignment horizontal="left"/>
    </xf>
    <xf numFmtId="0" fontId="0" fillId="16" borderId="0" xfId="0" applyFill="1" applyBorder="1"/>
    <xf numFmtId="0" fontId="3" fillId="6" borderId="0" xfId="0" applyFont="1" applyFill="1" applyBorder="1"/>
    <xf numFmtId="0" fontId="22" fillId="6" borderId="1" xfId="0" applyFont="1" applyFill="1" applyBorder="1"/>
    <xf numFmtId="0" fontId="22" fillId="6" borderId="3" xfId="0" applyFont="1" applyFill="1" applyBorder="1"/>
    <xf numFmtId="0" fontId="22" fillId="6" borderId="0" xfId="0" applyFont="1" applyFill="1" applyBorder="1"/>
    <xf numFmtId="0" fontId="12" fillId="6" borderId="0" xfId="0" applyFont="1" applyFill="1" applyBorder="1"/>
    <xf numFmtId="0" fontId="11" fillId="6" borderId="0" xfId="0" applyFont="1" applyFill="1" applyBorder="1"/>
    <xf numFmtId="0" fontId="3" fillId="16" borderId="0" xfId="0" applyFont="1" applyFill="1" applyBorder="1" applyAlignment="1">
      <alignment horizontal="left"/>
    </xf>
    <xf numFmtId="0" fontId="3" fillId="16" borderId="0" xfId="0" applyFont="1" applyFill="1" applyBorder="1"/>
    <xf numFmtId="0" fontId="29" fillId="6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2024-09-30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29"/>
  <sheetViews>
    <sheetView topLeftCell="A13" workbookViewId="0">
      <selection activeCell="D19" sqref="D19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477</v>
      </c>
    </row>
    <row r="27" spans="1:2" ht="28.8" x14ac:dyDescent="0.3">
      <c r="B27" s="509" t="s">
        <v>478</v>
      </c>
    </row>
    <row r="28" spans="1:2" x14ac:dyDescent="0.3">
      <c r="B28" s="509" t="s">
        <v>475</v>
      </c>
    </row>
    <row r="29" spans="1:2" ht="28.8" x14ac:dyDescent="0.3">
      <c r="B29" s="509" t="s">
        <v>476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topLeftCell="A13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66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T142"/>
  <sheetViews>
    <sheetView tabSelected="1" zoomScaleNormal="100" workbookViewId="0">
      <pane xSplit="9" ySplit="2" topLeftCell="AB33" activePane="bottomRight" state="frozen"/>
      <selection pane="topRight" activeCell="F1" sqref="F1"/>
      <selection pane="bottomLeft" activeCell="A3" sqref="A3"/>
      <selection pane="bottomRight" activeCell="AC44" sqref="AC44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22.5546875" customWidth="1"/>
    <col min="4" max="4" width="26.88671875" customWidth="1"/>
    <col min="5" max="5" width="18.33203125" customWidth="1"/>
    <col min="6" max="6" width="11.6640625" customWidth="1"/>
    <col min="7" max="8" width="5.88671875" customWidth="1"/>
    <col min="9" max="9" width="7.77734375" customWidth="1"/>
    <col min="10" max="10" width="30.44140625" bestFit="1" customWidth="1"/>
    <col min="11" max="11" width="26.88671875" customWidth="1"/>
    <col min="12" max="12" width="29.6640625" bestFit="1" customWidth="1"/>
    <col min="13" max="14" width="17.6640625" bestFit="1" customWidth="1"/>
    <col min="15" max="15" width="21.109375" bestFit="1" customWidth="1"/>
    <col min="16" max="16" width="17.6640625" bestFit="1" customWidth="1"/>
    <col min="17" max="19" width="23.6640625" bestFit="1" customWidth="1"/>
    <col min="20" max="20" width="17.88671875" bestFit="1" customWidth="1"/>
    <col min="21" max="25" width="23.6640625" bestFit="1" customWidth="1"/>
    <col min="26" max="26" width="24.6640625" bestFit="1" customWidth="1"/>
    <col min="27" max="27" width="15.5546875" bestFit="1" customWidth="1"/>
    <col min="28" max="28" width="21.33203125" customWidth="1"/>
    <col min="29" max="29" width="21.44140625" bestFit="1" customWidth="1"/>
    <col min="30" max="30" width="20.44140625" customWidth="1"/>
    <col min="31" max="31" width="18.5546875" bestFit="1" customWidth="1"/>
    <col min="32" max="32" width="19.6640625" customWidth="1"/>
    <col min="33" max="34" width="17.88671875" customWidth="1"/>
    <col min="35" max="35" width="1.6640625" customWidth="1"/>
    <col min="36" max="36" width="21.44140625" bestFit="1" customWidth="1"/>
    <col min="37" max="37" width="1.66406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2"/>
      <c r="F1" s="2"/>
      <c r="G1" s="6" t="s">
        <v>217</v>
      </c>
      <c r="H1" s="6"/>
      <c r="I1" s="6" t="s">
        <v>218</v>
      </c>
      <c r="J1" s="128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29" t="s">
        <v>29</v>
      </c>
      <c r="Q1" s="130" t="s">
        <v>13</v>
      </c>
      <c r="R1" s="130" t="s">
        <v>13</v>
      </c>
      <c r="S1" s="130" t="s">
        <v>13</v>
      </c>
      <c r="T1" s="131" t="s">
        <v>30</v>
      </c>
      <c r="U1" s="132" t="s">
        <v>36</v>
      </c>
      <c r="V1" s="132" t="s">
        <v>36</v>
      </c>
      <c r="W1" s="132" t="s">
        <v>36</v>
      </c>
      <c r="X1" s="132" t="s">
        <v>36</v>
      </c>
      <c r="Y1" s="132" t="s">
        <v>36</v>
      </c>
      <c r="Z1" s="133" t="s">
        <v>80</v>
      </c>
      <c r="AA1" s="133" t="s">
        <v>80</v>
      </c>
      <c r="AB1" s="133" t="s">
        <v>80</v>
      </c>
      <c r="AC1" s="133" t="s">
        <v>80</v>
      </c>
      <c r="AD1" s="134" t="s">
        <v>95</v>
      </c>
      <c r="AE1" s="134" t="s">
        <v>95</v>
      </c>
      <c r="AF1" s="135"/>
      <c r="AG1" s="136" t="s">
        <v>121</v>
      </c>
      <c r="AH1" s="137" t="s">
        <v>121</v>
      </c>
      <c r="AI1" s="6" t="s">
        <v>219</v>
      </c>
      <c r="AJ1" s="5" t="s">
        <v>132</v>
      </c>
      <c r="AK1" s="6" t="s">
        <v>218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7"/>
      <c r="F2" s="77"/>
      <c r="G2" s="78"/>
      <c r="H2" s="78"/>
      <c r="I2" s="78"/>
      <c r="J2" s="138" t="s">
        <v>18</v>
      </c>
      <c r="K2" s="139" t="s">
        <v>19</v>
      </c>
      <c r="L2" s="139" t="s">
        <v>26</v>
      </c>
      <c r="M2" s="139" t="s">
        <v>20</v>
      </c>
      <c r="N2" s="139" t="s">
        <v>21</v>
      </c>
      <c r="O2" s="139" t="s">
        <v>27</v>
      </c>
      <c r="P2" s="139" t="s">
        <v>28</v>
      </c>
      <c r="Q2" s="140" t="s">
        <v>24</v>
      </c>
      <c r="R2" s="140" t="s">
        <v>22</v>
      </c>
      <c r="S2" s="140" t="s">
        <v>23</v>
      </c>
      <c r="T2" s="141" t="s">
        <v>25</v>
      </c>
      <c r="U2" s="142" t="s">
        <v>31</v>
      </c>
      <c r="V2" s="142" t="s">
        <v>32</v>
      </c>
      <c r="W2" s="142" t="s">
        <v>33</v>
      </c>
      <c r="X2" s="142" t="s">
        <v>34</v>
      </c>
      <c r="Y2" s="142" t="s">
        <v>35</v>
      </c>
      <c r="Z2" s="143" t="s">
        <v>81</v>
      </c>
      <c r="AA2" s="143" t="s">
        <v>82</v>
      </c>
      <c r="AB2" s="143" t="s">
        <v>79</v>
      </c>
      <c r="AC2" s="143" t="s">
        <v>78</v>
      </c>
      <c r="AD2" s="144" t="s">
        <v>94</v>
      </c>
      <c r="AE2" s="144" t="s">
        <v>96</v>
      </c>
      <c r="AF2" s="145" t="s">
        <v>105</v>
      </c>
      <c r="AG2" s="146" t="s">
        <v>107</v>
      </c>
      <c r="AH2" s="147" t="s">
        <v>120</v>
      </c>
      <c r="AI2" s="78"/>
      <c r="AJ2" s="88" t="s">
        <v>106</v>
      </c>
      <c r="AK2" s="89"/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66"/>
      <c r="F3" s="66"/>
      <c r="G3" s="28"/>
      <c r="H3" s="28"/>
      <c r="I3" s="28"/>
      <c r="J3" s="148" t="str">
        <f t="shared" ref="J3:AH3" si="0">$D3</f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148" t="str">
        <f t="shared" si="0"/>
        <v>type object</v>
      </c>
      <c r="AG3" s="148" t="str">
        <f t="shared" si="0"/>
        <v>type object</v>
      </c>
      <c r="AH3" s="148" t="str">
        <f t="shared" si="0"/>
        <v>type object</v>
      </c>
      <c r="AI3" s="28"/>
      <c r="AJ3" s="148" t="str">
        <f>$D3</f>
        <v>type object</v>
      </c>
      <c r="AK3" s="346"/>
      <c r="AL3" s="372" t="str">
        <f t="shared" ref="AL3:AQ3" si="1">$D3</f>
        <v>type object</v>
      </c>
      <c r="AM3" s="372" t="str">
        <f t="shared" si="1"/>
        <v>type object</v>
      </c>
      <c r="AN3" s="372" t="str">
        <f t="shared" si="1"/>
        <v>type object</v>
      </c>
      <c r="AO3" s="372" t="str">
        <f t="shared" si="1"/>
        <v>type object</v>
      </c>
      <c r="AP3" s="372" t="str">
        <f t="shared" si="1"/>
        <v>type object</v>
      </c>
      <c r="AQ3" s="372" t="str">
        <f t="shared" si="1"/>
        <v>type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66"/>
      <c r="F4" s="66"/>
      <c r="G4" s="28" t="s">
        <v>126</v>
      </c>
      <c r="H4" s="28"/>
      <c r="I4" s="28" t="s">
        <v>126</v>
      </c>
      <c r="J4" s="148" t="str">
        <f t="shared" ref="J4:AE4" si="2">$D4</f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 t="str">
        <f t="shared" si="2"/>
        <v>thema</v>
      </c>
      <c r="AD4" s="148" t="str">
        <f t="shared" si="2"/>
        <v>thema</v>
      </c>
      <c r="AE4" s="148" t="str">
        <f t="shared" si="2"/>
        <v>thema</v>
      </c>
      <c r="AF4" s="148"/>
      <c r="AG4" s="148" t="str">
        <f>$D4</f>
        <v>thema</v>
      </c>
      <c r="AH4" s="148" t="str">
        <f>$D4</f>
        <v>thema</v>
      </c>
      <c r="AI4" s="28" t="s">
        <v>126</v>
      </c>
      <c r="AJ4" s="271" t="str">
        <f>$D4</f>
        <v>thema</v>
      </c>
      <c r="AK4" s="346" t="s">
        <v>126</v>
      </c>
      <c r="AL4" s="373" t="str">
        <f>$D4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"/>
      <c r="F5" s="45"/>
      <c r="G5" s="32"/>
      <c r="H5" s="530"/>
      <c r="I5" s="308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277"/>
      <c r="AJ5" s="45"/>
      <c r="AK5" s="347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6"/>
      <c r="F6" s="26"/>
      <c r="G6" s="28"/>
      <c r="H6" s="531"/>
      <c r="I6" s="309"/>
      <c r="J6" s="153" t="str">
        <f>$D6</f>
        <v>bedrijfsspanning</v>
      </c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5"/>
      <c r="AH6" s="155"/>
      <c r="AI6" s="278"/>
      <c r="AK6" s="346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6"/>
      <c r="F7" s="26"/>
      <c r="G7" s="28" t="s">
        <v>126</v>
      </c>
      <c r="H7" s="531"/>
      <c r="I7" s="309" t="s">
        <v>126</v>
      </c>
      <c r="J7" s="153" t="str">
        <f>$D7</f>
        <v>nominale spanning</v>
      </c>
      <c r="K7" s="153"/>
      <c r="L7" s="153"/>
      <c r="M7" s="153"/>
      <c r="N7" s="153"/>
      <c r="O7" s="153"/>
      <c r="P7" s="153"/>
      <c r="Q7" s="153"/>
      <c r="R7" s="153"/>
      <c r="S7" s="428" t="s">
        <v>183</v>
      </c>
      <c r="T7" s="153"/>
      <c r="U7" s="153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5"/>
      <c r="AH7" s="155"/>
      <c r="AI7" s="278" t="s">
        <v>126</v>
      </c>
      <c r="AK7" s="346" t="s">
        <v>126</v>
      </c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6"/>
      <c r="F8" s="26"/>
      <c r="G8" s="28" t="s">
        <v>126</v>
      </c>
      <c r="H8" s="531"/>
      <c r="I8" s="309"/>
      <c r="J8" s="153"/>
      <c r="K8" s="153" t="str">
        <f>$D8</f>
        <v>type materiaal van telecommunicatiekabel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5"/>
      <c r="AH8" s="155"/>
      <c r="AI8" s="278"/>
      <c r="AK8" s="346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6"/>
      <c r="F9" s="26"/>
      <c r="G9" s="28" t="s">
        <v>154</v>
      </c>
      <c r="H9" s="531"/>
      <c r="I9" s="309"/>
      <c r="J9" s="153"/>
      <c r="K9" s="153"/>
      <c r="L9" s="153" t="str">
        <f>$D9</f>
        <v>type olie-, gas- of chemisch product</v>
      </c>
      <c r="M9" s="153"/>
      <c r="N9" s="153"/>
      <c r="O9" s="153"/>
      <c r="P9" s="153"/>
      <c r="Q9" s="153"/>
      <c r="R9" s="153"/>
      <c r="S9" s="153"/>
      <c r="T9" s="153"/>
      <c r="U9" s="153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5"/>
      <c r="AH9" s="155"/>
      <c r="AI9" s="278"/>
      <c r="AK9" s="346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6"/>
      <c r="F10" s="26"/>
      <c r="G10" s="28"/>
      <c r="H10" s="531"/>
      <c r="I10" s="309"/>
      <c r="J10" s="153"/>
      <c r="K10" s="153"/>
      <c r="L10" s="153"/>
      <c r="M10" s="153" t="str">
        <f>$D10</f>
        <v>type afvalwater</v>
      </c>
      <c r="N10" s="153"/>
      <c r="O10" s="153"/>
      <c r="P10" s="153"/>
      <c r="Q10" s="153"/>
      <c r="R10" s="153"/>
      <c r="S10" s="153"/>
      <c r="T10" s="153"/>
      <c r="U10" s="153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5"/>
      <c r="AH10" s="155"/>
      <c r="AI10" s="278"/>
      <c r="AK10" s="346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6"/>
      <c r="F11" s="26"/>
      <c r="G11" s="28" t="s">
        <v>126</v>
      </c>
      <c r="H11" s="531"/>
      <c r="I11" s="309" t="s">
        <v>126</v>
      </c>
      <c r="J11" s="153"/>
      <c r="K11" s="153"/>
      <c r="L11" s="153"/>
      <c r="M11" s="153"/>
      <c r="N11" s="153" t="str">
        <f>$D11</f>
        <v>type water</v>
      </c>
      <c r="O11" s="153"/>
      <c r="P11" s="153"/>
      <c r="Q11" s="153"/>
      <c r="R11" s="153"/>
      <c r="S11" s="153"/>
      <c r="T11" s="153"/>
      <c r="U11" s="153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5"/>
      <c r="AH11" s="155"/>
      <c r="AI11" s="278" t="s">
        <v>126</v>
      </c>
      <c r="AK11" s="346" t="s">
        <v>126</v>
      </c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6"/>
      <c r="F12" s="26"/>
      <c r="G12" s="28" t="s">
        <v>126</v>
      </c>
      <c r="H12" s="531"/>
      <c r="I12" s="309" t="s">
        <v>126</v>
      </c>
      <c r="J12" s="153"/>
      <c r="K12" s="153"/>
      <c r="L12" s="153"/>
      <c r="M12" s="153"/>
      <c r="N12" s="153"/>
      <c r="O12" s="153" t="str">
        <f>$D12</f>
        <v>type warmteproduct</v>
      </c>
      <c r="P12" s="156"/>
      <c r="Q12" s="153"/>
      <c r="R12" s="153"/>
      <c r="S12" s="153"/>
      <c r="T12" s="153"/>
      <c r="U12" s="153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5"/>
      <c r="AH12" s="155"/>
      <c r="AI12" s="278" t="s">
        <v>126</v>
      </c>
      <c r="AK12" s="346" t="s">
        <v>126</v>
      </c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"/>
      <c r="F13" s="1"/>
      <c r="G13" s="10" t="s">
        <v>155</v>
      </c>
      <c r="H13" s="532"/>
      <c r="I13" s="310" t="s">
        <v>126</v>
      </c>
      <c r="J13" s="156"/>
      <c r="K13" s="156"/>
      <c r="L13" s="156"/>
      <c r="M13" s="156"/>
      <c r="N13" s="156"/>
      <c r="O13" s="156"/>
      <c r="P13" s="156" t="str">
        <f>$D13</f>
        <v>type product</v>
      </c>
      <c r="Q13" s="156"/>
      <c r="R13" s="156"/>
      <c r="S13" s="156"/>
      <c r="T13" s="156"/>
      <c r="U13" s="156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159"/>
      <c r="AI13" s="279" t="s">
        <v>126</v>
      </c>
      <c r="AK13" s="348" t="s">
        <v>126</v>
      </c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1"/>
      <c r="F14" s="1"/>
      <c r="G14" s="525">
        <v>1</v>
      </c>
      <c r="H14" s="533"/>
      <c r="I14" s="310" t="s">
        <v>126</v>
      </c>
      <c r="J14" s="156"/>
      <c r="K14" s="156"/>
      <c r="L14" s="156" t="str">
        <f t="shared" ref="L14:O15" si="3">$D14</f>
        <v>type buismateriaal</v>
      </c>
      <c r="M14" s="156" t="str">
        <f t="shared" si="3"/>
        <v>type buismateriaal</v>
      </c>
      <c r="N14" s="156" t="str">
        <f t="shared" si="3"/>
        <v>type buismateriaal</v>
      </c>
      <c r="O14" s="156" t="str">
        <f t="shared" si="3"/>
        <v>type buismateriaal</v>
      </c>
      <c r="P14" s="156" t="str">
        <f>$D14</f>
        <v>type buismateriaal</v>
      </c>
      <c r="Q14" s="156" t="str">
        <f>$D14</f>
        <v>type buismateriaal</v>
      </c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60"/>
      <c r="AH14" s="160"/>
      <c r="AI14" s="279" t="s">
        <v>126</v>
      </c>
      <c r="AK14" s="348" t="s">
        <v>126</v>
      </c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6"/>
      <c r="F15" s="26"/>
      <c r="G15" s="28" t="s">
        <v>126</v>
      </c>
      <c r="H15" s="531"/>
      <c r="I15" s="309" t="s">
        <v>126</v>
      </c>
      <c r="J15" s="153"/>
      <c r="K15" s="153"/>
      <c r="L15" s="153" t="str">
        <f t="shared" si="3"/>
        <v>buisdiameter</v>
      </c>
      <c r="M15" s="153" t="str">
        <f t="shared" si="3"/>
        <v>buisdiameter</v>
      </c>
      <c r="N15" s="153" t="str">
        <f t="shared" si="3"/>
        <v>buisdiameter</v>
      </c>
      <c r="O15" s="153" t="str">
        <f t="shared" si="3"/>
        <v>buisdiameter</v>
      </c>
      <c r="P15" s="156" t="str">
        <f>$D15</f>
        <v>buisdiameter</v>
      </c>
      <c r="Q15" s="153" t="str">
        <f>$D15</f>
        <v>buisdiameter</v>
      </c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61"/>
      <c r="AH15" s="161"/>
      <c r="AI15" s="278" t="s">
        <v>126</v>
      </c>
      <c r="AK15" s="346" t="s">
        <v>126</v>
      </c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1"/>
      <c r="F16" s="31"/>
      <c r="G16" s="28" t="s">
        <v>126</v>
      </c>
      <c r="H16" s="531"/>
      <c r="I16" s="309" t="s">
        <v>126</v>
      </c>
      <c r="J16" s="163"/>
      <c r="K16" s="163"/>
      <c r="L16" s="163"/>
      <c r="M16" s="163"/>
      <c r="N16" s="163"/>
      <c r="O16" s="163"/>
      <c r="P16" s="153"/>
      <c r="Q16" s="163"/>
      <c r="R16" s="153" t="str">
        <f>$D16</f>
        <v>breedte behuizing</v>
      </c>
      <c r="S16" s="153" t="str">
        <f>$D16</f>
        <v>breedte behuizing</v>
      </c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61"/>
      <c r="AH16" s="161"/>
      <c r="AI16" s="278" t="s">
        <v>126</v>
      </c>
      <c r="AK16" s="346" t="s">
        <v>126</v>
      </c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1"/>
      <c r="F17" s="1"/>
      <c r="G17" s="525">
        <v>1</v>
      </c>
      <c r="H17" s="533"/>
      <c r="I17" s="310" t="s">
        <v>126</v>
      </c>
      <c r="J17" s="156" t="str">
        <f>$D17</f>
        <v>kabeldiameter</v>
      </c>
      <c r="K17" s="156" t="str">
        <f>$D17</f>
        <v>kabeldiameter</v>
      </c>
      <c r="L17" s="156"/>
      <c r="M17" s="156"/>
      <c r="N17" s="156"/>
      <c r="O17" s="156"/>
      <c r="P17" s="156" t="str">
        <f>$D17</f>
        <v>kabeldiameter</v>
      </c>
      <c r="Q17" s="156"/>
      <c r="R17" s="156"/>
      <c r="S17" s="1" t="s">
        <v>184</v>
      </c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60"/>
      <c r="AH17" s="160"/>
      <c r="AI17" s="279" t="s">
        <v>126</v>
      </c>
      <c r="AK17" s="348" t="s">
        <v>126</v>
      </c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/>
      <c r="B18" s="514" t="s">
        <v>479</v>
      </c>
      <c r="C18" s="514" t="s">
        <v>479</v>
      </c>
      <c r="D18" s="514" t="s">
        <v>479</v>
      </c>
      <c r="E18" s="514"/>
      <c r="F18" s="514"/>
      <c r="G18" s="518" t="s">
        <v>155</v>
      </c>
      <c r="H18" s="534"/>
      <c r="I18" s="310"/>
      <c r="J18" s="156"/>
      <c r="K18" s="156"/>
      <c r="L18" s="156"/>
      <c r="M18" s="156"/>
      <c r="N18" s="156"/>
      <c r="O18" s="156"/>
      <c r="P18" s="156"/>
      <c r="Q18" s="156"/>
      <c r="R18" s="156"/>
      <c r="S18" s="514" t="s">
        <v>479</v>
      </c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60"/>
      <c r="AH18" s="160"/>
      <c r="AI18" s="279"/>
      <c r="AK18" s="348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v>17</v>
      </c>
      <c r="B19" s="1" t="s">
        <v>14</v>
      </c>
      <c r="C19" s="1" t="s">
        <v>230</v>
      </c>
      <c r="D19" s="1" t="s">
        <v>230</v>
      </c>
      <c r="E19" s="1"/>
      <c r="F19" s="1"/>
      <c r="G19" s="525">
        <v>1</v>
      </c>
      <c r="H19" s="533"/>
      <c r="I19" s="310" t="s">
        <v>126</v>
      </c>
      <c r="J19" s="156"/>
      <c r="K19" s="156"/>
      <c r="L19" s="156"/>
      <c r="M19" s="156"/>
      <c r="N19" s="156"/>
      <c r="O19" s="156"/>
      <c r="P19" s="156"/>
      <c r="Q19" s="156" t="str">
        <f>$D19</f>
        <v>aantal kabels en leidingen</v>
      </c>
      <c r="R19" s="156" t="str">
        <f>$D19</f>
        <v>aantal kabels en leidingen</v>
      </c>
      <c r="S19" s="156" t="str">
        <f>$D19</f>
        <v>aantal kabels en leidingen</v>
      </c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60"/>
      <c r="AH19" s="160"/>
      <c r="AI19" s="279" t="s">
        <v>126</v>
      </c>
      <c r="AK19" s="348" t="s">
        <v>126</v>
      </c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>
        <v>18</v>
      </c>
      <c r="B20" s="1" t="s">
        <v>7</v>
      </c>
      <c r="C20" s="1" t="s">
        <v>206</v>
      </c>
      <c r="D20" s="1" t="s">
        <v>206</v>
      </c>
      <c r="E20" s="1"/>
      <c r="F20" s="1"/>
      <c r="G20" s="525">
        <v>1</v>
      </c>
      <c r="H20" s="533"/>
      <c r="I20" s="310" t="s">
        <v>126</v>
      </c>
      <c r="J20" s="156"/>
      <c r="K20" s="156"/>
      <c r="L20" s="156" t="str">
        <f t="shared" ref="L20:Q20" si="4">$D20</f>
        <v>druk</v>
      </c>
      <c r="M20" s="156" t="str">
        <f t="shared" si="4"/>
        <v>druk</v>
      </c>
      <c r="N20" s="156" t="str">
        <f t="shared" si="4"/>
        <v>druk</v>
      </c>
      <c r="O20" s="156" t="str">
        <f t="shared" si="4"/>
        <v>druk</v>
      </c>
      <c r="P20" s="156" t="str">
        <f t="shared" si="4"/>
        <v>druk</v>
      </c>
      <c r="Q20" s="164" t="str">
        <f t="shared" si="4"/>
        <v>druk</v>
      </c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60"/>
      <c r="AH20" s="160"/>
      <c r="AI20" s="279" t="s">
        <v>126</v>
      </c>
      <c r="AK20" s="348" t="s">
        <v>126</v>
      </c>
      <c r="AL20" s="376"/>
      <c r="AM20" s="376"/>
      <c r="AN20" s="376"/>
      <c r="AO20" s="376"/>
      <c r="AP20" s="376"/>
      <c r="AQ20" s="376"/>
      <c r="AR20" s="361" t="s">
        <v>126</v>
      </c>
    </row>
    <row r="21" spans="1:44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6"/>
      <c r="F21" s="26"/>
      <c r="G21" s="28" t="s">
        <v>126</v>
      </c>
      <c r="H21" s="531"/>
      <c r="I21" s="309" t="s">
        <v>126</v>
      </c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 t="str">
        <f>$D21</f>
        <v>type leidingelement</v>
      </c>
      <c r="U21" s="153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5"/>
      <c r="AH21" s="155"/>
      <c r="AI21" s="278" t="s">
        <v>126</v>
      </c>
      <c r="AK21" s="346" t="s">
        <v>126</v>
      </c>
      <c r="AL21" s="375"/>
      <c r="AM21" s="375"/>
      <c r="AN21" s="375"/>
      <c r="AO21" s="375"/>
      <c r="AP21" s="375"/>
      <c r="AQ21" s="375"/>
      <c r="AR21" s="359" t="s">
        <v>126</v>
      </c>
    </row>
    <row r="22" spans="1:44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"/>
      <c r="F22" s="1"/>
      <c r="G22" s="10" t="s">
        <v>155</v>
      </c>
      <c r="H22" s="532"/>
      <c r="I22" s="310" t="s">
        <v>126</v>
      </c>
      <c r="J22" s="166"/>
      <c r="K22" s="156"/>
      <c r="L22" s="156"/>
      <c r="M22" s="156"/>
      <c r="N22" s="156"/>
      <c r="O22" s="156"/>
      <c r="P22" s="156"/>
      <c r="Q22" s="156"/>
      <c r="R22" s="156"/>
      <c r="S22" s="156"/>
      <c r="T22" s="156" t="str">
        <f>$D22</f>
        <v>specifiek type leidingelement</v>
      </c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60"/>
      <c r="AH22" s="160"/>
      <c r="AI22" s="279" t="s">
        <v>126</v>
      </c>
      <c r="AK22" s="348" t="s">
        <v>126</v>
      </c>
      <c r="AL22" s="376"/>
      <c r="AM22" s="376"/>
      <c r="AN22" s="376"/>
      <c r="AO22" s="376"/>
      <c r="AP22" s="376"/>
      <c r="AQ22" s="376"/>
      <c r="AR22" s="361" t="s">
        <v>126</v>
      </c>
    </row>
    <row r="23" spans="1:44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G23" s="16" t="s">
        <v>155</v>
      </c>
      <c r="H23" s="535"/>
      <c r="I23" s="311" t="s">
        <v>126</v>
      </c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56" t="str">
        <f>$D23</f>
        <v>EAN-code</v>
      </c>
      <c r="U23" s="156"/>
      <c r="V23" s="156"/>
      <c r="W23" s="156"/>
      <c r="X23" s="156"/>
      <c r="Y23" s="156"/>
      <c r="Z23" s="167"/>
      <c r="AA23" s="167"/>
      <c r="AB23" s="167"/>
      <c r="AC23" s="167"/>
      <c r="AD23" s="167"/>
      <c r="AE23" s="167"/>
      <c r="AF23" s="167"/>
      <c r="AG23" s="167"/>
      <c r="AH23" s="167"/>
      <c r="AI23" s="280" t="s">
        <v>126</v>
      </c>
      <c r="AK23" s="349" t="s">
        <v>126</v>
      </c>
      <c r="AL23" s="377"/>
      <c r="AM23" s="377"/>
      <c r="AN23" s="377"/>
      <c r="AO23" s="377"/>
      <c r="AP23" s="377"/>
      <c r="AQ23" s="377"/>
      <c r="AR23" s="362" t="s">
        <v>126</v>
      </c>
    </row>
    <row r="24" spans="1:44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G24" s="16" t="s">
        <v>155</v>
      </c>
      <c r="H24" s="535"/>
      <c r="I24" s="311" t="s">
        <v>126</v>
      </c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56" t="str">
        <f>$D24</f>
        <v>hoogte</v>
      </c>
      <c r="U24" s="156"/>
      <c r="V24" s="156"/>
      <c r="W24" s="156"/>
      <c r="X24" s="156"/>
      <c r="Y24" s="156"/>
      <c r="Z24" s="167"/>
      <c r="AA24" s="167"/>
      <c r="AB24" s="167"/>
      <c r="AC24" s="167"/>
      <c r="AD24" s="167"/>
      <c r="AE24" s="167"/>
      <c r="AF24" s="167"/>
      <c r="AG24" s="167"/>
      <c r="AH24" s="167"/>
      <c r="AI24" s="280" t="s">
        <v>126</v>
      </c>
      <c r="AK24" s="349" t="s">
        <v>126</v>
      </c>
      <c r="AL24" s="377"/>
      <c r="AM24" s="377"/>
      <c r="AN24" s="377"/>
      <c r="AO24" s="377"/>
      <c r="AP24" s="377"/>
      <c r="AQ24" s="377"/>
      <c r="AR24" s="362" t="s">
        <v>126</v>
      </c>
    </row>
    <row r="25" spans="1:44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31"/>
      <c r="F25" s="31"/>
      <c r="G25" s="28" t="s">
        <v>126</v>
      </c>
      <c r="H25" s="531"/>
      <c r="I25" s="309" t="s">
        <v>126</v>
      </c>
      <c r="J25" s="16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 t="str">
        <f>$D25</f>
        <v>torenhoogte</v>
      </c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61"/>
      <c r="AH25" s="161"/>
      <c r="AI25" s="278" t="s">
        <v>126</v>
      </c>
      <c r="AK25" s="346" t="s">
        <v>126</v>
      </c>
      <c r="AL25" s="375"/>
      <c r="AM25" s="375"/>
      <c r="AN25" s="375"/>
      <c r="AO25" s="375"/>
      <c r="AP25" s="375"/>
      <c r="AQ25" s="375"/>
      <c r="AR25" s="359" t="s">
        <v>126</v>
      </c>
    </row>
    <row r="26" spans="1:44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31"/>
      <c r="F26" s="31"/>
      <c r="G26" s="28" t="s">
        <v>126</v>
      </c>
      <c r="H26" s="531"/>
      <c r="I26" s="309" t="s">
        <v>126</v>
      </c>
      <c r="J26" s="16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 t="str">
        <f>$D26</f>
        <v>masthoogte</v>
      </c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61"/>
      <c r="AH26" s="161"/>
      <c r="AI26" s="278" t="s">
        <v>126</v>
      </c>
      <c r="AK26" s="346" t="s">
        <v>126</v>
      </c>
      <c r="AL26" s="375"/>
      <c r="AM26" s="375"/>
      <c r="AN26" s="375"/>
      <c r="AO26" s="375"/>
      <c r="AP26" s="375"/>
      <c r="AQ26" s="375"/>
      <c r="AR26" s="359" t="s">
        <v>126</v>
      </c>
    </row>
    <row r="27" spans="1:44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G27" s="313" t="s">
        <v>126</v>
      </c>
      <c r="H27" s="536"/>
      <c r="I27" s="312" t="s">
        <v>126</v>
      </c>
      <c r="J27" s="282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3"/>
      <c r="AG27" s="283"/>
      <c r="AH27" s="283"/>
      <c r="AI27" s="281" t="s">
        <v>126</v>
      </c>
      <c r="AJ27" s="152" t="str">
        <f>$D27</f>
        <v>type utiliteitsnet</v>
      </c>
      <c r="AK27" s="350" t="s">
        <v>126</v>
      </c>
      <c r="AL27" s="378"/>
      <c r="AM27" s="378"/>
      <c r="AN27" s="378"/>
      <c r="AO27" s="378"/>
      <c r="AP27" s="378"/>
      <c r="AQ27" s="378"/>
      <c r="AR27" s="363" t="s">
        <v>126</v>
      </c>
    </row>
    <row r="28" spans="1:44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G28" s="284" t="s">
        <v>126</v>
      </c>
      <c r="H28" s="537"/>
      <c r="I28" s="295" t="s">
        <v>126</v>
      </c>
      <c r="J28" s="169"/>
      <c r="K28" s="169"/>
      <c r="L28" s="169"/>
      <c r="M28" s="169"/>
      <c r="N28" s="169"/>
      <c r="O28" s="170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 t="str">
        <f>$D28</f>
        <v>type annotatie</v>
      </c>
      <c r="AA28" s="169"/>
      <c r="AB28" s="169"/>
      <c r="AC28" s="169"/>
      <c r="AD28" s="169"/>
      <c r="AE28" s="169"/>
      <c r="AF28" s="169"/>
      <c r="AG28" s="171"/>
      <c r="AH28" s="171"/>
      <c r="AI28" s="285" t="s">
        <v>126</v>
      </c>
      <c r="AJ28" s="44"/>
      <c r="AK28" s="351" t="s">
        <v>126</v>
      </c>
      <c r="AL28" s="379"/>
      <c r="AM28" s="379"/>
      <c r="AN28" s="379"/>
      <c r="AO28" s="379"/>
      <c r="AP28" s="379"/>
      <c r="AQ28" s="379"/>
      <c r="AR28" s="364" t="s">
        <v>126</v>
      </c>
    </row>
    <row r="29" spans="1:44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G29" s="276" t="s">
        <v>126</v>
      </c>
      <c r="H29" s="538"/>
      <c r="I29" s="296" t="s">
        <v>126</v>
      </c>
      <c r="J29" s="153"/>
      <c r="K29" s="153"/>
      <c r="L29" s="153"/>
      <c r="M29" s="153"/>
      <c r="N29" s="153"/>
      <c r="O29" s="16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 t="str">
        <f>$D29</f>
        <v>type maatvoering</v>
      </c>
      <c r="AB29" s="153"/>
      <c r="AC29" s="153"/>
      <c r="AD29" s="153"/>
      <c r="AE29" s="153"/>
      <c r="AF29" s="153"/>
      <c r="AG29" s="161"/>
      <c r="AH29" s="161"/>
      <c r="AI29" s="281" t="s">
        <v>126</v>
      </c>
      <c r="AK29" s="350" t="s">
        <v>126</v>
      </c>
      <c r="AL29" s="378"/>
      <c r="AM29" s="378"/>
      <c r="AN29" s="378"/>
      <c r="AO29" s="378"/>
      <c r="AP29" s="378"/>
      <c r="AQ29" s="378"/>
      <c r="AR29" s="363" t="s">
        <v>126</v>
      </c>
    </row>
    <row r="30" spans="1:44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G30" s="276" t="s">
        <v>126</v>
      </c>
      <c r="H30" s="538"/>
      <c r="I30" s="296" t="s">
        <v>126</v>
      </c>
      <c r="J30" s="153"/>
      <c r="K30" s="153"/>
      <c r="L30" s="153"/>
      <c r="M30" s="153"/>
      <c r="N30" s="153"/>
      <c r="O30" s="16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 t="str">
        <f>$D30</f>
        <v>eis voorzorgsmaatregel</v>
      </c>
      <c r="AC30" s="153"/>
      <c r="AD30" s="153"/>
      <c r="AE30" s="153"/>
      <c r="AF30" s="153"/>
      <c r="AG30" s="161"/>
      <c r="AH30" s="161"/>
      <c r="AI30" s="281" t="s">
        <v>126</v>
      </c>
      <c r="AK30" s="350" t="s">
        <v>126</v>
      </c>
      <c r="AL30" s="378" t="str">
        <f>$D30</f>
        <v>eis voorzorgsmaatregel</v>
      </c>
      <c r="AM30" s="378"/>
      <c r="AN30" s="378"/>
      <c r="AO30" s="378"/>
      <c r="AP30" s="378"/>
      <c r="AQ30" s="378"/>
      <c r="AR30" s="363" t="s">
        <v>126</v>
      </c>
    </row>
    <row r="31" spans="1:44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G31" s="276" t="s">
        <v>126</v>
      </c>
      <c r="H31" s="538"/>
      <c r="I31" s="296" t="s">
        <v>126</v>
      </c>
      <c r="J31" s="153"/>
      <c r="K31" s="153"/>
      <c r="L31" s="153"/>
      <c r="M31" s="153"/>
      <c r="N31" s="153"/>
      <c r="O31" s="16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 t="str">
        <f>$D31</f>
        <v>contact voorzorgsmaatregel</v>
      </c>
      <c r="AC31" s="153"/>
      <c r="AD31" s="153"/>
      <c r="AE31" s="153"/>
      <c r="AF31" s="153"/>
      <c r="AG31" s="161"/>
      <c r="AH31" s="161"/>
      <c r="AI31" s="281" t="s">
        <v>126</v>
      </c>
      <c r="AK31" s="350" t="s">
        <v>126</v>
      </c>
      <c r="AL31" s="378"/>
      <c r="AM31" s="378"/>
      <c r="AN31" s="378"/>
      <c r="AO31" s="378"/>
      <c r="AP31" s="378"/>
      <c r="AQ31" s="378"/>
      <c r="AR31" s="363" t="s">
        <v>126</v>
      </c>
    </row>
    <row r="32" spans="1:44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G32" s="275" t="s">
        <v>126</v>
      </c>
      <c r="H32" s="535"/>
      <c r="I32" s="300" t="s">
        <v>126</v>
      </c>
      <c r="J32" s="156"/>
      <c r="K32" s="156"/>
      <c r="L32" s="156"/>
      <c r="M32" s="156"/>
      <c r="N32" s="156"/>
      <c r="O32" s="16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72"/>
      <c r="AB32" s="156" t="str">
        <f>$D32</f>
        <v>contact voorzorgsmaatregel +</v>
      </c>
      <c r="AC32" s="156"/>
      <c r="AD32" s="156"/>
      <c r="AE32" s="156"/>
      <c r="AF32" s="156"/>
      <c r="AG32" s="160"/>
      <c r="AH32" s="160"/>
      <c r="AI32" s="280" t="s">
        <v>126</v>
      </c>
      <c r="AK32" s="349" t="s">
        <v>126</v>
      </c>
      <c r="AL32" s="377"/>
      <c r="AM32" s="377"/>
      <c r="AN32" s="377"/>
      <c r="AO32" s="377"/>
      <c r="AP32" s="377"/>
      <c r="AQ32" s="377"/>
      <c r="AR32" s="362" t="s">
        <v>126</v>
      </c>
    </row>
    <row r="33" spans="1:71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G33" s="275" t="s">
        <v>155</v>
      </c>
      <c r="H33" s="535"/>
      <c r="I33" s="300" t="s">
        <v>126</v>
      </c>
      <c r="J33" s="156"/>
      <c r="K33" s="156"/>
      <c r="L33" s="156"/>
      <c r="M33" s="156"/>
      <c r="N33" s="156"/>
      <c r="O33" s="16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72"/>
      <c r="AB33" s="166"/>
      <c r="AC33" s="156"/>
      <c r="AD33" s="156"/>
      <c r="AE33" s="156"/>
      <c r="AF33" s="156"/>
      <c r="AG33" s="160"/>
      <c r="AH33" s="160"/>
      <c r="AI33" s="280" t="s">
        <v>126</v>
      </c>
      <c r="AK33" s="349" t="s">
        <v>126</v>
      </c>
      <c r="AL33" s="377" t="str">
        <f>$D33</f>
        <v>toelichting</v>
      </c>
      <c r="AM33" s="377"/>
      <c r="AN33" s="377"/>
      <c r="AO33" s="377"/>
      <c r="AP33" s="377"/>
      <c r="AQ33" s="377"/>
      <c r="AR33" s="362" t="s">
        <v>126</v>
      </c>
    </row>
    <row r="34" spans="1:71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G34" s="276" t="s">
        <v>126</v>
      </c>
      <c r="H34" s="538"/>
      <c r="I34" s="296" t="s">
        <v>126</v>
      </c>
      <c r="J34" s="153"/>
      <c r="K34" s="153"/>
      <c r="L34" s="153"/>
      <c r="M34" s="153"/>
      <c r="N34" s="153"/>
      <c r="O34" s="16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 t="str">
        <f>$D34</f>
        <v>netbeheerder netaanduiding</v>
      </c>
      <c r="AC34" s="153"/>
      <c r="AD34" s="153"/>
      <c r="AE34" s="153"/>
      <c r="AF34" s="153"/>
      <c r="AG34" s="161"/>
      <c r="AH34" s="161"/>
      <c r="AI34" s="281" t="s">
        <v>126</v>
      </c>
      <c r="AK34" s="350" t="s">
        <v>126</v>
      </c>
      <c r="AL34" s="378"/>
      <c r="AM34" s="378"/>
      <c r="AN34" s="378"/>
      <c r="AO34" s="378"/>
      <c r="AP34" s="378"/>
      <c r="AQ34" s="378"/>
      <c r="AR34" s="363" t="s">
        <v>126</v>
      </c>
    </row>
    <row r="35" spans="1:71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G35" s="276" t="s">
        <v>126</v>
      </c>
      <c r="H35" s="538"/>
      <c r="I35" s="296" t="s">
        <v>126</v>
      </c>
      <c r="J35" s="153"/>
      <c r="K35" s="153"/>
      <c r="L35" s="153"/>
      <c r="M35" s="153"/>
      <c r="N35" s="153"/>
      <c r="O35" s="16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 t="str">
        <f>$D35</f>
        <v>netbeheerder netomschrijving</v>
      </c>
      <c r="AC35" s="153"/>
      <c r="AD35" s="153"/>
      <c r="AE35" s="153"/>
      <c r="AF35" s="153"/>
      <c r="AG35" s="161"/>
      <c r="AH35" s="161"/>
      <c r="AI35" s="281" t="s">
        <v>126</v>
      </c>
      <c r="AK35" s="350" t="s">
        <v>126</v>
      </c>
      <c r="AL35" s="378"/>
      <c r="AM35" s="378"/>
      <c r="AN35" s="378"/>
      <c r="AO35" s="378"/>
      <c r="AP35" s="378"/>
      <c r="AQ35" s="378"/>
      <c r="AR35" s="363" t="s">
        <v>126</v>
      </c>
    </row>
    <row r="36" spans="1:71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G36" s="276" t="s">
        <v>126</v>
      </c>
      <c r="H36" s="538"/>
      <c r="I36" s="296" t="s">
        <v>126</v>
      </c>
      <c r="J36" s="153"/>
      <c r="K36" s="153"/>
      <c r="L36" s="153"/>
      <c r="M36" s="153"/>
      <c r="N36" s="153"/>
      <c r="O36" s="16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 t="str">
        <f>$D36</f>
        <v>netbeheerder werkaanduiding</v>
      </c>
      <c r="AC36" s="153"/>
      <c r="AD36" s="153"/>
      <c r="AE36" s="153"/>
      <c r="AF36" s="153"/>
      <c r="AG36" s="161"/>
      <c r="AH36" s="161"/>
      <c r="AI36" s="281" t="s">
        <v>126</v>
      </c>
      <c r="AK36" s="350" t="s">
        <v>126</v>
      </c>
      <c r="AL36" s="378"/>
      <c r="AM36" s="378"/>
      <c r="AN36" s="378"/>
      <c r="AO36" s="378"/>
      <c r="AP36" s="378"/>
      <c r="AQ36" s="378"/>
      <c r="AR36" s="363" t="s">
        <v>126</v>
      </c>
    </row>
    <row r="37" spans="1:71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512"/>
      <c r="F37" s="512"/>
      <c r="G37" s="276" t="s">
        <v>126</v>
      </c>
      <c r="H37" s="538"/>
      <c r="I37" s="296" t="s">
        <v>126</v>
      </c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61"/>
      <c r="AH37" s="161"/>
      <c r="AI37" s="281" t="s">
        <v>126</v>
      </c>
      <c r="AJ37" s="31"/>
      <c r="AK37" s="350" t="s">
        <v>126</v>
      </c>
      <c r="AL37" s="513" t="str">
        <f>$D37</f>
        <v>type bijlage</v>
      </c>
      <c r="AM37" s="378"/>
      <c r="AN37" s="378"/>
      <c r="AO37" s="378"/>
      <c r="AP37" s="378"/>
      <c r="AQ37" s="378"/>
      <c r="AR37" s="363" t="s">
        <v>126</v>
      </c>
    </row>
    <row r="38" spans="1:71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G38" s="276" t="s">
        <v>126</v>
      </c>
      <c r="H38" s="538"/>
      <c r="I38" s="296" t="s">
        <v>126</v>
      </c>
      <c r="J38" s="153"/>
      <c r="K38" s="153"/>
      <c r="L38" s="153"/>
      <c r="M38" s="153"/>
      <c r="N38" s="153"/>
      <c r="O38" s="16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 t="str">
        <f t="shared" ref="AC38:AC43" si="5">$D38</f>
        <v>type extra informatie</v>
      </c>
      <c r="AD38" s="153"/>
      <c r="AE38" s="153"/>
      <c r="AF38" s="153"/>
      <c r="AG38" s="161"/>
      <c r="AH38" s="161"/>
      <c r="AI38" s="281" t="s">
        <v>126</v>
      </c>
      <c r="AK38" s="350" t="s">
        <v>126</v>
      </c>
      <c r="AL38" s="378"/>
      <c r="AM38" s="378"/>
      <c r="AN38" s="378"/>
      <c r="AO38" s="378"/>
      <c r="AP38" s="378"/>
      <c r="AQ38" s="378"/>
      <c r="AR38" s="363" t="s">
        <v>126</v>
      </c>
    </row>
    <row r="39" spans="1:71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G39" s="276" t="s">
        <v>126</v>
      </c>
      <c r="H39" s="538"/>
      <c r="I39" s="296" t="s">
        <v>126</v>
      </c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432" t="str">
        <f>$D39</f>
        <v>bestandlocatie</v>
      </c>
      <c r="AD39" s="153"/>
      <c r="AE39" s="153"/>
      <c r="AF39" s="153"/>
      <c r="AG39" s="161"/>
      <c r="AH39" s="161"/>
      <c r="AI39" s="281" t="s">
        <v>126</v>
      </c>
      <c r="AJ39" s="26"/>
      <c r="AK39" s="431" t="s">
        <v>126</v>
      </c>
      <c r="AL39" s="435" t="str">
        <f>$D39</f>
        <v>bestandlocatie</v>
      </c>
      <c r="AM39" s="435"/>
      <c r="AN39" s="435"/>
      <c r="AO39" s="435"/>
      <c r="AP39" s="435"/>
      <c r="AQ39" s="435"/>
      <c r="AR39" s="434" t="s">
        <v>126</v>
      </c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72"/>
      <c r="BM39" s="72"/>
      <c r="BN39" s="72"/>
      <c r="BO39" s="72"/>
      <c r="BP39" s="72"/>
      <c r="BQ39" s="72"/>
      <c r="BR39" s="72"/>
      <c r="BS39" s="72"/>
    </row>
    <row r="40" spans="1:71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G40" s="275" t="s">
        <v>155</v>
      </c>
      <c r="H40" s="535"/>
      <c r="I40" s="300" t="s">
        <v>126</v>
      </c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 t="str">
        <f t="shared" si="5"/>
        <v>adres</v>
      </c>
      <c r="AD40" s="156"/>
      <c r="AE40" s="156"/>
      <c r="AF40" s="156"/>
      <c r="AG40" s="160"/>
      <c r="AH40" s="160"/>
      <c r="AI40" s="280" t="s">
        <v>126</v>
      </c>
      <c r="AK40" s="349" t="s">
        <v>126</v>
      </c>
      <c r="AL40" s="377"/>
      <c r="AM40" s="377"/>
      <c r="AN40" s="377"/>
      <c r="AO40" s="377"/>
      <c r="AP40" s="377"/>
      <c r="AQ40" s="377"/>
      <c r="AR40" s="362" t="s">
        <v>126</v>
      </c>
    </row>
    <row r="41" spans="1:71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G41" s="275" t="s">
        <v>126</v>
      </c>
      <c r="H41" s="535"/>
      <c r="I41" s="300" t="s">
        <v>126</v>
      </c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 t="str">
        <f t="shared" si="5"/>
        <v>adres +</v>
      </c>
      <c r="AD41" s="156"/>
      <c r="AE41" s="156"/>
      <c r="AF41" s="156"/>
      <c r="AG41" s="160"/>
      <c r="AH41" s="160"/>
      <c r="AI41" s="280" t="s">
        <v>126</v>
      </c>
      <c r="AK41" s="349" t="s">
        <v>126</v>
      </c>
      <c r="AL41" s="377"/>
      <c r="AM41" s="377"/>
      <c r="AN41" s="377"/>
      <c r="AO41" s="377"/>
      <c r="AP41" s="377"/>
      <c r="AQ41" s="377"/>
      <c r="AR41" s="362" t="s">
        <v>126</v>
      </c>
    </row>
    <row r="42" spans="1:71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G42" s="276" t="s">
        <v>126</v>
      </c>
      <c r="H42" s="538"/>
      <c r="I42" s="296" t="s">
        <v>126</v>
      </c>
      <c r="J42" s="153"/>
      <c r="K42" s="153"/>
      <c r="L42" s="163"/>
      <c r="M42" s="153"/>
      <c r="N42" s="153"/>
      <c r="O42" s="153"/>
      <c r="P42" s="153"/>
      <c r="Q42" s="17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 t="str">
        <f t="shared" si="5"/>
        <v>bestandidentificatie</v>
      </c>
      <c r="AD42" s="153"/>
      <c r="AE42" s="153"/>
      <c r="AF42" s="153"/>
      <c r="AG42" s="161"/>
      <c r="AH42" s="161"/>
      <c r="AI42" s="281" t="s">
        <v>126</v>
      </c>
      <c r="AK42" s="350" t="s">
        <v>126</v>
      </c>
      <c r="AL42" s="378" t="str">
        <f t="shared" ref="AL42:AL43" si="6">$D42</f>
        <v>bestandidentificatie</v>
      </c>
      <c r="AM42" s="378"/>
      <c r="AN42" s="378"/>
      <c r="AO42" s="378"/>
      <c r="AP42" s="378"/>
      <c r="AQ42" s="378"/>
      <c r="AR42" s="363" t="s">
        <v>126</v>
      </c>
    </row>
    <row r="43" spans="1:71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G43" s="276" t="s">
        <v>126</v>
      </c>
      <c r="H43" s="538"/>
      <c r="I43" s="296" t="s">
        <v>126</v>
      </c>
      <c r="J43" s="153"/>
      <c r="K43" s="153"/>
      <c r="L43" s="163"/>
      <c r="M43" s="153"/>
      <c r="N43" s="153"/>
      <c r="O43" s="153"/>
      <c r="P43" s="153"/>
      <c r="Q43" s="173"/>
      <c r="R43" s="153"/>
      <c r="S43" s="153"/>
      <c r="T43" s="163"/>
      <c r="U43" s="153"/>
      <c r="V43" s="153"/>
      <c r="W43" s="153"/>
      <c r="X43" s="153"/>
      <c r="Y43" s="153"/>
      <c r="Z43" s="153"/>
      <c r="AA43" s="153"/>
      <c r="AB43" s="153"/>
      <c r="AC43" s="153" t="str">
        <f t="shared" si="5"/>
        <v>type bestandmedia</v>
      </c>
      <c r="AD43" s="153"/>
      <c r="AE43" s="153"/>
      <c r="AF43" s="153"/>
      <c r="AG43" s="161"/>
      <c r="AH43" s="161"/>
      <c r="AI43" s="281" t="s">
        <v>126</v>
      </c>
      <c r="AK43" s="350" t="s">
        <v>126</v>
      </c>
      <c r="AL43" s="378" t="str">
        <f t="shared" si="6"/>
        <v>type bestandmedia</v>
      </c>
      <c r="AM43" s="378"/>
      <c r="AN43" s="378"/>
      <c r="AO43" s="378"/>
      <c r="AP43" s="378"/>
      <c r="AQ43" s="378"/>
      <c r="AR43" s="363" t="s">
        <v>126</v>
      </c>
    </row>
    <row r="44" spans="1:71" s="26" customFormat="1" x14ac:dyDescent="0.3">
      <c r="A44" s="269"/>
      <c r="B44" s="428" t="s">
        <v>480</v>
      </c>
      <c r="C44" s="428" t="s">
        <v>481</v>
      </c>
      <c r="D44" s="428" t="s">
        <v>481</v>
      </c>
      <c r="E44" s="428"/>
      <c r="F44" s="428"/>
      <c r="G44" s="276" t="s">
        <v>155</v>
      </c>
      <c r="H44" s="538"/>
      <c r="I44" s="296"/>
      <c r="J44" s="153"/>
      <c r="K44" s="153"/>
      <c r="L44" s="163"/>
      <c r="M44" s="153"/>
      <c r="N44" s="153"/>
      <c r="O44" s="153"/>
      <c r="P44" s="153"/>
      <c r="Q44" s="173"/>
      <c r="R44" s="153"/>
      <c r="S44" s="153"/>
      <c r="T44" s="163"/>
      <c r="U44" s="153"/>
      <c r="V44" s="153"/>
      <c r="W44" s="153"/>
      <c r="X44" s="153"/>
      <c r="Y44" s="153"/>
      <c r="Z44" s="153"/>
      <c r="AA44" s="153"/>
      <c r="AB44" s="153"/>
      <c r="AC44" s="428" t="s">
        <v>481</v>
      </c>
      <c r="AD44" s="153"/>
      <c r="AE44" s="153"/>
      <c r="AF44" s="153"/>
      <c r="AG44" s="161"/>
      <c r="AH44" s="161"/>
      <c r="AI44" s="281"/>
      <c r="AK44" s="350"/>
      <c r="AL44" s="378"/>
      <c r="AM44" s="378"/>
      <c r="AN44" s="378"/>
      <c r="AO44" s="378"/>
      <c r="AP44" s="378"/>
      <c r="AQ44" s="378"/>
      <c r="AR44" s="363"/>
    </row>
    <row r="45" spans="1:71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34"/>
      <c r="F45" s="34"/>
      <c r="G45" s="276" t="s">
        <v>126</v>
      </c>
      <c r="H45" s="538"/>
      <c r="I45" s="296" t="s">
        <v>126</v>
      </c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 t="str">
        <f t="shared" ref="AD45:AE48" si="7">$D45</f>
        <v>dieptepeil</v>
      </c>
      <c r="AE45" s="153" t="str">
        <f t="shared" si="7"/>
        <v>dieptepeil</v>
      </c>
      <c r="AF45" s="153"/>
      <c r="AG45" s="161"/>
      <c r="AH45" s="161"/>
      <c r="AI45" s="281" t="s">
        <v>126</v>
      </c>
      <c r="AK45" s="350" t="s">
        <v>126</v>
      </c>
      <c r="AL45" s="378"/>
      <c r="AM45" s="378"/>
      <c r="AN45" s="378"/>
      <c r="AO45" s="378"/>
      <c r="AP45" s="378"/>
      <c r="AQ45" s="378"/>
      <c r="AR45" s="363" t="s">
        <v>126</v>
      </c>
    </row>
    <row r="46" spans="1:71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G46" s="276" t="s">
        <v>126</v>
      </c>
      <c r="H46" s="538"/>
      <c r="I46" s="296" t="s">
        <v>126</v>
      </c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 t="str">
        <f t="shared" si="7"/>
        <v>diepte aangrijpingspunt</v>
      </c>
      <c r="AE46" s="153" t="str">
        <f t="shared" si="7"/>
        <v>diepte aangrijpingspunt</v>
      </c>
      <c r="AF46" s="153"/>
      <c r="AG46" s="161"/>
      <c r="AH46" s="161"/>
      <c r="AI46" s="281" t="s">
        <v>126</v>
      </c>
      <c r="AK46" s="350" t="s">
        <v>126</v>
      </c>
      <c r="AL46" s="378"/>
      <c r="AM46" s="378"/>
      <c r="AN46" s="378"/>
      <c r="AO46" s="378"/>
      <c r="AP46" s="378"/>
      <c r="AQ46" s="378"/>
      <c r="AR46" s="363" t="s">
        <v>126</v>
      </c>
    </row>
    <row r="47" spans="1:71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35"/>
      <c r="F47" s="35"/>
      <c r="G47" s="276" t="s">
        <v>126</v>
      </c>
      <c r="H47" s="538"/>
      <c r="I47" s="296" t="s">
        <v>126</v>
      </c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 t="str">
        <f t="shared" si="7"/>
        <v>dieptenauwkeurigheid</v>
      </c>
      <c r="AE47" s="153" t="str">
        <f t="shared" si="7"/>
        <v>dieptenauwkeurigheid</v>
      </c>
      <c r="AF47" s="153"/>
      <c r="AG47" s="161"/>
      <c r="AH47" s="161"/>
      <c r="AI47" s="281" t="s">
        <v>126</v>
      </c>
      <c r="AK47" s="350" t="s">
        <v>126</v>
      </c>
      <c r="AL47" s="378"/>
      <c r="AM47" s="378"/>
      <c r="AN47" s="378"/>
      <c r="AO47" s="378"/>
      <c r="AP47" s="378"/>
      <c r="AQ47" s="378"/>
      <c r="AR47" s="363" t="s">
        <v>126</v>
      </c>
    </row>
    <row r="48" spans="1:71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G48" s="275" t="s">
        <v>155</v>
      </c>
      <c r="H48" s="535"/>
      <c r="I48" s="300" t="s">
        <v>126</v>
      </c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 t="str">
        <f t="shared" si="7"/>
        <v>datum opmeting dieptepeil</v>
      </c>
      <c r="AE48" s="156" t="str">
        <f t="shared" si="7"/>
        <v>datum opmeting dieptepeil</v>
      </c>
      <c r="AF48" s="156"/>
      <c r="AG48" s="160"/>
      <c r="AH48" s="160"/>
      <c r="AI48" s="280" t="s">
        <v>126</v>
      </c>
      <c r="AK48" s="349" t="s">
        <v>126</v>
      </c>
      <c r="AL48" s="377"/>
      <c r="AM48" s="377"/>
      <c r="AN48" s="377"/>
      <c r="AO48" s="377"/>
      <c r="AP48" s="377"/>
      <c r="AQ48" s="377"/>
      <c r="AR48" s="362" t="s">
        <v>126</v>
      </c>
    </row>
    <row r="49" spans="1:44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7"/>
      <c r="F49" s="7"/>
      <c r="G49" s="275" t="s">
        <v>155</v>
      </c>
      <c r="H49" s="535"/>
      <c r="I49" s="300" t="s">
        <v>126</v>
      </c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 t="str">
        <f>$D49</f>
        <v>maaiveldpeil</v>
      </c>
      <c r="AE49" s="166"/>
      <c r="AF49" s="156"/>
      <c r="AG49" s="160"/>
      <c r="AH49" s="160"/>
      <c r="AI49" s="280" t="s">
        <v>126</v>
      </c>
      <c r="AK49" s="349" t="s">
        <v>126</v>
      </c>
      <c r="AL49" s="377"/>
      <c r="AM49" s="377"/>
      <c r="AN49" s="377"/>
      <c r="AO49" s="377"/>
      <c r="AP49" s="377"/>
      <c r="AQ49" s="377"/>
      <c r="AR49" s="362" t="s">
        <v>126</v>
      </c>
    </row>
    <row r="50" spans="1:44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7"/>
      <c r="F50" s="7"/>
      <c r="G50" s="275" t="s">
        <v>155</v>
      </c>
      <c r="H50" s="535"/>
      <c r="I50" s="300" t="s">
        <v>126</v>
      </c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 t="str">
        <f>$D50</f>
        <v>datum opmeting maaiveldpeil</v>
      </c>
      <c r="AE50" s="166"/>
      <c r="AF50" s="156"/>
      <c r="AG50" s="160"/>
      <c r="AH50" s="160"/>
      <c r="AI50" s="280" t="s">
        <v>126</v>
      </c>
      <c r="AK50" s="349" t="s">
        <v>126</v>
      </c>
      <c r="AL50" s="377"/>
      <c r="AM50" s="377"/>
      <c r="AN50" s="377"/>
      <c r="AO50" s="377"/>
      <c r="AP50" s="377"/>
      <c r="AQ50" s="377"/>
      <c r="AR50" s="362" t="s">
        <v>126</v>
      </c>
    </row>
    <row r="51" spans="1:44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7"/>
      <c r="F51" s="7"/>
      <c r="G51" s="275" t="s">
        <v>155</v>
      </c>
      <c r="H51" s="535"/>
      <c r="I51" s="300" t="s">
        <v>126</v>
      </c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60"/>
      <c r="AH51" s="160"/>
      <c r="AI51" s="280" t="s">
        <v>126</v>
      </c>
      <c r="AJ51" s="157" t="str">
        <f>$D51</f>
        <v>standaard dieptelegging</v>
      </c>
      <c r="AK51" s="349" t="s">
        <v>126</v>
      </c>
      <c r="AL51" s="377"/>
      <c r="AM51" s="377"/>
      <c r="AN51" s="377"/>
      <c r="AO51" s="377"/>
      <c r="AP51" s="377"/>
      <c r="AQ51" s="377"/>
      <c r="AR51" s="362" t="s">
        <v>126</v>
      </c>
    </row>
    <row r="52" spans="1:44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35"/>
      <c r="F52" s="35"/>
      <c r="G52" s="276" t="s">
        <v>126</v>
      </c>
      <c r="H52" s="538"/>
      <c r="I52" s="296" t="s">
        <v>126</v>
      </c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 t="str">
        <f>$D52</f>
        <v>type topografisch object</v>
      </c>
      <c r="AG52" s="161"/>
      <c r="AH52" s="161"/>
      <c r="AI52" s="281" t="s">
        <v>126</v>
      </c>
      <c r="AJ52" s="31"/>
      <c r="AK52" s="350" t="s">
        <v>126</v>
      </c>
      <c r="AL52" s="378"/>
      <c r="AM52" s="378"/>
      <c r="AN52" s="378"/>
      <c r="AO52" s="378"/>
      <c r="AP52" s="378"/>
      <c r="AQ52" s="378"/>
      <c r="AR52" s="363" t="s">
        <v>126</v>
      </c>
    </row>
    <row r="53" spans="1:44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G53" s="276" t="s">
        <v>126</v>
      </c>
      <c r="H53" s="538"/>
      <c r="I53" s="296" t="s">
        <v>126</v>
      </c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 t="str">
        <f>$D53</f>
        <v>status</v>
      </c>
      <c r="AG53" s="161"/>
      <c r="AH53" s="161"/>
      <c r="AI53" s="281" t="s">
        <v>126</v>
      </c>
      <c r="AJ53" s="31"/>
      <c r="AK53" s="350" t="s">
        <v>126</v>
      </c>
      <c r="AL53" s="378"/>
      <c r="AM53" s="378"/>
      <c r="AN53" s="378"/>
      <c r="AO53" s="378"/>
      <c r="AP53" s="378"/>
      <c r="AQ53" s="378"/>
      <c r="AR53" s="363" t="s">
        <v>126</v>
      </c>
    </row>
    <row r="54" spans="1:44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G54" s="275" t="s">
        <v>126</v>
      </c>
      <c r="H54" s="535"/>
      <c r="I54" s="314" t="s">
        <v>126</v>
      </c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7"/>
      <c r="AH54" s="287"/>
      <c r="AI54" s="280" t="s">
        <v>126</v>
      </c>
      <c r="AJ54" s="7"/>
      <c r="AK54" s="349" t="s">
        <v>126</v>
      </c>
      <c r="AL54" s="377"/>
      <c r="AM54" s="377" t="s">
        <v>50</v>
      </c>
      <c r="AN54" s="377" t="s">
        <v>50</v>
      </c>
      <c r="AO54" s="377" t="s">
        <v>50</v>
      </c>
      <c r="AP54" s="377" t="s">
        <v>50</v>
      </c>
      <c r="AQ54" s="377" t="s">
        <v>50</v>
      </c>
      <c r="AR54" s="362" t="s">
        <v>126</v>
      </c>
    </row>
    <row r="55" spans="1:44" s="33" customFormat="1" x14ac:dyDescent="0.3">
      <c r="A55" s="269">
        <v>52</v>
      </c>
      <c r="B55" s="45"/>
      <c r="C55" s="45"/>
      <c r="D55" s="45"/>
      <c r="E55" s="45"/>
      <c r="F55" s="45"/>
      <c r="G55" s="32"/>
      <c r="H55" s="32"/>
      <c r="I55" s="32"/>
      <c r="J55" s="149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1"/>
      <c r="AI55" s="32"/>
      <c r="AJ55" s="45"/>
      <c r="AK55" s="347"/>
      <c r="AL55" s="380"/>
      <c r="AM55" s="380"/>
      <c r="AN55" s="380"/>
      <c r="AO55" s="380"/>
      <c r="AP55" s="380"/>
      <c r="AQ55" s="380"/>
      <c r="AR55" s="360"/>
    </row>
    <row r="56" spans="1:44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G56" s="284" t="s">
        <v>126</v>
      </c>
      <c r="H56" s="537"/>
      <c r="I56" s="295" t="s">
        <v>126</v>
      </c>
      <c r="J56" s="169" t="str">
        <f t="shared" ref="J56:Y59" si="8">$D56</f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69" t="str">
        <f t="shared" si="8"/>
        <v>huidige status</v>
      </c>
      <c r="X56" s="169" t="str">
        <f t="shared" si="8"/>
        <v>huidige status</v>
      </c>
      <c r="Y56" s="169" t="str">
        <f t="shared" si="8"/>
        <v>huidige status</v>
      </c>
      <c r="Z56" s="174"/>
      <c r="AA56" s="174"/>
      <c r="AB56" s="174"/>
      <c r="AC56" s="174"/>
      <c r="AD56" s="174"/>
      <c r="AE56" s="174"/>
      <c r="AF56" s="174"/>
      <c r="AG56" s="175"/>
      <c r="AH56" s="171" t="str">
        <f>$D56</f>
        <v>huidige status</v>
      </c>
      <c r="AI56" s="285" t="s">
        <v>126</v>
      </c>
      <c r="AJ56" s="65"/>
      <c r="AK56" s="351" t="s">
        <v>126</v>
      </c>
      <c r="AL56" s="381"/>
      <c r="AM56" s="381"/>
      <c r="AN56" s="381"/>
      <c r="AO56" s="381"/>
      <c r="AP56" s="381"/>
      <c r="AQ56" s="381"/>
      <c r="AR56" s="364" t="s">
        <v>126</v>
      </c>
    </row>
    <row r="57" spans="1:44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G57" s="276" t="s">
        <v>126</v>
      </c>
      <c r="H57" s="538"/>
      <c r="I57" s="296" t="s">
        <v>126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53" t="str">
        <f t="shared" si="8"/>
        <v>aanlegdatum</v>
      </c>
      <c r="X57" s="153" t="str">
        <f t="shared" si="8"/>
        <v>aanlegdatum</v>
      </c>
      <c r="Y57" s="153" t="str">
        <f t="shared" si="8"/>
        <v>aanlegdatum</v>
      </c>
      <c r="Z57" s="176"/>
      <c r="AA57" s="176"/>
      <c r="AB57" s="176"/>
      <c r="AC57" s="176"/>
      <c r="AD57" s="176"/>
      <c r="AE57" s="176"/>
      <c r="AF57" s="176"/>
      <c r="AG57" s="177"/>
      <c r="AH57" s="161" t="str">
        <f>$D57</f>
        <v>aanlegdatum</v>
      </c>
      <c r="AI57" s="281" t="s">
        <v>126</v>
      </c>
      <c r="AJ57" s="48"/>
      <c r="AK57" s="350" t="s">
        <v>126</v>
      </c>
      <c r="AL57" s="382"/>
      <c r="AM57" s="378"/>
      <c r="AN57" s="378"/>
      <c r="AO57" s="378"/>
      <c r="AP57" s="378"/>
      <c r="AQ57" s="378"/>
      <c r="AR57" s="363" t="s">
        <v>126</v>
      </c>
    </row>
    <row r="58" spans="1:44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G58" s="288" t="s">
        <v>155</v>
      </c>
      <c r="H58" s="539"/>
      <c r="I58" s="297" t="s">
        <v>126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8" t="str">
        <f t="shared" si="8"/>
        <v>verwijderdatum</v>
      </c>
      <c r="X58" s="178" t="str">
        <f t="shared" si="8"/>
        <v>verwijderdatum</v>
      </c>
      <c r="Y58" s="178" t="str">
        <f t="shared" si="8"/>
        <v>verwijderdatum</v>
      </c>
      <c r="Z58" s="179"/>
      <c r="AA58" s="179"/>
      <c r="AB58" s="179"/>
      <c r="AC58" s="179"/>
      <c r="AD58" s="179"/>
      <c r="AE58" s="179"/>
      <c r="AF58" s="179"/>
      <c r="AG58" s="179"/>
      <c r="AH58" s="262" t="str">
        <f>$D58</f>
        <v>verwijderdatum</v>
      </c>
      <c r="AI58" s="291" t="s">
        <v>126</v>
      </c>
      <c r="AJ58" s="48"/>
      <c r="AK58" s="352" t="s">
        <v>126</v>
      </c>
      <c r="AL58" s="383"/>
      <c r="AM58" s="384"/>
      <c r="AN58" s="384"/>
      <c r="AO58" s="384"/>
      <c r="AP58" s="384"/>
      <c r="AQ58" s="384"/>
      <c r="AR58" s="365" t="s">
        <v>126</v>
      </c>
    </row>
    <row r="59" spans="1:44" x14ac:dyDescent="0.3">
      <c r="A59" s="269">
        <v>56</v>
      </c>
      <c r="B59" t="s">
        <v>0</v>
      </c>
      <c r="C59" t="s">
        <v>0</v>
      </c>
      <c r="D59" t="s">
        <v>0</v>
      </c>
      <c r="G59" s="274" t="s">
        <v>155</v>
      </c>
      <c r="H59" s="532"/>
      <c r="I59" s="298" t="s">
        <v>126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si="8"/>
        <v>omschrijving</v>
      </c>
      <c r="X59" s="158" t="str">
        <f t="shared" si="8"/>
        <v>omschrijving</v>
      </c>
      <c r="Y59" s="158" t="str">
        <f t="shared" si="8"/>
        <v>omschrijving</v>
      </c>
      <c r="Z59" s="158" t="str">
        <f t="shared" ref="Z59:AF59" si="9">$D59</f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58" t="str">
        <f t="shared" si="9"/>
        <v>omschrijving</v>
      </c>
      <c r="AE59" s="158" t="str">
        <f t="shared" si="9"/>
        <v>omschrijving</v>
      </c>
      <c r="AF59" s="158" t="str">
        <f t="shared" si="9"/>
        <v>omschrijving</v>
      </c>
      <c r="AG59" s="180"/>
      <c r="AH59" s="180"/>
      <c r="AI59" s="279" t="s">
        <v>126</v>
      </c>
      <c r="AJ59" s="157" t="str">
        <f>$D59</f>
        <v>omschrijving</v>
      </c>
      <c r="AK59" s="348" t="s">
        <v>126</v>
      </c>
      <c r="AL59" s="377" t="str">
        <f>$D59</f>
        <v>omschrijving</v>
      </c>
      <c r="AM59" s="376"/>
      <c r="AN59" s="376"/>
      <c r="AO59" s="376"/>
      <c r="AP59" s="376"/>
      <c r="AQ59" s="376"/>
      <c r="AR59" s="361" t="s">
        <v>126</v>
      </c>
    </row>
    <row r="60" spans="1:44" x14ac:dyDescent="0.3">
      <c r="A60" s="269">
        <v>57</v>
      </c>
      <c r="B60" s="1" t="s">
        <v>48</v>
      </c>
      <c r="C60" s="1" t="s">
        <v>48</v>
      </c>
      <c r="D60" s="1" t="s">
        <v>48</v>
      </c>
      <c r="E60" s="1"/>
      <c r="F60" s="1"/>
      <c r="G60" s="274" t="s">
        <v>155</v>
      </c>
      <c r="H60" s="532"/>
      <c r="I60" s="298" t="s">
        <v>126</v>
      </c>
      <c r="J60" s="158" t="str">
        <f t="shared" ref="J60:S62" si="10">$D60</f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58" t="str">
        <f t="shared" si="10"/>
        <v>toelichting</v>
      </c>
      <c r="R60" s="158" t="str">
        <f t="shared" si="10"/>
        <v>toelichting</v>
      </c>
      <c r="S60" s="158" t="str">
        <f t="shared" si="10"/>
        <v>toelichting</v>
      </c>
      <c r="T60" s="181"/>
      <c r="U60" s="181"/>
      <c r="V60" s="181"/>
      <c r="W60" s="181"/>
      <c r="X60" s="181"/>
      <c r="Y60" s="181"/>
      <c r="Z60" s="182"/>
      <c r="AA60" s="182"/>
      <c r="AB60" s="182"/>
      <c r="AC60" s="182"/>
      <c r="AD60" s="182"/>
      <c r="AE60" s="182"/>
      <c r="AF60" s="182"/>
      <c r="AG60" s="182"/>
      <c r="AH60" s="182"/>
      <c r="AI60" s="279"/>
      <c r="AJ60" s="14"/>
      <c r="AK60" s="348"/>
      <c r="AL60" s="385"/>
      <c r="AM60" s="376"/>
      <c r="AN60" s="376"/>
      <c r="AO60" s="376"/>
      <c r="AP60" s="376"/>
      <c r="AQ60" s="376"/>
      <c r="AR60" s="361" t="s">
        <v>126</v>
      </c>
    </row>
    <row r="61" spans="1:44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2"/>
      <c r="F61" s="22"/>
      <c r="G61" s="274" t="s">
        <v>155</v>
      </c>
      <c r="H61" s="532"/>
      <c r="I61" s="298" t="s">
        <v>126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si="10"/>
        <v>(label)</v>
      </c>
      <c r="R61" s="183" t="str">
        <f t="shared" si="10"/>
        <v>(label)</v>
      </c>
      <c r="S61" s="183" t="str">
        <f t="shared" si="10"/>
        <v>(label)</v>
      </c>
      <c r="T61" s="183" t="str">
        <f t="shared" ref="T61:AF61" si="11">$D61</f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3" t="str">
        <f t="shared" si="11"/>
        <v>(label)</v>
      </c>
      <c r="AE61" s="183" t="str">
        <f t="shared" si="11"/>
        <v>(label)</v>
      </c>
      <c r="AF61" s="183" t="str">
        <f t="shared" si="11"/>
        <v>(label)</v>
      </c>
      <c r="AG61" s="182"/>
      <c r="AH61" s="182"/>
      <c r="AI61" s="279" t="s">
        <v>126</v>
      </c>
      <c r="AJ61" s="183" t="str">
        <f>$D61</f>
        <v>(label)</v>
      </c>
      <c r="AK61" s="348" t="s">
        <v>126</v>
      </c>
      <c r="AL61" s="384" t="str">
        <f>$D61</f>
        <v>(label)</v>
      </c>
      <c r="AM61" s="376"/>
      <c r="AN61" s="376"/>
      <c r="AO61" s="376"/>
      <c r="AP61" s="376"/>
      <c r="AQ61" s="376"/>
      <c r="AR61" s="361" t="s">
        <v>126</v>
      </c>
    </row>
    <row r="62" spans="1:44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G62" s="289" t="s">
        <v>155</v>
      </c>
      <c r="H62" s="540"/>
      <c r="I62" s="299" t="s">
        <v>126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 t="str">
        <f t="shared" si="10"/>
        <v>type leveringsnetwerk</v>
      </c>
      <c r="R62" s="184" t="str">
        <f t="shared" si="10"/>
        <v>type leveringsnetwerk</v>
      </c>
      <c r="S62" s="184" t="str">
        <f t="shared" si="10"/>
        <v>type leveringsnetwerk</v>
      </c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4"/>
      <c r="AE62" s="184"/>
      <c r="AF62" s="184"/>
      <c r="AG62" s="185"/>
      <c r="AH62" s="185"/>
      <c r="AI62" s="292" t="s">
        <v>126</v>
      </c>
      <c r="AK62" s="353" t="s">
        <v>126</v>
      </c>
      <c r="AL62" s="386"/>
      <c r="AM62" s="386"/>
      <c r="AN62" s="386"/>
      <c r="AO62" s="386"/>
      <c r="AP62" s="386"/>
      <c r="AQ62" s="386"/>
      <c r="AR62" s="366" t="s">
        <v>126</v>
      </c>
    </row>
    <row r="63" spans="1:44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G63" s="519">
        <v>1</v>
      </c>
      <c r="H63" s="541"/>
      <c r="I63" s="300" t="s">
        <v>126</v>
      </c>
      <c r="J63" s="166"/>
      <c r="K63" s="166"/>
      <c r="L63" s="166"/>
      <c r="M63" s="166"/>
      <c r="N63" s="166"/>
      <c r="O63" s="166"/>
      <c r="P63" s="166"/>
      <c r="Q63" s="158" t="str">
        <f t="shared" ref="Q63:Y63" si="12">$D63</f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58" t="str">
        <f t="shared" si="12"/>
        <v>bovengronds zichtbaar</v>
      </c>
      <c r="X63" s="158" t="str">
        <f t="shared" si="12"/>
        <v>bovengronds zichtbaar</v>
      </c>
      <c r="Y63" s="158" t="str">
        <f t="shared" si="12"/>
        <v>bovengronds zichtbaar</v>
      </c>
      <c r="Z63" s="167"/>
      <c r="AA63" s="167"/>
      <c r="AB63" s="167"/>
      <c r="AC63" s="167"/>
      <c r="AD63" s="167"/>
      <c r="AE63" s="167"/>
      <c r="AF63" s="167"/>
      <c r="AG63" s="167"/>
      <c r="AH63" s="167"/>
      <c r="AI63" s="280" t="s">
        <v>126</v>
      </c>
      <c r="AK63" s="349" t="s">
        <v>126</v>
      </c>
      <c r="AL63" s="377"/>
      <c r="AM63" s="377"/>
      <c r="AN63" s="377"/>
      <c r="AO63" s="377"/>
      <c r="AP63" s="377"/>
      <c r="AQ63" s="377"/>
      <c r="AR63" s="362" t="s">
        <v>126</v>
      </c>
    </row>
    <row r="64" spans="1:44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6"/>
      <c r="F64" s="26"/>
      <c r="G64" s="273" t="s">
        <v>126</v>
      </c>
      <c r="H64" s="531"/>
      <c r="I64" s="148" t="s">
        <v>126</v>
      </c>
      <c r="J64" s="153" t="str">
        <f t="shared" ref="J64:T69" si="13">$D64</f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 t="str">
        <f t="shared" si="13"/>
        <v>type waarschuwing</v>
      </c>
      <c r="R64" s="153" t="str">
        <f t="shared" si="13"/>
        <v>type waarschuwing</v>
      </c>
      <c r="S64" s="153" t="str">
        <f t="shared" si="13"/>
        <v>type waarschuwing</v>
      </c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61"/>
      <c r="AH64" s="161"/>
      <c r="AI64" s="278" t="s">
        <v>126</v>
      </c>
      <c r="AK64" s="346" t="s">
        <v>126</v>
      </c>
      <c r="AL64" s="375"/>
      <c r="AM64" s="375"/>
      <c r="AN64" s="375"/>
      <c r="AO64" s="375"/>
      <c r="AP64" s="375"/>
      <c r="AQ64" s="375"/>
      <c r="AR64" s="359" t="s">
        <v>126</v>
      </c>
    </row>
    <row r="65" spans="1:72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31"/>
      <c r="F65" s="31"/>
      <c r="G65" s="276" t="s">
        <v>126</v>
      </c>
      <c r="H65" s="538"/>
      <c r="I65" s="296" t="s">
        <v>126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si="13"/>
        <v>verticale positie</v>
      </c>
      <c r="R65" s="153" t="str">
        <f t="shared" si="13"/>
        <v>verticale positie</v>
      </c>
      <c r="S65" s="153" t="str">
        <f t="shared" si="13"/>
        <v>verticale positie</v>
      </c>
      <c r="T65" s="153" t="str">
        <f t="shared" ref="T65:Y66" si="14">$D65</f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53" t="str">
        <f t="shared" si="14"/>
        <v>verticale positie</v>
      </c>
      <c r="X65" s="153" t="str">
        <f t="shared" si="14"/>
        <v>verticale positie</v>
      </c>
      <c r="Y65" s="153" t="str">
        <f t="shared" si="14"/>
        <v>verticale positie</v>
      </c>
      <c r="Z65" s="186"/>
      <c r="AA65" s="186"/>
      <c r="AB65" s="186"/>
      <c r="AC65" s="186"/>
      <c r="AD65" s="186"/>
      <c r="AE65" s="186"/>
      <c r="AF65" s="186"/>
      <c r="AG65" s="186"/>
      <c r="AH65" s="161" t="str">
        <f>$D65</f>
        <v>verticale positie</v>
      </c>
      <c r="AI65" s="281" t="s">
        <v>126</v>
      </c>
      <c r="AJ65" s="48"/>
      <c r="AK65" s="350" t="s">
        <v>126</v>
      </c>
      <c r="AL65" s="387"/>
      <c r="AM65" s="378"/>
      <c r="AN65" s="378"/>
      <c r="AO65" s="378"/>
      <c r="AP65" s="378"/>
      <c r="AQ65" s="378"/>
      <c r="AR65" s="363" t="s">
        <v>126</v>
      </c>
    </row>
    <row r="66" spans="1:72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G66" s="275" t="s">
        <v>155</v>
      </c>
      <c r="H66" s="535"/>
      <c r="I66" s="300" t="s">
        <v>126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3"/>
        <v>geometrische nauwkeurigheid van XY</v>
      </c>
      <c r="R66" s="158" t="str">
        <f t="shared" si="13"/>
        <v>geometrische nauwkeurigheid van XY</v>
      </c>
      <c r="S66" s="158" t="str">
        <f t="shared" si="13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58" t="str">
        <f t="shared" si="14"/>
        <v>geometrische nauwkeurigheid van XY</v>
      </c>
      <c r="X66" s="158" t="str">
        <f t="shared" si="14"/>
        <v>geometrische nauwkeurigheid van XY</v>
      </c>
      <c r="Y66" s="158" t="str">
        <f t="shared" si="14"/>
        <v>geometrische nauwkeurigheid van XY</v>
      </c>
      <c r="Z66" s="167"/>
      <c r="AA66" s="167"/>
      <c r="AB66" s="167"/>
      <c r="AC66" s="167"/>
      <c r="AD66" s="167"/>
      <c r="AE66" s="167"/>
      <c r="AF66" s="167"/>
      <c r="AG66" s="167"/>
      <c r="AH66" s="180"/>
      <c r="AI66" s="280" t="s">
        <v>126</v>
      </c>
      <c r="AJ66" s="48"/>
      <c r="AK66" s="349" t="s">
        <v>126</v>
      </c>
      <c r="AL66" s="388"/>
      <c r="AM66" s="377"/>
      <c r="AN66" s="377"/>
      <c r="AO66" s="377"/>
      <c r="AP66" s="377"/>
      <c r="AQ66" s="377"/>
      <c r="AR66" s="362" t="s">
        <v>126</v>
      </c>
    </row>
    <row r="67" spans="1:72" s="514" customFormat="1" x14ac:dyDescent="0.3">
      <c r="A67" s="429"/>
      <c r="B67" s="514" t="s">
        <v>472</v>
      </c>
      <c r="C67" s="514" t="s">
        <v>472</v>
      </c>
      <c r="D67" s="514" t="s">
        <v>472</v>
      </c>
      <c r="G67" s="515" t="s">
        <v>155</v>
      </c>
      <c r="H67" s="542"/>
      <c r="I67" s="516"/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517" t="str">
        <f t="shared" si="13"/>
        <v>kleur</v>
      </c>
      <c r="O67" s="517" t="str">
        <f t="shared" si="13"/>
        <v>kleur</v>
      </c>
      <c r="P67" s="517" t="str">
        <f t="shared" si="13"/>
        <v>kleur</v>
      </c>
      <c r="Q67" s="158"/>
      <c r="R67" s="158"/>
      <c r="S67" s="517" t="str">
        <f t="shared" si="13"/>
        <v>kleur</v>
      </c>
      <c r="T67" s="158"/>
      <c r="U67" s="158"/>
      <c r="V67" s="158"/>
      <c r="W67" s="158"/>
      <c r="X67" s="158"/>
      <c r="Y67" s="158"/>
      <c r="Z67" s="167"/>
      <c r="AA67" s="167"/>
      <c r="AB67" s="167"/>
      <c r="AC67" s="167"/>
      <c r="AD67" s="167"/>
      <c r="AE67" s="167"/>
      <c r="AF67" s="167"/>
      <c r="AG67" s="167"/>
      <c r="AH67" s="180"/>
      <c r="AI67" s="524"/>
      <c r="AJ67" s="48"/>
      <c r="AK67" s="521"/>
      <c r="AL67" s="388"/>
      <c r="AM67" s="377"/>
      <c r="AN67" s="377"/>
      <c r="AO67" s="377"/>
      <c r="AP67" s="377"/>
      <c r="AQ67" s="377"/>
      <c r="AR67" s="520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s="514" customFormat="1" x14ac:dyDescent="0.3">
      <c r="A68" s="429"/>
      <c r="B68" s="514" t="s">
        <v>473</v>
      </c>
      <c r="C68" s="514" t="s">
        <v>474</v>
      </c>
      <c r="D68" s="514" t="s">
        <v>474</v>
      </c>
      <c r="G68" s="515" t="s">
        <v>155</v>
      </c>
      <c r="H68" s="542"/>
      <c r="I68" s="516"/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517" t="str">
        <f t="shared" si="13"/>
        <v>fysieke identificatie</v>
      </c>
      <c r="O68" s="517" t="str">
        <f t="shared" si="13"/>
        <v>fysieke identificatie</v>
      </c>
      <c r="P68" s="517" t="str">
        <f t="shared" si="13"/>
        <v>fysieke identificatie</v>
      </c>
      <c r="Q68" s="158"/>
      <c r="R68" s="158"/>
      <c r="S68" s="517" t="str">
        <f t="shared" si="13"/>
        <v>fysieke identificatie</v>
      </c>
      <c r="T68" s="158"/>
      <c r="U68" s="158"/>
      <c r="V68" s="158"/>
      <c r="W68" s="158"/>
      <c r="X68" s="158"/>
      <c r="Y68" s="158"/>
      <c r="Z68" s="167"/>
      <c r="AA68" s="167"/>
      <c r="AB68" s="167"/>
      <c r="AC68" s="167"/>
      <c r="AD68" s="167"/>
      <c r="AE68" s="167"/>
      <c r="AF68" s="167"/>
      <c r="AG68" s="167"/>
      <c r="AH68" s="180"/>
      <c r="AI68" s="524"/>
      <c r="AJ68" s="48"/>
      <c r="AK68" s="521"/>
      <c r="AL68" s="388"/>
      <c r="AM68" s="377"/>
      <c r="AN68" s="377"/>
      <c r="AO68" s="377"/>
      <c r="AP68" s="377"/>
      <c r="AQ68" s="377"/>
      <c r="AR68" s="520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G69" s="288" t="s">
        <v>155</v>
      </c>
      <c r="H69" s="539"/>
      <c r="I69" s="297" t="s">
        <v>126</v>
      </c>
      <c r="J69" s="187"/>
      <c r="K69" s="187"/>
      <c r="L69" s="187"/>
      <c r="M69" s="187"/>
      <c r="N69" s="187"/>
      <c r="O69" s="187"/>
      <c r="P69" s="187"/>
      <c r="Q69" s="178" t="str">
        <f t="shared" si="13"/>
        <v>BGT-identificatie</v>
      </c>
      <c r="R69" s="178" t="str">
        <f t="shared" si="13"/>
        <v>BGT-identificatie</v>
      </c>
      <c r="S69" s="178" t="str">
        <f t="shared" si="13"/>
        <v>BGT-identificatie</v>
      </c>
      <c r="T69" s="178" t="str">
        <f t="shared" si="13"/>
        <v>BGT-identificatie</v>
      </c>
      <c r="U69" s="178" t="str">
        <f t="shared" ref="U69:Y72" si="15">$D69</f>
        <v>BGT-identificatie</v>
      </c>
      <c r="V69" s="178" t="str">
        <f t="shared" si="15"/>
        <v>BGT-identificatie</v>
      </c>
      <c r="W69" s="178" t="str">
        <f t="shared" si="15"/>
        <v>BGT-identificatie</v>
      </c>
      <c r="X69" s="178" t="str">
        <f t="shared" si="15"/>
        <v>BGT-identificatie</v>
      </c>
      <c r="Y69" s="178" t="str">
        <f t="shared" si="15"/>
        <v>BGT-identificatie</v>
      </c>
      <c r="Z69" s="179"/>
      <c r="AA69" s="179"/>
      <c r="AB69" s="179"/>
      <c r="AC69" s="179"/>
      <c r="AD69" s="179"/>
      <c r="AE69" s="179"/>
      <c r="AF69" s="179"/>
      <c r="AG69" s="179"/>
      <c r="AH69" s="179"/>
      <c r="AI69" s="291" t="s">
        <v>126</v>
      </c>
      <c r="AK69" s="352" t="s">
        <v>126</v>
      </c>
      <c r="AL69" s="384"/>
      <c r="AM69" s="384"/>
      <c r="AN69" s="384"/>
      <c r="AO69" s="384"/>
      <c r="AP69" s="384"/>
      <c r="AQ69" s="384"/>
      <c r="AR69" s="365" t="s">
        <v>126</v>
      </c>
    </row>
    <row r="70" spans="1:72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G70" s="289" t="s">
        <v>155</v>
      </c>
      <c r="H70" s="540"/>
      <c r="I70" s="301" t="s">
        <v>126</v>
      </c>
      <c r="J70" s="164" t="str">
        <f t="shared" ref="J70:T74" si="16">$D70</f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6"/>
        <v>verwijzing naar activiteitencomplex</v>
      </c>
      <c r="S70" s="164" t="str">
        <f t="shared" si="16"/>
        <v>verwijzing naar activiteitencomplex</v>
      </c>
      <c r="T70" s="164" t="str">
        <f t="shared" si="16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64" t="str">
        <f t="shared" si="15"/>
        <v>verwijzing naar activiteitencomplex</v>
      </c>
      <c r="X70" s="164" t="str">
        <f t="shared" si="15"/>
        <v>verwijzing naar activiteitencomplex</v>
      </c>
      <c r="Y70" s="164" t="str">
        <f t="shared" si="15"/>
        <v>verwijzing naar activiteitencomplex</v>
      </c>
      <c r="Z70" s="180"/>
      <c r="AA70" s="180"/>
      <c r="AB70" s="180"/>
      <c r="AC70" s="180"/>
      <c r="AD70" s="180"/>
      <c r="AE70" s="180"/>
      <c r="AF70" s="180"/>
      <c r="AG70" s="180"/>
      <c r="AH70" s="263" t="str">
        <f t="shared" ref="AH70:AH75" si="17">$D70</f>
        <v>verwijzing naar activiteitencomplex</v>
      </c>
      <c r="AI70" s="293" t="s">
        <v>126</v>
      </c>
      <c r="AJ70" s="188" t="str">
        <f>$D70</f>
        <v>verwijzing naar activiteitencomplex</v>
      </c>
      <c r="AK70" s="354" t="s">
        <v>126</v>
      </c>
      <c r="AL70" s="389"/>
      <c r="AM70" s="390"/>
      <c r="AN70" s="390"/>
      <c r="AO70" s="390"/>
      <c r="AP70" s="390"/>
      <c r="AQ70" s="390"/>
      <c r="AR70" s="367" t="s">
        <v>126</v>
      </c>
    </row>
    <row r="71" spans="1:72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G71" s="289" t="s">
        <v>155</v>
      </c>
      <c r="H71" s="540"/>
      <c r="I71" s="301" t="s">
        <v>126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6"/>
        <v>verwijzing naar overheidsdienst</v>
      </c>
      <c r="S71" s="164" t="str">
        <f t="shared" si="16"/>
        <v>verwijzing naar overheidsdienst</v>
      </c>
      <c r="T71" s="164" t="str">
        <f t="shared" si="16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64" t="str">
        <f t="shared" si="15"/>
        <v>verwijzing naar overheidsdienst</v>
      </c>
      <c r="X71" s="164" t="str">
        <f t="shared" si="15"/>
        <v>verwijzing naar overheidsdienst</v>
      </c>
      <c r="Y71" s="164" t="str">
        <f t="shared" si="15"/>
        <v>verwijzing naar overheidsdienst</v>
      </c>
      <c r="Z71" s="180"/>
      <c r="AA71" s="180"/>
      <c r="AB71" s="180"/>
      <c r="AC71" s="180"/>
      <c r="AD71" s="180"/>
      <c r="AE71" s="180"/>
      <c r="AF71" s="180"/>
      <c r="AG71" s="180"/>
      <c r="AH71" s="263" t="str">
        <f t="shared" si="17"/>
        <v>verwijzing naar overheidsdienst</v>
      </c>
      <c r="AI71" s="293" t="s">
        <v>126</v>
      </c>
      <c r="AJ71" s="48"/>
      <c r="AK71" s="354" t="s">
        <v>126</v>
      </c>
      <c r="AL71" s="389"/>
      <c r="AM71" s="390"/>
      <c r="AN71" s="390"/>
      <c r="AO71" s="390"/>
      <c r="AP71" s="390"/>
      <c r="AQ71" s="390"/>
      <c r="AR71" s="367" t="s">
        <v>126</v>
      </c>
    </row>
    <row r="72" spans="1:72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G72" s="276"/>
      <c r="H72" s="538"/>
      <c r="I72" s="296"/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6"/>
        <v>identificatie</v>
      </c>
      <c r="S72" s="153" t="str">
        <f t="shared" si="16"/>
        <v>identificatie</v>
      </c>
      <c r="T72" s="153" t="str">
        <f t="shared" si="16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si="15"/>
        <v>identificatie</v>
      </c>
      <c r="X72" s="153" t="str">
        <f t="shared" si="15"/>
        <v>identificatie</v>
      </c>
      <c r="Y72" s="153" t="str">
        <f t="shared" si="15"/>
        <v>identificatie</v>
      </c>
      <c r="Z72" s="153" t="str">
        <f t="shared" ref="Z72:AG74" si="18">$D72</f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53" t="str">
        <f t="shared" si="18"/>
        <v>identificatie</v>
      </c>
      <c r="AE72" s="153" t="str">
        <f t="shared" si="18"/>
        <v>identificatie</v>
      </c>
      <c r="AF72" s="153" t="str">
        <f t="shared" si="18"/>
        <v>identificatie</v>
      </c>
      <c r="AG72" s="161" t="str">
        <f t="shared" si="18"/>
        <v>identificatie</v>
      </c>
      <c r="AH72" s="161" t="str">
        <f t="shared" si="17"/>
        <v>identificatie</v>
      </c>
      <c r="AI72" s="281" t="s">
        <v>126</v>
      </c>
      <c r="AJ72" s="152" t="str">
        <f>$D72</f>
        <v>identificatie</v>
      </c>
      <c r="AK72" s="350" t="s">
        <v>126</v>
      </c>
      <c r="AL72" s="378" t="str">
        <f t="shared" ref="AL72:AQ74" si="19">$D72</f>
        <v>identificatie</v>
      </c>
      <c r="AM72" s="378" t="str">
        <f t="shared" si="19"/>
        <v>identificatie</v>
      </c>
      <c r="AN72" s="378" t="str">
        <f t="shared" si="19"/>
        <v>identificatie</v>
      </c>
      <c r="AO72" s="378" t="str">
        <f t="shared" si="19"/>
        <v>identificatie</v>
      </c>
      <c r="AP72" s="378" t="str">
        <f t="shared" si="19"/>
        <v>identificatie</v>
      </c>
      <c r="AQ72" s="378" t="str">
        <f t="shared" si="19"/>
        <v>identificatie</v>
      </c>
      <c r="AR72" s="363" t="s">
        <v>126</v>
      </c>
    </row>
    <row r="73" spans="1:72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G73" s="276" t="s">
        <v>126</v>
      </c>
      <c r="H73" s="538"/>
      <c r="I73" s="296" t="s">
        <v>126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 t="str">
        <f t="shared" si="16"/>
        <v>begin levensduur versie</v>
      </c>
      <c r="S73" s="153" t="str">
        <f t="shared" si="16"/>
        <v>begin levensduur versie</v>
      </c>
      <c r="T73" s="153" t="str">
        <f t="shared" si="16"/>
        <v>begin levensduur versie</v>
      </c>
      <c r="U73" s="153"/>
      <c r="V73" s="153"/>
      <c r="W73" s="153"/>
      <c r="X73" s="153"/>
      <c r="Y73" s="153"/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53" t="str">
        <f t="shared" si="18"/>
        <v>begin levensduur versie</v>
      </c>
      <c r="AE73" s="153" t="str">
        <f t="shared" si="18"/>
        <v>begin levensduur versie</v>
      </c>
      <c r="AF73" s="153" t="str">
        <f t="shared" si="18"/>
        <v>begin levensduur versie</v>
      </c>
      <c r="AG73" s="161" t="str">
        <f t="shared" si="18"/>
        <v>begin levensduur versie</v>
      </c>
      <c r="AH73" s="161" t="str">
        <f t="shared" si="17"/>
        <v>begin levensduur versie</v>
      </c>
      <c r="AI73" s="281" t="s">
        <v>126</v>
      </c>
      <c r="AJ73" s="152" t="str">
        <f>$D73</f>
        <v>begin levensduur versie</v>
      </c>
      <c r="AK73" s="350" t="s">
        <v>126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78" t="str">
        <f t="shared" si="19"/>
        <v>begin levensduur versie</v>
      </c>
      <c r="AP73" s="378" t="str">
        <f t="shared" si="19"/>
        <v>begin levensduur versie</v>
      </c>
      <c r="AQ73" s="378" t="str">
        <f t="shared" si="19"/>
        <v>begin levensduur versie</v>
      </c>
      <c r="AR73" s="363" t="s">
        <v>126</v>
      </c>
    </row>
    <row r="74" spans="1:72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G74" s="289" t="s">
        <v>155</v>
      </c>
      <c r="H74" s="540"/>
      <c r="I74" s="301" t="s">
        <v>126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64" t="str">
        <f t="shared" si="16"/>
        <v>einde levensduur versie</v>
      </c>
      <c r="S74" s="164" t="str">
        <f t="shared" si="16"/>
        <v>einde levensduur versie</v>
      </c>
      <c r="T74" s="164" t="str">
        <f t="shared" si="16"/>
        <v>einde levensduur versie</v>
      </c>
      <c r="U74" s="189"/>
      <c r="V74" s="189"/>
      <c r="W74" s="189"/>
      <c r="X74" s="189"/>
      <c r="Y74" s="189"/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164" t="str">
        <f t="shared" si="18"/>
        <v>einde levensduur versie</v>
      </c>
      <c r="AE74" s="164" t="str">
        <f t="shared" si="18"/>
        <v>einde levensduur versie</v>
      </c>
      <c r="AF74" s="164" t="str">
        <f t="shared" si="18"/>
        <v>einde levensduur versie</v>
      </c>
      <c r="AG74" s="263" t="str">
        <f t="shared" si="18"/>
        <v>einde levensduur versie</v>
      </c>
      <c r="AH74" s="263" t="str">
        <f t="shared" si="17"/>
        <v>einde levensduur versie</v>
      </c>
      <c r="AI74" s="293" t="s">
        <v>126</v>
      </c>
      <c r="AJ74" s="190" t="str">
        <f>$D74</f>
        <v>einde levensduur versie</v>
      </c>
      <c r="AK74" s="354" t="s">
        <v>126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91" t="str">
        <f t="shared" si="19"/>
        <v>einde levensduur versie</v>
      </c>
      <c r="AP74" s="391" t="str">
        <f t="shared" si="19"/>
        <v>einde levensduur versie</v>
      </c>
      <c r="AQ74" s="391" t="str">
        <f t="shared" si="19"/>
        <v>einde levensduur versie</v>
      </c>
      <c r="AR74" s="367" t="s">
        <v>126</v>
      </c>
    </row>
    <row r="75" spans="1:72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69"/>
      <c r="F75" s="69"/>
      <c r="G75" s="290" t="s">
        <v>126</v>
      </c>
      <c r="H75" s="543"/>
      <c r="I75" s="302" t="s">
        <v>126</v>
      </c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2"/>
      <c r="AA75" s="192"/>
      <c r="AB75" s="192"/>
      <c r="AC75" s="192"/>
      <c r="AD75" s="192"/>
      <c r="AE75" s="192"/>
      <c r="AF75" s="192"/>
      <c r="AG75" s="192"/>
      <c r="AH75" s="161" t="str">
        <f t="shared" si="17"/>
        <v>schematisch</v>
      </c>
      <c r="AI75" s="294" t="s">
        <v>126</v>
      </c>
      <c r="AJ75" s="40"/>
      <c r="AK75" s="355" t="s">
        <v>126</v>
      </c>
      <c r="AL75" s="392"/>
      <c r="AM75" s="393"/>
      <c r="AN75" s="393"/>
      <c r="AO75" s="393"/>
      <c r="AP75" s="393"/>
      <c r="AQ75" s="393"/>
      <c r="AR75" s="368" t="s">
        <v>126</v>
      </c>
    </row>
    <row r="76" spans="1:72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2"/>
      <c r="F76" s="22"/>
      <c r="G76" s="288" t="s">
        <v>155</v>
      </c>
      <c r="H76" s="539"/>
      <c r="I76" s="297" t="s">
        <v>126</v>
      </c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3" t="str">
        <f t="shared" ref="T76:Y76" si="20">$D76</f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83" t="str">
        <f t="shared" si="20"/>
        <v>rotatiehoeksymbool</v>
      </c>
      <c r="X76" s="183" t="str">
        <f t="shared" si="20"/>
        <v>rotatiehoeksymbool</v>
      </c>
      <c r="Y76" s="183" t="str">
        <f t="shared" si="20"/>
        <v>rotatiehoeksymbool</v>
      </c>
      <c r="Z76" s="179"/>
      <c r="AA76" s="179"/>
      <c r="AB76" s="179"/>
      <c r="AC76" s="179"/>
      <c r="AD76" s="183" t="str">
        <f>$D76</f>
        <v>rotatiehoeksymbool</v>
      </c>
      <c r="AE76" s="183" t="str">
        <f>$D76</f>
        <v>rotatiehoeksymbool</v>
      </c>
      <c r="AF76" s="179"/>
      <c r="AG76" s="179"/>
      <c r="AH76" s="179"/>
      <c r="AI76" s="291" t="s">
        <v>126</v>
      </c>
      <c r="AJ76" s="37"/>
      <c r="AK76" s="352" t="s">
        <v>126</v>
      </c>
      <c r="AL76" s="383"/>
      <c r="AM76" s="384"/>
      <c r="AN76" s="384"/>
      <c r="AO76" s="384"/>
      <c r="AP76" s="384"/>
      <c r="AQ76" s="384"/>
      <c r="AR76" s="365" t="s">
        <v>126</v>
      </c>
    </row>
    <row r="77" spans="1:72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2"/>
      <c r="F77" s="22"/>
      <c r="G77" s="288" t="s">
        <v>155</v>
      </c>
      <c r="H77" s="539"/>
      <c r="I77" s="297" t="s">
        <v>126</v>
      </c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78"/>
      <c r="U77" s="178"/>
      <c r="V77" s="178"/>
      <c r="W77" s="178"/>
      <c r="X77" s="178"/>
      <c r="Y77" s="178"/>
      <c r="Z77" s="183" t="str">
        <f t="shared" ref="Z77:AA79" si="21">$D77</f>
        <v>rotatiehoek</v>
      </c>
      <c r="AA77" s="183" t="str">
        <f t="shared" si="21"/>
        <v>rotatiehoek</v>
      </c>
      <c r="AB77" s="179"/>
      <c r="AC77" s="179"/>
      <c r="AD77" s="179"/>
      <c r="AE77" s="179"/>
      <c r="AF77" s="179"/>
      <c r="AG77" s="179"/>
      <c r="AH77" s="179"/>
      <c r="AI77" s="291" t="s">
        <v>126</v>
      </c>
      <c r="AJ77" s="37"/>
      <c r="AK77" s="352" t="s">
        <v>126</v>
      </c>
      <c r="AL77" s="383"/>
      <c r="AM77" s="384"/>
      <c r="AN77" s="384"/>
      <c r="AO77" s="384"/>
      <c r="AP77" s="384"/>
      <c r="AQ77" s="384"/>
      <c r="AR77" s="365" t="s">
        <v>126</v>
      </c>
    </row>
    <row r="78" spans="1:72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2"/>
      <c r="F78" s="22"/>
      <c r="G78" s="288" t="s">
        <v>155</v>
      </c>
      <c r="H78" s="539"/>
      <c r="I78" s="297" t="s">
        <v>126</v>
      </c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78"/>
      <c r="U78" s="178"/>
      <c r="V78" s="178"/>
      <c r="W78" s="178"/>
      <c r="X78" s="178"/>
      <c r="Y78" s="178"/>
      <c r="Z78" s="183" t="str">
        <f t="shared" si="21"/>
        <v>aangrijpingspunt horizontaal</v>
      </c>
      <c r="AA78" s="183" t="str">
        <f t="shared" si="21"/>
        <v>aangrijpingspunt horizontaal</v>
      </c>
      <c r="AB78" s="179"/>
      <c r="AC78" s="179"/>
      <c r="AD78" s="179"/>
      <c r="AE78" s="179"/>
      <c r="AF78" s="179"/>
      <c r="AG78" s="179"/>
      <c r="AH78" s="179"/>
      <c r="AI78" s="291" t="s">
        <v>126</v>
      </c>
      <c r="AJ78" s="37"/>
      <c r="AK78" s="352" t="s">
        <v>126</v>
      </c>
      <c r="AL78" s="383"/>
      <c r="AM78" s="384"/>
      <c r="AN78" s="384"/>
      <c r="AO78" s="384"/>
      <c r="AP78" s="384"/>
      <c r="AQ78" s="384"/>
      <c r="AR78" s="365" t="s">
        <v>126</v>
      </c>
    </row>
    <row r="79" spans="1:72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2"/>
      <c r="F79" s="22"/>
      <c r="G79" s="288" t="s">
        <v>155</v>
      </c>
      <c r="H79" s="539"/>
      <c r="I79" s="303" t="s">
        <v>126</v>
      </c>
      <c r="J79" s="304"/>
      <c r="K79" s="304"/>
      <c r="L79" s="304"/>
      <c r="M79" s="304"/>
      <c r="N79" s="304"/>
      <c r="O79" s="304"/>
      <c r="P79" s="304"/>
      <c r="Q79" s="304"/>
      <c r="R79" s="304"/>
      <c r="S79" s="304"/>
      <c r="T79" s="305"/>
      <c r="U79" s="305"/>
      <c r="V79" s="305"/>
      <c r="W79" s="305"/>
      <c r="X79" s="305"/>
      <c r="Y79" s="305"/>
      <c r="Z79" s="306" t="str">
        <f t="shared" si="21"/>
        <v>aangrijpingspunt verticaal</v>
      </c>
      <c r="AA79" s="306" t="str">
        <f t="shared" si="21"/>
        <v>aangrijpingspunt verticaal</v>
      </c>
      <c r="AB79" s="307"/>
      <c r="AC79" s="307"/>
      <c r="AD79" s="307"/>
      <c r="AE79" s="307"/>
      <c r="AF79" s="307"/>
      <c r="AG79" s="307"/>
      <c r="AH79" s="307"/>
      <c r="AI79" s="291" t="s">
        <v>126</v>
      </c>
      <c r="AJ79" s="37"/>
      <c r="AK79" s="352" t="s">
        <v>126</v>
      </c>
      <c r="AL79" s="383"/>
      <c r="AM79" s="384"/>
      <c r="AN79" s="384"/>
      <c r="AO79" s="384"/>
      <c r="AP79" s="384"/>
      <c r="AQ79" s="384"/>
      <c r="AR79" s="365" t="s">
        <v>126</v>
      </c>
    </row>
    <row r="80" spans="1:72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45"/>
      <c r="F80" s="45"/>
      <c r="G80" s="32" t="s">
        <v>126</v>
      </c>
      <c r="H80" s="32"/>
      <c r="I80" s="32" t="s">
        <v>126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0" t="s">
        <v>158</v>
      </c>
      <c r="AF80" s="150" t="s">
        <v>158</v>
      </c>
      <c r="AG80" s="150" t="s">
        <v>158</v>
      </c>
      <c r="AH80" s="151" t="s">
        <v>158</v>
      </c>
      <c r="AI80" s="32" t="s">
        <v>126</v>
      </c>
      <c r="AJ80" s="45" t="s">
        <v>158</v>
      </c>
      <c r="AK80" s="347" t="s">
        <v>126</v>
      </c>
      <c r="AL80" s="380"/>
      <c r="AM80" s="380"/>
      <c r="AN80" s="380"/>
      <c r="AO80" s="380"/>
      <c r="AP80" s="380"/>
      <c r="AQ80" s="380"/>
      <c r="AR80" s="360" t="s">
        <v>126</v>
      </c>
    </row>
    <row r="81" spans="1:44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1"/>
      <c r="F81" s="51"/>
      <c r="G81" s="52">
        <v>1</v>
      </c>
      <c r="H81" s="52"/>
      <c r="I81" s="28" t="s">
        <v>126</v>
      </c>
      <c r="J81" s="193" t="str">
        <f t="shared" ref="J81:AH81" si="22">$D81</f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93" t="str">
        <f t="shared" si="22"/>
        <v>(in netwerk)</v>
      </c>
      <c r="AG81" s="193" t="str">
        <f t="shared" si="22"/>
        <v>(in netwerk)</v>
      </c>
      <c r="AH81" s="193" t="str">
        <f t="shared" si="22"/>
        <v>(in netwerk)</v>
      </c>
      <c r="AI81" s="10"/>
      <c r="AJ81" s="50"/>
      <c r="AK81" s="346" t="s">
        <v>126</v>
      </c>
      <c r="AL81" s="394"/>
      <c r="AM81" s="375"/>
      <c r="AN81" s="375"/>
      <c r="AO81" s="375"/>
      <c r="AP81" s="375"/>
      <c r="AQ81" s="375"/>
      <c r="AR81" s="359" t="s">
        <v>126</v>
      </c>
    </row>
    <row r="82" spans="1:44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17"/>
      <c r="F82" s="17"/>
      <c r="G82" s="53" t="s">
        <v>160</v>
      </c>
      <c r="H82" s="53"/>
      <c r="I82" s="10" t="s">
        <v>126</v>
      </c>
      <c r="J82" s="194" t="str">
        <f t="shared" ref="J82:Y83" si="23">$D82</f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 t="str">
        <f t="shared" si="23"/>
        <v>(dieptelegging)</v>
      </c>
      <c r="X82" s="194" t="str">
        <f t="shared" si="23"/>
        <v>(dieptelegging)</v>
      </c>
      <c r="Y82" s="194" t="str">
        <f t="shared" si="23"/>
        <v>(dieptelegging)</v>
      </c>
      <c r="Z82" s="194"/>
      <c r="AA82" s="194"/>
      <c r="AB82" s="194"/>
      <c r="AC82" s="194"/>
      <c r="AD82" s="264" t="s">
        <v>176</v>
      </c>
      <c r="AE82" s="264" t="s">
        <v>176</v>
      </c>
      <c r="AF82" s="194"/>
      <c r="AG82" s="194"/>
      <c r="AH82" s="195"/>
      <c r="AI82" s="10" t="s">
        <v>126</v>
      </c>
      <c r="AJ82" s="17"/>
      <c r="AK82" s="348" t="s">
        <v>126</v>
      </c>
      <c r="AL82" s="395"/>
      <c r="AM82" s="395"/>
      <c r="AN82" s="395"/>
      <c r="AO82" s="395"/>
      <c r="AP82" s="395"/>
      <c r="AQ82" s="395"/>
      <c r="AR82" s="361" t="s">
        <v>126</v>
      </c>
    </row>
    <row r="83" spans="1:44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17"/>
      <c r="F83" s="17"/>
      <c r="G83" s="54" t="s">
        <v>160</v>
      </c>
      <c r="H83" s="53"/>
      <c r="I83" s="10" t="s">
        <v>126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194" t="str">
        <f t="shared" si="23"/>
        <v>(extra informatie)</v>
      </c>
      <c r="X83" s="194" t="str">
        <f t="shared" si="23"/>
        <v>(extra informatie)</v>
      </c>
      <c r="Y83" s="194" t="str">
        <f t="shared" si="23"/>
        <v>(extra informatie)</v>
      </c>
      <c r="Z83" s="265" t="s">
        <v>175</v>
      </c>
      <c r="AA83" s="265" t="s">
        <v>175</v>
      </c>
      <c r="AB83" s="265" t="s">
        <v>175</v>
      </c>
      <c r="AC83" s="265" t="s">
        <v>175</v>
      </c>
      <c r="AD83" s="194"/>
      <c r="AE83" s="194"/>
      <c r="AF83" s="194"/>
      <c r="AG83" s="194"/>
      <c r="AH83" s="195"/>
      <c r="AI83" s="10" t="s">
        <v>126</v>
      </c>
      <c r="AJ83" s="196" t="str">
        <f>$D83</f>
        <v>(extra informatie)</v>
      </c>
      <c r="AK83" s="348" t="s">
        <v>126</v>
      </c>
      <c r="AL83" s="395"/>
      <c r="AM83" s="395"/>
      <c r="AN83" s="395"/>
      <c r="AO83" s="395"/>
      <c r="AP83" s="395"/>
      <c r="AQ83" s="395"/>
      <c r="AR83" s="361" t="s">
        <v>126</v>
      </c>
    </row>
    <row r="84" spans="1:44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19"/>
      <c r="F84" s="19"/>
      <c r="G84" s="20" t="s">
        <v>160</v>
      </c>
      <c r="H84" s="20"/>
      <c r="I84" s="20" t="s">
        <v>126</v>
      </c>
      <c r="J84" s="197"/>
      <c r="K84" s="198"/>
      <c r="L84" s="199" t="str">
        <f t="shared" ref="L84:O85" si="24">$D84</f>
        <v>(bevat kabels)</v>
      </c>
      <c r="M84" s="199" t="str">
        <f t="shared" si="24"/>
        <v>(bevat kabels)</v>
      </c>
      <c r="N84" s="199" t="str">
        <f t="shared" si="24"/>
        <v>(bevat kabels)</v>
      </c>
      <c r="O84" s="199" t="str">
        <f t="shared" si="24"/>
        <v>(bevat kabels)</v>
      </c>
      <c r="P84" s="198"/>
      <c r="Q84" s="199" t="str">
        <f t="shared" ref="Q84:S85" si="25">$D84</f>
        <v>(bevat kabels)</v>
      </c>
      <c r="R84" s="199" t="str">
        <f t="shared" si="25"/>
        <v>(bevat kabels)</v>
      </c>
      <c r="S84" s="199" t="str">
        <f t="shared" si="25"/>
        <v>(bevat kabels)</v>
      </c>
      <c r="T84" s="198"/>
      <c r="U84" s="198"/>
      <c r="V84" s="198"/>
      <c r="W84" s="198"/>
      <c r="X84" s="198"/>
      <c r="Y84" s="198"/>
      <c r="Z84" s="199"/>
      <c r="AA84" s="199"/>
      <c r="AB84" s="199"/>
      <c r="AC84" s="199"/>
      <c r="AD84" s="199"/>
      <c r="AE84" s="199"/>
      <c r="AF84" s="199"/>
      <c r="AG84" s="199"/>
      <c r="AH84" s="200"/>
      <c r="AI84" s="20" t="s">
        <v>126</v>
      </c>
      <c r="AJ84" s="19"/>
      <c r="AK84" s="356" t="s">
        <v>126</v>
      </c>
      <c r="AL84" s="396"/>
      <c r="AM84" s="397"/>
      <c r="AN84" s="397"/>
      <c r="AO84" s="397"/>
      <c r="AP84" s="397"/>
      <c r="AQ84" s="397"/>
      <c r="AR84" s="369" t="s">
        <v>126</v>
      </c>
    </row>
    <row r="85" spans="1:44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19"/>
      <c r="F85" s="19"/>
      <c r="G85" s="20" t="s">
        <v>160</v>
      </c>
      <c r="H85" s="20"/>
      <c r="I85" s="20" t="s">
        <v>126</v>
      </c>
      <c r="J85" s="197"/>
      <c r="K85" s="198"/>
      <c r="L85" s="199" t="str">
        <f t="shared" si="24"/>
        <v>(bevat pijpleidingen)</v>
      </c>
      <c r="M85" s="199" t="str">
        <f t="shared" si="24"/>
        <v>(bevat pijpleidingen)</v>
      </c>
      <c r="N85" s="199" t="str">
        <f t="shared" si="24"/>
        <v>(bevat pijpleidingen)</v>
      </c>
      <c r="O85" s="199" t="str">
        <f t="shared" si="24"/>
        <v>(bevat pijpleidingen)</v>
      </c>
      <c r="P85" s="198"/>
      <c r="Q85" s="199" t="str">
        <f t="shared" si="25"/>
        <v>(bevat pijpleidingen)</v>
      </c>
      <c r="R85" s="199" t="str">
        <f t="shared" si="25"/>
        <v>(bevat pijpleidingen)</v>
      </c>
      <c r="S85" s="199" t="str">
        <f t="shared" si="25"/>
        <v>(bevat pijpleidingen)</v>
      </c>
      <c r="T85" s="198"/>
      <c r="U85" s="198"/>
      <c r="V85" s="198"/>
      <c r="W85" s="198"/>
      <c r="X85" s="198"/>
      <c r="Y85" s="198"/>
      <c r="Z85" s="199"/>
      <c r="AA85" s="199"/>
      <c r="AB85" s="199"/>
      <c r="AC85" s="199"/>
      <c r="AD85" s="199"/>
      <c r="AE85" s="199"/>
      <c r="AF85" s="199"/>
      <c r="AG85" s="199"/>
      <c r="AH85" s="200"/>
      <c r="AI85" s="20" t="s">
        <v>126</v>
      </c>
      <c r="AJ85" s="19"/>
      <c r="AK85" s="356" t="s">
        <v>126</v>
      </c>
      <c r="AL85" s="396"/>
      <c r="AM85" s="397"/>
      <c r="AN85" s="397"/>
      <c r="AO85" s="397"/>
      <c r="AP85" s="397"/>
      <c r="AQ85" s="397"/>
      <c r="AR85" s="369" t="s">
        <v>126</v>
      </c>
    </row>
    <row r="86" spans="1:44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19"/>
      <c r="F86" s="19"/>
      <c r="G86" s="20" t="s">
        <v>160</v>
      </c>
      <c r="H86" s="20"/>
      <c r="I86" s="20" t="s">
        <v>126</v>
      </c>
      <c r="J86" s="201"/>
      <c r="K86" s="198"/>
      <c r="L86" s="198"/>
      <c r="M86" s="198"/>
      <c r="N86" s="198"/>
      <c r="O86" s="198"/>
      <c r="P86" s="198"/>
      <c r="Q86" s="198"/>
      <c r="R86" s="199" t="str">
        <f>$D86</f>
        <v>(bevat behuizingen)</v>
      </c>
      <c r="S86" s="199" t="str">
        <f>$D86</f>
        <v>(bevat behuizingen)</v>
      </c>
      <c r="T86" s="198"/>
      <c r="U86" s="198"/>
      <c r="V86" s="198"/>
      <c r="W86" s="198"/>
      <c r="X86" s="198"/>
      <c r="Y86" s="198"/>
      <c r="Z86" s="199"/>
      <c r="AA86" s="199"/>
      <c r="AB86" s="199"/>
      <c r="AC86" s="199"/>
      <c r="AD86" s="199"/>
      <c r="AE86" s="199"/>
      <c r="AF86" s="199"/>
      <c r="AG86" s="199"/>
      <c r="AH86" s="200"/>
      <c r="AI86" s="20" t="s">
        <v>126</v>
      </c>
      <c r="AJ86" s="19"/>
      <c r="AK86" s="356" t="s">
        <v>126</v>
      </c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19"/>
      <c r="F87" s="19"/>
      <c r="G87" s="20" t="s">
        <v>160</v>
      </c>
      <c r="H87" s="20"/>
      <c r="I87" s="20" t="s">
        <v>126</v>
      </c>
      <c r="J87" s="197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9" t="str">
        <f>$D87</f>
        <v>(bevat nodes)</v>
      </c>
      <c r="V87" s="199" t="str">
        <f>$D87</f>
        <v>(bevat nodes)</v>
      </c>
      <c r="W87" s="199" t="str">
        <f>$D87</f>
        <v>(bevat nodes)</v>
      </c>
      <c r="X87" s="199" t="str">
        <f>$D87</f>
        <v>(bevat nodes)</v>
      </c>
      <c r="Y87" s="199" t="str">
        <f>$D87</f>
        <v>(bevat nodes)</v>
      </c>
      <c r="Z87" s="199"/>
      <c r="AA87" s="199"/>
      <c r="AB87" s="199"/>
      <c r="AC87" s="199"/>
      <c r="AD87" s="199"/>
      <c r="AE87" s="199"/>
      <c r="AF87" s="199"/>
      <c r="AG87" s="199"/>
      <c r="AH87" s="200"/>
      <c r="AI87" s="20" t="s">
        <v>126</v>
      </c>
      <c r="AJ87" s="19"/>
      <c r="AK87" s="356" t="s">
        <v>126</v>
      </c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24"/>
      <c r="F88" s="24"/>
      <c r="G88" s="55" t="s">
        <v>160</v>
      </c>
      <c r="H88" s="55"/>
      <c r="I88" s="20" t="s">
        <v>126</v>
      </c>
      <c r="J88" s="197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9"/>
      <c r="AA88" s="199"/>
      <c r="AB88" s="199"/>
      <c r="AC88" s="199"/>
      <c r="AD88" s="199"/>
      <c r="AE88" s="199"/>
      <c r="AF88" s="199"/>
      <c r="AG88" s="199"/>
      <c r="AH88" s="200"/>
      <c r="AI88" s="20" t="s">
        <v>126</v>
      </c>
      <c r="AJ88" s="25" t="str">
        <f>$D88</f>
        <v>(elementen)</v>
      </c>
      <c r="AK88" s="356" t="s">
        <v>126</v>
      </c>
      <c r="AL88" s="396"/>
      <c r="AM88" s="397"/>
      <c r="AN88" s="397"/>
      <c r="AO88" s="397"/>
      <c r="AP88" s="397"/>
      <c r="AQ88" s="397"/>
      <c r="AR88" s="369" t="s">
        <v>126</v>
      </c>
    </row>
    <row r="89" spans="1:44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25"/>
      <c r="F89" s="25"/>
      <c r="G89" s="56" t="s">
        <v>160</v>
      </c>
      <c r="H89" s="56"/>
      <c r="I89" s="20" t="s">
        <v>126</v>
      </c>
      <c r="J89" s="197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9"/>
      <c r="AA89" s="199"/>
      <c r="AB89" s="199"/>
      <c r="AC89" s="199"/>
      <c r="AD89" s="199"/>
      <c r="AE89" s="199"/>
      <c r="AF89" s="199"/>
      <c r="AG89" s="199"/>
      <c r="AH89" s="200"/>
      <c r="AI89" s="20" t="s">
        <v>126</v>
      </c>
      <c r="AJ89" s="25" t="str">
        <f>$D89</f>
        <v>(netwerken)</v>
      </c>
      <c r="AK89" s="356" t="s">
        <v>126</v>
      </c>
      <c r="AL89" s="396"/>
      <c r="AM89" s="397"/>
      <c r="AN89" s="397"/>
      <c r="AO89" s="397"/>
      <c r="AP89" s="397"/>
      <c r="AQ89" s="397"/>
      <c r="AR89" s="369" t="s">
        <v>126</v>
      </c>
    </row>
    <row r="90" spans="1:44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45"/>
      <c r="F90" s="45"/>
      <c r="G90" s="32" t="s">
        <v>126</v>
      </c>
      <c r="H90" s="32"/>
      <c r="I90" s="32" t="s">
        <v>126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0" t="s">
        <v>158</v>
      </c>
      <c r="AF90" s="150" t="s">
        <v>158</v>
      </c>
      <c r="AG90" s="150" t="s">
        <v>158</v>
      </c>
      <c r="AH90" s="151" t="s">
        <v>158</v>
      </c>
      <c r="AI90" s="32" t="s">
        <v>126</v>
      </c>
      <c r="AJ90" s="45" t="s">
        <v>158</v>
      </c>
      <c r="AK90" s="347" t="s">
        <v>126</v>
      </c>
      <c r="AL90" s="380"/>
      <c r="AM90" s="380"/>
      <c r="AN90" s="380"/>
      <c r="AO90" s="380"/>
      <c r="AP90" s="380"/>
      <c r="AQ90" s="380"/>
      <c r="AR90" s="360" t="s">
        <v>126</v>
      </c>
    </row>
    <row r="91" spans="1:44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1"/>
      <c r="F91" s="61"/>
      <c r="G91" s="62" t="s">
        <v>154</v>
      </c>
      <c r="H91" s="62"/>
      <c r="I91" s="62" t="s">
        <v>126</v>
      </c>
      <c r="J91" s="202" t="str">
        <f t="shared" ref="J91:Y92" si="26">$D91</f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2" t="str">
        <f t="shared" si="26"/>
        <v>(link)</v>
      </c>
      <c r="R91" s="202" t="str">
        <f t="shared" si="26"/>
        <v>(link)</v>
      </c>
      <c r="S91" s="202" t="str">
        <f t="shared" si="26"/>
        <v>(link)</v>
      </c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32" t="s">
        <v>178</v>
      </c>
      <c r="AI91" s="62" t="s">
        <v>126</v>
      </c>
      <c r="AJ91" s="63"/>
      <c r="AK91" s="357" t="s">
        <v>126</v>
      </c>
      <c r="AL91" s="398"/>
      <c r="AM91" s="399"/>
      <c r="AN91" s="399"/>
      <c r="AO91" s="399"/>
      <c r="AP91" s="399"/>
      <c r="AQ91" s="399"/>
      <c r="AR91" s="370" t="s">
        <v>126</v>
      </c>
    </row>
    <row r="92" spans="1:44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7"/>
      <c r="F92" s="57"/>
      <c r="G92" s="58" t="s">
        <v>155</v>
      </c>
      <c r="H92" s="58"/>
      <c r="I92" s="58" t="s">
        <v>126</v>
      </c>
      <c r="J92" s="204" t="str">
        <f>$D92</f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4" t="str">
        <f t="shared" si="26"/>
        <v>(extra geometrie)</v>
      </c>
      <c r="X92" s="204" t="str">
        <f t="shared" si="26"/>
        <v>(extra geometrie)</v>
      </c>
      <c r="Y92" s="204" t="str">
        <f t="shared" si="26"/>
        <v>(extra geometrie)</v>
      </c>
      <c r="Z92" s="205"/>
      <c r="AA92" s="205"/>
      <c r="AB92" s="205"/>
      <c r="AC92" s="205"/>
      <c r="AD92" s="205"/>
      <c r="AE92" s="205"/>
      <c r="AF92" s="205"/>
      <c r="AG92" s="135" t="s">
        <v>177</v>
      </c>
      <c r="AH92" s="206"/>
      <c r="AI92" s="58" t="s">
        <v>126</v>
      </c>
      <c r="AJ92" s="59"/>
      <c r="AK92" s="358" t="s">
        <v>126</v>
      </c>
      <c r="AL92" s="400"/>
      <c r="AM92" s="400"/>
      <c r="AN92" s="400"/>
      <c r="AO92" s="400"/>
      <c r="AP92" s="400"/>
      <c r="AQ92" s="400"/>
      <c r="AR92" s="371" t="s">
        <v>126</v>
      </c>
    </row>
    <row r="93" spans="1:44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1"/>
      <c r="F93" s="61"/>
      <c r="G93" s="62" t="s">
        <v>126</v>
      </c>
      <c r="H93" s="62"/>
      <c r="I93" s="62" t="s">
        <v>126</v>
      </c>
      <c r="J93" s="207"/>
      <c r="K93" s="208"/>
      <c r="L93" s="208"/>
      <c r="M93" s="208"/>
      <c r="N93" s="208"/>
      <c r="O93" s="208"/>
      <c r="P93" s="208"/>
      <c r="Q93" s="208"/>
      <c r="R93" s="208"/>
      <c r="S93" s="208"/>
      <c r="T93" s="202" t="str">
        <f t="shared" ref="T93:Y93" si="27">$D93</f>
        <v>geometrie</v>
      </c>
      <c r="U93" s="202" t="str">
        <f t="shared" si="27"/>
        <v>geometrie</v>
      </c>
      <c r="V93" s="202" t="str">
        <f t="shared" si="27"/>
        <v>geometrie</v>
      </c>
      <c r="W93" s="202" t="str">
        <f t="shared" si="27"/>
        <v>geometrie</v>
      </c>
      <c r="X93" s="202" t="str">
        <f t="shared" si="27"/>
        <v>geometrie</v>
      </c>
      <c r="Y93" s="202" t="str">
        <f t="shared" si="27"/>
        <v>geometrie</v>
      </c>
      <c r="Z93" s="203"/>
      <c r="AA93" s="203"/>
      <c r="AB93" s="203"/>
      <c r="AC93" s="203"/>
      <c r="AD93" s="203"/>
      <c r="AE93" s="203"/>
      <c r="AF93" s="203"/>
      <c r="AG93" s="203"/>
      <c r="AH93" s="209"/>
      <c r="AI93" s="62" t="s">
        <v>126</v>
      </c>
      <c r="AK93" s="357" t="s">
        <v>126</v>
      </c>
      <c r="AL93" s="399"/>
      <c r="AM93" s="399"/>
      <c r="AN93" s="399"/>
      <c r="AO93" s="399"/>
      <c r="AP93" s="399"/>
      <c r="AQ93" s="399"/>
      <c r="AR93" s="370" t="s">
        <v>126</v>
      </c>
    </row>
    <row r="94" spans="1:44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28"/>
      <c r="F94" s="528"/>
      <c r="G94" s="58" t="s">
        <v>160</v>
      </c>
      <c r="H94" s="58"/>
      <c r="I94" s="58" t="s">
        <v>126</v>
      </c>
      <c r="J94" s="210"/>
      <c r="K94" s="211"/>
      <c r="L94" s="211"/>
      <c r="M94" s="211"/>
      <c r="N94" s="211"/>
      <c r="O94" s="211"/>
      <c r="P94" s="211"/>
      <c r="Q94" s="211"/>
      <c r="R94" s="211"/>
      <c r="S94" s="211"/>
      <c r="T94" s="204" t="str">
        <f>$D94</f>
        <v>linkeinde</v>
      </c>
      <c r="U94" s="211"/>
      <c r="V94" s="211"/>
      <c r="W94" s="211"/>
      <c r="X94" s="211"/>
      <c r="Y94" s="211"/>
      <c r="Z94" s="205"/>
      <c r="AA94" s="205"/>
      <c r="AB94" s="205"/>
      <c r="AC94" s="205"/>
      <c r="AD94" s="205"/>
      <c r="AE94" s="205"/>
      <c r="AF94" s="205"/>
      <c r="AG94" s="205"/>
      <c r="AH94" s="206"/>
      <c r="AI94" s="58" t="s">
        <v>126</v>
      </c>
      <c r="AK94" s="358" t="s">
        <v>126</v>
      </c>
      <c r="AL94" s="400"/>
      <c r="AM94" s="400"/>
      <c r="AN94" s="400"/>
      <c r="AO94" s="400"/>
      <c r="AP94" s="400"/>
      <c r="AQ94" s="400"/>
      <c r="AR94" s="371" t="s">
        <v>126</v>
      </c>
    </row>
    <row r="95" spans="1:44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7"/>
      <c r="F95" s="57"/>
      <c r="G95" s="58" t="s">
        <v>160</v>
      </c>
      <c r="H95" s="58"/>
      <c r="I95" s="58" t="s">
        <v>126</v>
      </c>
      <c r="J95" s="210"/>
      <c r="K95" s="211"/>
      <c r="L95" s="211"/>
      <c r="M95" s="211"/>
      <c r="N95" s="211"/>
      <c r="O95" s="211"/>
      <c r="P95" s="211"/>
      <c r="Q95" s="211"/>
      <c r="R95" s="211"/>
      <c r="S95" s="211"/>
      <c r="T95" s="204" t="str">
        <f>$D95</f>
        <v>linkbegin</v>
      </c>
      <c r="U95" s="211"/>
      <c r="V95" s="211"/>
      <c r="W95" s="211"/>
      <c r="X95" s="211"/>
      <c r="Y95" s="211"/>
      <c r="Z95" s="205"/>
      <c r="AA95" s="205"/>
      <c r="AB95" s="205"/>
      <c r="AC95" s="205"/>
      <c r="AD95" s="205"/>
      <c r="AE95" s="205"/>
      <c r="AF95" s="205"/>
      <c r="AG95" s="205"/>
      <c r="AH95" s="206"/>
      <c r="AI95" s="58" t="s">
        <v>126</v>
      </c>
      <c r="AK95" s="358" t="s">
        <v>126</v>
      </c>
      <c r="AL95" s="400"/>
      <c r="AM95" s="400"/>
      <c r="AN95" s="400"/>
      <c r="AO95" s="400"/>
      <c r="AP95" s="400"/>
      <c r="AQ95" s="400"/>
      <c r="AR95" s="371" t="s">
        <v>126</v>
      </c>
    </row>
    <row r="96" spans="1:44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1"/>
      <c r="F96" s="61"/>
      <c r="G96" s="62" t="s">
        <v>126</v>
      </c>
      <c r="H96" s="62"/>
      <c r="I96" s="62" t="s">
        <v>126</v>
      </c>
      <c r="J96" s="207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2" t="str">
        <f>$D96</f>
        <v>ligging</v>
      </c>
      <c r="AA96" s="202" t="str">
        <f>$D96</f>
        <v>ligging</v>
      </c>
      <c r="AB96" s="212"/>
      <c r="AC96" s="202" t="str">
        <f>$D96</f>
        <v>ligging</v>
      </c>
      <c r="AD96" s="202" t="str">
        <f>$D96</f>
        <v>ligging</v>
      </c>
      <c r="AE96" s="202" t="str">
        <f>$D96</f>
        <v>ligging</v>
      </c>
      <c r="AF96" s="202" t="str">
        <f>$D96</f>
        <v>ligging</v>
      </c>
      <c r="AG96" s="213"/>
      <c r="AH96" s="214"/>
      <c r="AI96" s="62" t="s">
        <v>126</v>
      </c>
      <c r="AK96" s="357" t="s">
        <v>126</v>
      </c>
      <c r="AL96" s="399"/>
      <c r="AM96" s="399"/>
      <c r="AN96" s="399"/>
      <c r="AO96" s="399"/>
      <c r="AP96" s="399"/>
      <c r="AQ96" s="399"/>
      <c r="AR96" s="370" t="s">
        <v>126</v>
      </c>
    </row>
    <row r="97" spans="1:44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1"/>
      <c r="F97" s="61"/>
      <c r="G97" s="62" t="s">
        <v>126</v>
      </c>
      <c r="H97" s="62"/>
      <c r="I97" s="62" t="s">
        <v>126</v>
      </c>
      <c r="J97" s="207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12"/>
      <c r="AA97" s="212"/>
      <c r="AB97" s="202" t="str">
        <f>$D97</f>
        <v>geometrie</v>
      </c>
      <c r="AC97" s="212"/>
      <c r="AD97" s="212"/>
      <c r="AE97" s="212"/>
      <c r="AF97" s="208"/>
      <c r="AG97" s="213"/>
      <c r="AH97" s="214"/>
      <c r="AI97" s="62" t="s">
        <v>126</v>
      </c>
      <c r="AK97" s="357" t="s">
        <v>126</v>
      </c>
      <c r="AL97" s="399"/>
      <c r="AM97" s="399"/>
      <c r="AN97" s="399"/>
      <c r="AO97" s="399"/>
      <c r="AP97" s="399"/>
      <c r="AQ97" s="399"/>
      <c r="AR97" s="370" t="s">
        <v>126</v>
      </c>
    </row>
    <row r="98" spans="1:44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1"/>
      <c r="F98" s="61"/>
      <c r="G98" s="62" t="s">
        <v>126</v>
      </c>
      <c r="H98" s="62"/>
      <c r="I98" s="62" t="s">
        <v>126</v>
      </c>
      <c r="J98" s="207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12"/>
      <c r="AA98" s="212"/>
      <c r="AB98" s="212"/>
      <c r="AC98" s="212"/>
      <c r="AD98" s="212"/>
      <c r="AE98" s="212"/>
      <c r="AF98" s="208"/>
      <c r="AG98" s="202" t="str">
        <f>$D98</f>
        <v>vlakgeometrie (2D)</v>
      </c>
      <c r="AH98" s="214"/>
      <c r="AI98" s="62" t="s">
        <v>126</v>
      </c>
      <c r="AK98" s="357" t="s">
        <v>126</v>
      </c>
      <c r="AL98" s="399"/>
      <c r="AM98" s="399"/>
      <c r="AN98" s="399"/>
      <c r="AO98" s="399"/>
      <c r="AP98" s="399"/>
      <c r="AQ98" s="399"/>
      <c r="AR98" s="370" t="s">
        <v>126</v>
      </c>
    </row>
    <row r="99" spans="1:44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1"/>
      <c r="F99" s="61"/>
      <c r="G99" s="62" t="s">
        <v>126</v>
      </c>
      <c r="H99" s="62"/>
      <c r="I99" s="62" t="s">
        <v>126</v>
      </c>
      <c r="J99" s="207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12"/>
      <c r="AA99" s="212"/>
      <c r="AB99" s="212"/>
      <c r="AC99" s="212"/>
      <c r="AD99" s="212"/>
      <c r="AE99" s="212"/>
      <c r="AF99" s="208"/>
      <c r="AG99" s="208"/>
      <c r="AH99" s="202" t="str">
        <f>$D99</f>
        <v>geometrie hartlijn</v>
      </c>
      <c r="AI99" s="62" t="s">
        <v>126</v>
      </c>
      <c r="AK99" s="357" t="s">
        <v>126</v>
      </c>
      <c r="AL99" s="399"/>
      <c r="AM99" s="399"/>
      <c r="AN99" s="399"/>
      <c r="AO99" s="399"/>
      <c r="AP99" s="399"/>
      <c r="AQ99" s="399"/>
      <c r="AR99" s="370" t="s">
        <v>126</v>
      </c>
    </row>
    <row r="100" spans="1:44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7"/>
      <c r="F100" s="57"/>
      <c r="G100" s="58" t="s">
        <v>155</v>
      </c>
      <c r="H100" s="58"/>
      <c r="I100" s="58" t="s">
        <v>126</v>
      </c>
      <c r="J100" s="210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5"/>
      <c r="AA100" s="215"/>
      <c r="AB100" s="215"/>
      <c r="AC100" s="215"/>
      <c r="AD100" s="215"/>
      <c r="AE100" s="215"/>
      <c r="AF100" s="211"/>
      <c r="AG100" s="211"/>
      <c r="AH100" s="204" t="str">
        <f>$D100</f>
        <v>eindnode</v>
      </c>
      <c r="AI100" s="58" t="s">
        <v>126</v>
      </c>
      <c r="AK100" s="358" t="s">
        <v>126</v>
      </c>
      <c r="AL100" s="400"/>
      <c r="AM100" s="400"/>
      <c r="AN100" s="400"/>
      <c r="AO100" s="400"/>
      <c r="AP100" s="400"/>
      <c r="AQ100" s="400"/>
      <c r="AR100" s="371" t="s">
        <v>126</v>
      </c>
    </row>
    <row r="101" spans="1:44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7"/>
      <c r="F101" s="57"/>
      <c r="G101" s="58" t="s">
        <v>155</v>
      </c>
      <c r="H101" s="58"/>
      <c r="I101" s="58" t="s">
        <v>126</v>
      </c>
      <c r="J101" s="210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5"/>
      <c r="AA101" s="215"/>
      <c r="AB101" s="215"/>
      <c r="AC101" s="215"/>
      <c r="AD101" s="215"/>
      <c r="AE101" s="215"/>
      <c r="AF101" s="211"/>
      <c r="AG101" s="211"/>
      <c r="AH101" s="204" t="str">
        <f>$D101</f>
        <v>beginnode</v>
      </c>
      <c r="AI101" s="58" t="s">
        <v>126</v>
      </c>
      <c r="AK101" s="358" t="s">
        <v>126</v>
      </c>
      <c r="AL101" s="400"/>
      <c r="AM101" s="400"/>
      <c r="AN101" s="400"/>
      <c r="AO101" s="400"/>
      <c r="AP101" s="400"/>
      <c r="AQ101" s="400"/>
      <c r="AR101" s="371" t="s">
        <v>126</v>
      </c>
    </row>
    <row r="102" spans="1:44" s="33" customFormat="1" x14ac:dyDescent="0.3">
      <c r="A102" s="269">
        <v>97</v>
      </c>
      <c r="B102" s="45"/>
      <c r="C102" s="45"/>
      <c r="D102" s="45"/>
      <c r="E102" s="45"/>
      <c r="F102" s="45"/>
      <c r="G102" s="32" t="s">
        <v>126</v>
      </c>
      <c r="H102" s="32"/>
      <c r="I102" s="32" t="s">
        <v>126</v>
      </c>
      <c r="J102" s="149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1"/>
      <c r="AI102" s="32" t="s">
        <v>126</v>
      </c>
      <c r="AJ102" s="45" t="s">
        <v>158</v>
      </c>
      <c r="AK102" s="347" t="s">
        <v>126</v>
      </c>
      <c r="AL102" s="380"/>
      <c r="AM102" s="380"/>
      <c r="AN102" s="380"/>
      <c r="AO102" s="380"/>
      <c r="AP102" s="380"/>
      <c r="AQ102" s="380"/>
      <c r="AR102" s="360" t="s">
        <v>126</v>
      </c>
    </row>
    <row r="103" spans="1:44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1"/>
      <c r="F103" s="31"/>
      <c r="G103" s="36" t="s">
        <v>154</v>
      </c>
      <c r="H103" s="36"/>
      <c r="I103" s="36" t="s">
        <v>126</v>
      </c>
      <c r="J103" s="162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68"/>
      <c r="AI103" s="36" t="s">
        <v>126</v>
      </c>
      <c r="AJ103" s="152" t="str">
        <f>$D103</f>
        <v>belanghebbende</v>
      </c>
      <c r="AK103" s="350" t="s">
        <v>126</v>
      </c>
      <c r="AL103" s="378"/>
      <c r="AM103" s="378"/>
      <c r="AN103" s="378"/>
      <c r="AO103" s="378"/>
      <c r="AP103" s="378"/>
      <c r="AQ103" s="378"/>
      <c r="AR103" s="363" t="s">
        <v>126</v>
      </c>
    </row>
    <row r="104" spans="1:44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7"/>
      <c r="F104" s="7"/>
      <c r="G104" s="16"/>
      <c r="H104" s="16"/>
      <c r="I104" s="16" t="s">
        <v>126</v>
      </c>
      <c r="J104" s="165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216"/>
      <c r="AI104" s="16" t="s">
        <v>126</v>
      </c>
      <c r="AJ104" s="157" t="str">
        <f>$D104</f>
        <v>belanghebbende +</v>
      </c>
      <c r="AK104" s="349" t="s">
        <v>126</v>
      </c>
      <c r="AL104" s="377"/>
      <c r="AM104" s="377"/>
      <c r="AN104" s="377"/>
      <c r="AO104" s="377"/>
      <c r="AP104" s="377"/>
      <c r="AQ104" s="377"/>
      <c r="AR104" s="362" t="s">
        <v>126</v>
      </c>
    </row>
    <row r="105" spans="1:44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G105" s="16" t="s">
        <v>160</v>
      </c>
      <c r="H105" s="16"/>
      <c r="I105" s="16" t="s">
        <v>126</v>
      </c>
      <c r="J105" s="157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216"/>
      <c r="AI105" s="16" t="s">
        <v>126</v>
      </c>
      <c r="AJ105" s="157" t="str">
        <f>$D105</f>
        <v>disclaimer</v>
      </c>
      <c r="AK105" s="349" t="s">
        <v>126</v>
      </c>
      <c r="AL105" s="377"/>
      <c r="AM105" s="377"/>
      <c r="AN105" s="377"/>
      <c r="AO105" s="377"/>
      <c r="AP105" s="377"/>
      <c r="AQ105" s="377"/>
      <c r="AR105" s="362" t="s">
        <v>126</v>
      </c>
    </row>
    <row r="106" spans="1:44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G106" s="47" t="s">
        <v>160</v>
      </c>
      <c r="H106" s="47"/>
      <c r="I106" s="47" t="s">
        <v>126</v>
      </c>
      <c r="J106" s="217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218"/>
      <c r="AI106" s="47" t="s">
        <v>126</v>
      </c>
      <c r="AJ106" s="46" t="str">
        <f>$D106</f>
        <v>geografische naam +</v>
      </c>
      <c r="AK106" s="354" t="s">
        <v>126</v>
      </c>
      <c r="AL106" s="390"/>
      <c r="AM106" s="390"/>
      <c r="AN106" s="390"/>
      <c r="AO106" s="390"/>
      <c r="AP106" s="390"/>
      <c r="AQ106" s="390"/>
      <c r="AR106" s="367" t="s">
        <v>126</v>
      </c>
    </row>
    <row r="107" spans="1:44" x14ac:dyDescent="0.3">
      <c r="A107" s="269">
        <v>102</v>
      </c>
      <c r="B107" s="12"/>
      <c r="C107" s="12"/>
      <c r="D107" s="12"/>
      <c r="E107" s="529"/>
      <c r="F107" s="529"/>
      <c r="G107" s="10" t="s">
        <v>126</v>
      </c>
      <c r="H107" s="10"/>
      <c r="I107" s="10" t="s">
        <v>126</v>
      </c>
      <c r="J107" s="219"/>
      <c r="K107" s="220"/>
      <c r="L107" s="220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1"/>
      <c r="AE107" s="221"/>
      <c r="AF107" s="221"/>
      <c r="AG107" s="222"/>
      <c r="AH107" s="223"/>
      <c r="AI107" s="10" t="s">
        <v>126</v>
      </c>
      <c r="AJ107" s="11"/>
      <c r="AK107" s="348" t="s">
        <v>126</v>
      </c>
      <c r="AL107" s="401"/>
      <c r="AM107" s="401"/>
      <c r="AN107" s="401"/>
      <c r="AO107" s="401"/>
      <c r="AP107" s="401"/>
      <c r="AQ107" s="401"/>
      <c r="AR107" s="361" t="s">
        <v>126</v>
      </c>
    </row>
    <row r="108" spans="1:44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45"/>
      <c r="F108" s="45"/>
      <c r="G108" s="32" t="s">
        <v>126</v>
      </c>
      <c r="H108" s="272"/>
      <c r="I108" s="272" t="s">
        <v>126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0" t="s">
        <v>158</v>
      </c>
      <c r="AF108" s="150" t="s">
        <v>158</v>
      </c>
      <c r="AG108" s="150" t="s">
        <v>158</v>
      </c>
      <c r="AH108" s="151" t="s">
        <v>158</v>
      </c>
      <c r="AI108" s="32" t="s">
        <v>126</v>
      </c>
      <c r="AJ108" s="45" t="s">
        <v>158</v>
      </c>
      <c r="AK108" s="347" t="s">
        <v>126</v>
      </c>
      <c r="AL108" s="380"/>
      <c r="AM108" s="380"/>
      <c r="AN108" s="380"/>
      <c r="AO108" s="380"/>
      <c r="AP108" s="380"/>
      <c r="AQ108" s="380"/>
      <c r="AR108" s="360" t="s">
        <v>126</v>
      </c>
    </row>
    <row r="109" spans="1:44" x14ac:dyDescent="0.3">
      <c r="A109" s="269">
        <v>104</v>
      </c>
      <c r="B109" s="2"/>
      <c r="C109" s="2"/>
      <c r="D109" s="2"/>
      <c r="E109" s="2"/>
      <c r="F109" s="2"/>
      <c r="G109" s="10" t="s">
        <v>126</v>
      </c>
      <c r="H109" s="10"/>
      <c r="I109" s="10" t="s">
        <v>126</v>
      </c>
      <c r="J109" s="224" t="s">
        <v>18</v>
      </c>
      <c r="K109" s="225" t="s">
        <v>19</v>
      </c>
      <c r="L109" s="225" t="s">
        <v>26</v>
      </c>
      <c r="M109" s="225" t="s">
        <v>20</v>
      </c>
      <c r="N109" s="225" t="s">
        <v>21</v>
      </c>
      <c r="O109" s="225" t="s">
        <v>27</v>
      </c>
      <c r="P109" s="225" t="s">
        <v>28</v>
      </c>
      <c r="Q109" s="226" t="s">
        <v>24</v>
      </c>
      <c r="R109" s="226" t="s">
        <v>22</v>
      </c>
      <c r="S109" s="226" t="s">
        <v>23</v>
      </c>
      <c r="T109" s="227" t="s">
        <v>25</v>
      </c>
      <c r="U109" s="228" t="s">
        <v>31</v>
      </c>
      <c r="V109" s="228" t="s">
        <v>32</v>
      </c>
      <c r="W109" s="228" t="s">
        <v>33</v>
      </c>
      <c r="X109" s="228" t="s">
        <v>34</v>
      </c>
      <c r="Y109" s="228" t="s">
        <v>35</v>
      </c>
      <c r="Z109" s="229" t="s">
        <v>81</v>
      </c>
      <c r="AA109" s="229" t="s">
        <v>82</v>
      </c>
      <c r="AB109" s="229" t="s">
        <v>79</v>
      </c>
      <c r="AC109" s="229" t="s">
        <v>78</v>
      </c>
      <c r="AD109" s="230" t="s">
        <v>94</v>
      </c>
      <c r="AE109" s="230" t="s">
        <v>96</v>
      </c>
      <c r="AF109" s="231" t="s">
        <v>105</v>
      </c>
      <c r="AG109" s="135" t="s">
        <v>107</v>
      </c>
      <c r="AH109" s="232" t="s">
        <v>120</v>
      </c>
      <c r="AI109" s="10" t="s">
        <v>126</v>
      </c>
      <c r="AJ109" s="5" t="s">
        <v>106</v>
      </c>
      <c r="AK109" s="348" t="s">
        <v>126</v>
      </c>
      <c r="AL109" s="376" t="s">
        <v>104</v>
      </c>
      <c r="AM109" s="376" t="s">
        <v>127</v>
      </c>
      <c r="AN109" s="376" t="s">
        <v>128</v>
      </c>
      <c r="AO109" s="376" t="s">
        <v>129</v>
      </c>
      <c r="AP109" s="376" t="s">
        <v>130</v>
      </c>
      <c r="AQ109" s="376" t="s">
        <v>131</v>
      </c>
      <c r="AR109" s="361" t="s">
        <v>126</v>
      </c>
    </row>
    <row r="110" spans="1:44" x14ac:dyDescent="0.3">
      <c r="A110" s="269">
        <v>105</v>
      </c>
      <c r="M110" s="8"/>
      <c r="N110" s="3"/>
      <c r="O110" s="3"/>
      <c r="P110" s="8"/>
      <c r="Q110" s="8"/>
      <c r="T110" s="8"/>
      <c r="U110" s="8"/>
      <c r="AC110" s="8"/>
    </row>
    <row r="111" spans="1:44" ht="15" thickBot="1" x14ac:dyDescent="0.35">
      <c r="A111" s="269">
        <v>106</v>
      </c>
      <c r="AC111" s="13"/>
    </row>
    <row r="112" spans="1:44" x14ac:dyDescent="0.3">
      <c r="A112" s="269">
        <v>107</v>
      </c>
      <c r="J112" s="113"/>
      <c r="K112" s="114"/>
      <c r="L112" s="114"/>
      <c r="M112" s="114"/>
      <c r="N112" s="114"/>
      <c r="O112" s="115"/>
      <c r="AC112" s="13"/>
      <c r="AE112" s="15"/>
    </row>
    <row r="113" spans="1:15" ht="25.8" x14ac:dyDescent="0.5">
      <c r="A113" s="269">
        <v>108</v>
      </c>
      <c r="J113" s="116"/>
      <c r="K113" s="121" t="s">
        <v>137</v>
      </c>
      <c r="L113" s="92"/>
      <c r="M113" s="92"/>
      <c r="N113" s="92"/>
      <c r="O113" s="117"/>
    </row>
    <row r="114" spans="1:15" x14ac:dyDescent="0.3">
      <c r="A114" s="269">
        <v>109</v>
      </c>
      <c r="J114" s="116"/>
      <c r="K114" s="93"/>
      <c r="L114" s="92"/>
      <c r="M114" s="92"/>
      <c r="N114" s="92"/>
      <c r="O114" s="117"/>
    </row>
    <row r="115" spans="1:15" x14ac:dyDescent="0.3">
      <c r="A115" s="269">
        <v>110</v>
      </c>
      <c r="J115" s="116"/>
      <c r="K115" s="94" t="s">
        <v>164</v>
      </c>
      <c r="L115" s="95" t="s">
        <v>170</v>
      </c>
      <c r="M115" s="92" t="s">
        <v>159</v>
      </c>
      <c r="N115" s="92"/>
      <c r="O115" s="117"/>
    </row>
    <row r="116" spans="1:15" x14ac:dyDescent="0.3">
      <c r="A116" s="269">
        <v>111</v>
      </c>
      <c r="J116" s="116"/>
      <c r="K116" s="95" t="s">
        <v>163</v>
      </c>
      <c r="L116" s="95" t="s">
        <v>170</v>
      </c>
      <c r="M116" s="92" t="s">
        <v>165</v>
      </c>
      <c r="N116" s="92"/>
      <c r="O116" s="117"/>
    </row>
    <row r="117" spans="1:15" x14ac:dyDescent="0.3">
      <c r="A117" s="269">
        <v>112</v>
      </c>
      <c r="J117" s="116"/>
      <c r="K117" s="96" t="s">
        <v>166</v>
      </c>
      <c r="L117" s="95" t="s">
        <v>170</v>
      </c>
      <c r="M117" s="92" t="s">
        <v>167</v>
      </c>
      <c r="N117" s="92"/>
      <c r="O117" s="117"/>
    </row>
    <row r="118" spans="1:15" x14ac:dyDescent="0.3">
      <c r="A118" s="269">
        <v>113</v>
      </c>
      <c r="J118" s="116"/>
      <c r="K118" s="97" t="s">
        <v>168</v>
      </c>
      <c r="L118" s="95" t="s">
        <v>170</v>
      </c>
      <c r="M118" s="92" t="s">
        <v>169</v>
      </c>
      <c r="N118" s="92"/>
      <c r="O118" s="117"/>
    </row>
    <row r="119" spans="1:15" x14ac:dyDescent="0.3">
      <c r="A119" s="269">
        <v>114</v>
      </c>
      <c r="J119" s="116"/>
      <c r="K119" s="92"/>
      <c r="L119" s="95"/>
      <c r="M119" s="92"/>
      <c r="N119" s="92"/>
      <c r="O119" s="117"/>
    </row>
    <row r="120" spans="1:15" x14ac:dyDescent="0.3">
      <c r="A120" s="269">
        <v>115</v>
      </c>
      <c r="J120" s="116"/>
      <c r="K120" s="98" t="s">
        <v>136</v>
      </c>
      <c r="L120" s="95" t="s">
        <v>170</v>
      </c>
      <c r="M120" s="92" t="s">
        <v>171</v>
      </c>
      <c r="N120" s="92"/>
      <c r="O120" s="117"/>
    </row>
    <row r="121" spans="1:15" x14ac:dyDescent="0.3">
      <c r="A121" s="269">
        <v>116</v>
      </c>
      <c r="J121" s="116"/>
      <c r="K121" s="98" t="s">
        <v>58</v>
      </c>
      <c r="L121" s="95" t="s">
        <v>170</v>
      </c>
      <c r="M121" s="92" t="s">
        <v>172</v>
      </c>
      <c r="N121" s="92"/>
      <c r="O121" s="117"/>
    </row>
    <row r="122" spans="1:15" x14ac:dyDescent="0.3">
      <c r="A122" s="269">
        <v>117</v>
      </c>
      <c r="J122" s="116"/>
      <c r="K122" s="92"/>
      <c r="L122" s="95"/>
      <c r="M122" s="92"/>
      <c r="N122" s="92"/>
      <c r="O122" s="117"/>
    </row>
    <row r="123" spans="1:15" x14ac:dyDescent="0.3">
      <c r="A123" s="269">
        <v>118</v>
      </c>
      <c r="J123" s="116"/>
      <c r="K123" s="99" t="s">
        <v>173</v>
      </c>
      <c r="L123" s="95"/>
      <c r="M123" s="92" t="s">
        <v>174</v>
      </c>
      <c r="N123" s="92"/>
      <c r="O123" s="117"/>
    </row>
    <row r="124" spans="1:15" x14ac:dyDescent="0.3">
      <c r="A124" s="269">
        <v>119</v>
      </c>
      <c r="J124" s="116"/>
      <c r="K124" s="92"/>
      <c r="L124" s="95"/>
      <c r="M124" s="92"/>
      <c r="N124" s="92"/>
      <c r="O124" s="117"/>
    </row>
    <row r="125" spans="1:15" x14ac:dyDescent="0.3">
      <c r="A125" s="269">
        <v>120</v>
      </c>
      <c r="J125" s="125" t="s">
        <v>143</v>
      </c>
      <c r="K125" s="100" t="s">
        <v>63</v>
      </c>
      <c r="L125" s="95"/>
      <c r="M125" s="101" t="s">
        <v>142</v>
      </c>
      <c r="N125" s="92"/>
      <c r="O125" s="117"/>
    </row>
    <row r="126" spans="1:15" x14ac:dyDescent="0.3">
      <c r="A126" s="269">
        <v>121</v>
      </c>
      <c r="J126" s="126"/>
      <c r="K126" s="102"/>
      <c r="L126" s="95"/>
      <c r="M126" s="92"/>
      <c r="N126" s="92"/>
      <c r="O126" s="117"/>
    </row>
    <row r="127" spans="1:15" x14ac:dyDescent="0.3">
      <c r="A127" s="269">
        <v>122</v>
      </c>
      <c r="J127" s="126" t="s">
        <v>17</v>
      </c>
      <c r="K127" s="103" t="s">
        <v>68</v>
      </c>
      <c r="L127" s="122" t="s">
        <v>140</v>
      </c>
      <c r="M127" s="104" t="s">
        <v>153</v>
      </c>
      <c r="N127" s="92"/>
      <c r="O127" s="117"/>
    </row>
    <row r="128" spans="1:15" x14ac:dyDescent="0.3">
      <c r="A128" s="269">
        <v>123</v>
      </c>
      <c r="J128" s="126" t="s">
        <v>148</v>
      </c>
      <c r="K128" s="103" t="s">
        <v>70</v>
      </c>
      <c r="L128" s="122" t="s">
        <v>140</v>
      </c>
      <c r="M128" s="104"/>
      <c r="N128" s="92"/>
      <c r="O128" s="117"/>
    </row>
    <row r="129" spans="1:15" x14ac:dyDescent="0.3">
      <c r="A129" s="269">
        <v>124</v>
      </c>
      <c r="J129" s="126"/>
      <c r="K129" s="92"/>
      <c r="L129" s="95"/>
      <c r="M129" s="92"/>
      <c r="N129" s="92"/>
      <c r="O129" s="117"/>
    </row>
    <row r="130" spans="1:15" x14ac:dyDescent="0.3">
      <c r="A130" s="269">
        <v>125</v>
      </c>
      <c r="J130" s="125" t="s">
        <v>146</v>
      </c>
      <c r="K130" s="105" t="s">
        <v>65</v>
      </c>
      <c r="L130" s="123" t="s">
        <v>140</v>
      </c>
      <c r="M130" s="106" t="s">
        <v>141</v>
      </c>
      <c r="N130" s="92"/>
      <c r="O130" s="117"/>
    </row>
    <row r="131" spans="1:15" ht="15.6" x14ac:dyDescent="0.3">
      <c r="A131" s="269">
        <v>126</v>
      </c>
      <c r="J131" s="127" t="s">
        <v>144</v>
      </c>
      <c r="K131" s="105" t="s">
        <v>66</v>
      </c>
      <c r="L131" s="123" t="s">
        <v>140</v>
      </c>
      <c r="M131" s="92"/>
      <c r="N131" s="92"/>
      <c r="O131" s="117"/>
    </row>
    <row r="132" spans="1:15" ht="15.6" x14ac:dyDescent="0.3">
      <c r="A132" s="269">
        <v>127</v>
      </c>
      <c r="J132" s="127" t="s">
        <v>145</v>
      </c>
      <c r="K132" s="105" t="s">
        <v>67</v>
      </c>
      <c r="L132" s="123" t="s">
        <v>140</v>
      </c>
      <c r="M132" s="92"/>
      <c r="N132" s="92"/>
      <c r="O132" s="117"/>
    </row>
    <row r="133" spans="1:15" x14ac:dyDescent="0.3">
      <c r="A133" s="269">
        <v>128</v>
      </c>
      <c r="J133" s="126" t="s">
        <v>147</v>
      </c>
      <c r="K133" s="105" t="s">
        <v>69</v>
      </c>
      <c r="L133" s="123" t="s">
        <v>140</v>
      </c>
      <c r="M133" s="92"/>
      <c r="N133" s="92"/>
      <c r="O133" s="117"/>
    </row>
    <row r="134" spans="1:15" x14ac:dyDescent="0.3">
      <c r="A134" s="269">
        <v>129</v>
      </c>
      <c r="J134" s="126"/>
      <c r="K134" s="105"/>
      <c r="L134" s="123"/>
      <c r="M134" s="92"/>
      <c r="N134" s="92"/>
      <c r="O134" s="117"/>
    </row>
    <row r="135" spans="1:15" x14ac:dyDescent="0.3">
      <c r="A135" s="269">
        <v>130</v>
      </c>
      <c r="J135" s="126" t="s">
        <v>151</v>
      </c>
      <c r="K135" s="107" t="s">
        <v>115</v>
      </c>
      <c r="L135" s="123" t="s">
        <v>140</v>
      </c>
      <c r="M135" s="106" t="s">
        <v>152</v>
      </c>
      <c r="N135" s="92"/>
      <c r="O135" s="117"/>
    </row>
    <row r="136" spans="1:15" x14ac:dyDescent="0.3">
      <c r="A136" s="269">
        <v>131</v>
      </c>
      <c r="J136" s="126" t="s">
        <v>150</v>
      </c>
      <c r="K136" s="108" t="s">
        <v>116</v>
      </c>
      <c r="L136" s="123" t="s">
        <v>140</v>
      </c>
      <c r="M136" s="92"/>
      <c r="N136" s="92"/>
      <c r="O136" s="117"/>
    </row>
    <row r="137" spans="1:15" x14ac:dyDescent="0.3">
      <c r="A137" s="269">
        <v>132</v>
      </c>
      <c r="J137" s="126"/>
      <c r="K137" s="92"/>
      <c r="L137" s="95"/>
      <c r="M137" s="92"/>
      <c r="N137" s="92"/>
      <c r="O137" s="117"/>
    </row>
    <row r="138" spans="1:15" x14ac:dyDescent="0.3">
      <c r="A138" s="269">
        <v>133</v>
      </c>
      <c r="J138" s="126"/>
      <c r="K138" s="109" t="s">
        <v>135</v>
      </c>
      <c r="L138" s="124" t="s">
        <v>140</v>
      </c>
      <c r="M138" s="110"/>
      <c r="N138" s="110"/>
      <c r="O138" s="117"/>
    </row>
    <row r="139" spans="1:15" x14ac:dyDescent="0.3">
      <c r="A139" s="269">
        <v>134</v>
      </c>
      <c r="J139" s="126" t="s">
        <v>149</v>
      </c>
      <c r="K139" s="109" t="s">
        <v>71</v>
      </c>
      <c r="L139" s="124" t="s">
        <v>140</v>
      </c>
      <c r="M139" s="110" t="s">
        <v>162</v>
      </c>
      <c r="N139" s="110"/>
      <c r="O139" s="117"/>
    </row>
    <row r="140" spans="1:15" x14ac:dyDescent="0.3">
      <c r="A140" s="269">
        <v>135</v>
      </c>
      <c r="J140" s="116"/>
      <c r="K140" s="111" t="s">
        <v>64</v>
      </c>
      <c r="L140" s="124" t="s">
        <v>140</v>
      </c>
      <c r="M140" s="110"/>
      <c r="N140" s="110"/>
      <c r="O140" s="117"/>
    </row>
    <row r="141" spans="1:15" ht="15" thickBot="1" x14ac:dyDescent="0.35">
      <c r="A141" s="269">
        <v>136</v>
      </c>
      <c r="J141" s="118"/>
      <c r="K141" s="119"/>
      <c r="L141" s="119"/>
      <c r="M141" s="119"/>
      <c r="N141" s="119"/>
      <c r="O141" s="120"/>
    </row>
    <row r="142" spans="1:15" x14ac:dyDescent="0.3">
      <c r="A142" s="269">
        <v>137</v>
      </c>
    </row>
  </sheetData>
  <autoFilter ref="A1:AR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Q105"/>
  <sheetViews>
    <sheetView workbookViewId="0">
      <pane ySplit="2" topLeftCell="A3" activePane="bottomLeft" state="frozen"/>
      <selection pane="bottomLeft" activeCell="I66" sqref="I66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4" width="22.88671875" customWidth="1"/>
    <col min="5" max="5" width="22.8867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43" max="43" width="1.6640625" customWidth="1"/>
  </cols>
  <sheetData>
    <row r="1" spans="1:43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6" t="s">
        <v>220</v>
      </c>
    </row>
    <row r="2" spans="1:43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133</v>
      </c>
      <c r="E2" s="436" t="s">
        <v>444</v>
      </c>
      <c r="F2" s="442" t="s">
        <v>445</v>
      </c>
      <c r="G2" s="443" t="s">
        <v>446</v>
      </c>
      <c r="H2" s="444" t="s">
        <v>447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234" t="s">
        <v>104</v>
      </c>
      <c r="AL2" s="234" t="s">
        <v>127</v>
      </c>
      <c r="AM2" s="234" t="s">
        <v>128</v>
      </c>
      <c r="AN2" s="234" t="s">
        <v>129</v>
      </c>
      <c r="AO2" s="234" t="s">
        <v>130</v>
      </c>
      <c r="AP2" s="235" t="s">
        <v>131</v>
      </c>
      <c r="AQ2" s="89" t="s">
        <v>126</v>
      </c>
    </row>
    <row r="3" spans="1:43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448</v>
      </c>
      <c r="F3" s="447" t="s">
        <v>449</v>
      </c>
      <c r="G3" s="448">
        <v>1</v>
      </c>
      <c r="H3" s="449">
        <v>1</v>
      </c>
      <c r="I3" s="148" t="str">
        <f t="shared" ref="I3:AG4" si="0">$D3</f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148" t="str">
        <f t="shared" si="0"/>
        <v>type object</v>
      </c>
      <c r="AG3" s="148" t="str">
        <f t="shared" si="0"/>
        <v>type object</v>
      </c>
      <c r="AH3" s="28"/>
      <c r="AI3" s="148" t="str">
        <f>$D3</f>
        <v>type object</v>
      </c>
      <c r="AJ3" s="346"/>
      <c r="AK3" s="372" t="str">
        <f t="shared" ref="AK3:AP3" si="1">$D3</f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72" t="str">
        <f t="shared" si="1"/>
        <v>type object</v>
      </c>
      <c r="AP3" s="372" t="str">
        <f t="shared" si="1"/>
        <v>type object</v>
      </c>
      <c r="AQ3" s="359"/>
    </row>
    <row r="4" spans="1:43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449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$D4</f>
        <v>thema</v>
      </c>
      <c r="AG4" s="148" t="str">
        <f>$D4</f>
        <v>thema</v>
      </c>
      <c r="AH4" s="28" t="s">
        <v>126</v>
      </c>
      <c r="AI4" s="271" t="str">
        <f>$D4</f>
        <v>thema</v>
      </c>
      <c r="AJ4" s="346" t="s">
        <v>126</v>
      </c>
      <c r="AK4" s="373" t="str">
        <f>$D4</f>
        <v>thema</v>
      </c>
      <c r="AL4" s="373"/>
      <c r="AM4" s="373"/>
      <c r="AN4" s="373"/>
      <c r="AO4" s="373"/>
      <c r="AP4" s="373"/>
      <c r="AQ4" s="359" t="s">
        <v>126</v>
      </c>
    </row>
    <row r="5" spans="1:43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374"/>
      <c r="AL5" s="374"/>
      <c r="AM5" s="374"/>
      <c r="AN5" s="374"/>
      <c r="AO5" s="374"/>
      <c r="AP5" s="374"/>
      <c r="AQ5" s="360"/>
    </row>
    <row r="6" spans="1:43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450</v>
      </c>
      <c r="G6" s="454">
        <v>1</v>
      </c>
      <c r="H6" s="455">
        <v>1</v>
      </c>
      <c r="I6" s="153" t="str">
        <f>$D6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375"/>
      <c r="AL6" s="375"/>
      <c r="AM6" s="375"/>
      <c r="AN6" s="375"/>
      <c r="AO6" s="375"/>
      <c r="AP6" s="375"/>
      <c r="AQ6" s="359"/>
    </row>
    <row r="7" spans="1:43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451</v>
      </c>
      <c r="F7" s="447" t="s">
        <v>449</v>
      </c>
      <c r="G7" s="454">
        <v>1</v>
      </c>
      <c r="H7" s="455">
        <v>1</v>
      </c>
      <c r="I7" s="446" t="s">
        <v>451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375"/>
      <c r="AL7" s="375"/>
      <c r="AM7" s="375"/>
      <c r="AN7" s="375"/>
      <c r="AO7" s="375"/>
      <c r="AP7" s="375"/>
      <c r="AQ7" s="359" t="s">
        <v>126</v>
      </c>
    </row>
    <row r="8" spans="1:43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452</v>
      </c>
      <c r="F8" s="447" t="s">
        <v>449</v>
      </c>
      <c r="G8" s="454">
        <v>1</v>
      </c>
      <c r="H8" s="455">
        <v>1</v>
      </c>
      <c r="J8" s="446" t="s">
        <v>452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375"/>
      <c r="AL8" s="375"/>
      <c r="AM8" s="375"/>
      <c r="AN8" s="375"/>
      <c r="AO8" s="375"/>
      <c r="AP8" s="375"/>
      <c r="AQ8" s="359"/>
    </row>
    <row r="9" spans="1:43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453</v>
      </c>
      <c r="F9" s="447" t="s">
        <v>449</v>
      </c>
      <c r="G9" s="454" t="s">
        <v>154</v>
      </c>
      <c r="H9" s="455" t="s">
        <v>154</v>
      </c>
      <c r="I9" s="153"/>
      <c r="J9" s="153"/>
      <c r="K9" s="446" t="s">
        <v>453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375"/>
      <c r="AL9" s="375"/>
      <c r="AM9" s="375"/>
      <c r="AN9" s="375"/>
      <c r="AO9" s="375"/>
      <c r="AP9" s="375"/>
      <c r="AQ9" s="359"/>
    </row>
    <row r="10" spans="1:43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453</v>
      </c>
      <c r="F10" s="447" t="s">
        <v>449</v>
      </c>
      <c r="G10" s="454">
        <v>1</v>
      </c>
      <c r="H10" s="455">
        <v>1</v>
      </c>
      <c r="I10" s="153"/>
      <c r="J10" s="153"/>
      <c r="K10" s="153"/>
      <c r="L10" s="446" t="s">
        <v>453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375"/>
      <c r="AL10" s="375"/>
      <c r="AM10" s="375"/>
      <c r="AN10" s="375"/>
      <c r="AO10" s="375"/>
      <c r="AP10" s="375"/>
      <c r="AQ10" s="359"/>
    </row>
    <row r="11" spans="1:43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453</v>
      </c>
      <c r="F11" s="447" t="s">
        <v>449</v>
      </c>
      <c r="G11" s="454">
        <v>1</v>
      </c>
      <c r="H11" s="455">
        <v>1</v>
      </c>
      <c r="I11" s="153"/>
      <c r="J11" s="153"/>
      <c r="K11" s="153"/>
      <c r="L11" s="153"/>
      <c r="M11" s="446" t="s">
        <v>453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375"/>
      <c r="AL11" s="375"/>
      <c r="AM11" s="375"/>
      <c r="AN11" s="375"/>
      <c r="AO11" s="375"/>
      <c r="AP11" s="375"/>
      <c r="AQ11" s="359" t="s">
        <v>126</v>
      </c>
    </row>
    <row r="12" spans="1:43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453</v>
      </c>
      <c r="F12" s="447" t="s">
        <v>449</v>
      </c>
      <c r="G12" s="454">
        <v>1</v>
      </c>
      <c r="H12" s="455">
        <v>1</v>
      </c>
      <c r="I12" s="153"/>
      <c r="J12" s="153"/>
      <c r="K12" s="153"/>
      <c r="L12" s="153"/>
      <c r="M12" s="153"/>
      <c r="N12" s="446" t="s">
        <v>453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375"/>
      <c r="AL12" s="375"/>
      <c r="AM12" s="375"/>
      <c r="AN12" s="375"/>
      <c r="AO12" s="375"/>
      <c r="AP12" s="375"/>
      <c r="AQ12" s="359" t="s">
        <v>126</v>
      </c>
    </row>
    <row r="13" spans="1:43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453</v>
      </c>
      <c r="F13" s="442" t="s">
        <v>449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446" t="s">
        <v>453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376"/>
      <c r="AL13" s="376"/>
      <c r="AM13" s="376"/>
      <c r="AN13" s="376"/>
      <c r="AO13" s="376"/>
      <c r="AP13" s="376"/>
      <c r="AQ13" s="361" t="s">
        <v>126</v>
      </c>
    </row>
    <row r="14" spans="1:43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452</v>
      </c>
      <c r="F14" s="442" t="s">
        <v>449</v>
      </c>
      <c r="G14" s="454" t="s">
        <v>155</v>
      </c>
      <c r="H14" s="447">
        <v>1</v>
      </c>
      <c r="I14" s="156"/>
      <c r="J14" s="156"/>
      <c r="K14" s="446" t="s">
        <v>452</v>
      </c>
      <c r="L14" s="446" t="s">
        <v>452</v>
      </c>
      <c r="M14" s="446" t="s">
        <v>452</v>
      </c>
      <c r="N14" s="446" t="s">
        <v>452</v>
      </c>
      <c r="O14" s="446" t="s">
        <v>452</v>
      </c>
      <c r="P14" s="446" t="s">
        <v>452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376"/>
      <c r="AL14" s="376"/>
      <c r="AM14" s="376"/>
      <c r="AN14" s="376"/>
      <c r="AO14" s="376"/>
      <c r="AP14" s="376"/>
      <c r="AQ14" s="361" t="s">
        <v>126</v>
      </c>
    </row>
    <row r="15" spans="1:43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449</v>
      </c>
      <c r="G15" s="454">
        <v>1</v>
      </c>
      <c r="H15" s="455">
        <v>1</v>
      </c>
      <c r="I15" s="153"/>
      <c r="J15" s="153"/>
      <c r="K15" s="153" t="str">
        <f t="shared" ref="K15:N15" si="2">$D15</f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$D15</f>
        <v>buisdiameter</v>
      </c>
      <c r="P15" s="153" t="str">
        <f>$D15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375"/>
      <c r="AL15" s="375"/>
      <c r="AM15" s="375"/>
      <c r="AN15" s="375"/>
      <c r="AO15" s="375"/>
      <c r="AP15" s="375"/>
      <c r="AQ15" s="359" t="s">
        <v>126</v>
      </c>
    </row>
    <row r="16" spans="1:43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449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$D16</f>
        <v>breedte behuizing</v>
      </c>
      <c r="R16" s="153" t="str">
        <f>$D16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375"/>
      <c r="AL16" s="375"/>
      <c r="AM16" s="375"/>
      <c r="AN16" s="375"/>
      <c r="AO16" s="375"/>
      <c r="AP16" s="375"/>
      <c r="AQ16" s="359" t="s">
        <v>126</v>
      </c>
    </row>
    <row r="17" spans="1:43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454</v>
      </c>
      <c r="F17" s="442" t="s">
        <v>449</v>
      </c>
      <c r="G17" s="454" t="s">
        <v>155</v>
      </c>
      <c r="H17" s="447">
        <v>1</v>
      </c>
      <c r="I17" s="446" t="s">
        <v>454</v>
      </c>
      <c r="J17" s="446" t="s">
        <v>454</v>
      </c>
      <c r="K17" s="156"/>
      <c r="L17" s="156"/>
      <c r="M17" s="156"/>
      <c r="N17" s="156"/>
      <c r="O17" s="446" t="s">
        <v>454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376"/>
      <c r="AL17" s="376"/>
      <c r="AM17" s="376"/>
      <c r="AN17" s="376"/>
      <c r="AO17" s="376"/>
      <c r="AP17" s="376"/>
      <c r="AQ17" s="361" t="s">
        <v>126</v>
      </c>
    </row>
    <row r="18" spans="1:43" x14ac:dyDescent="0.3">
      <c r="A18" s="269">
        <v>17</v>
      </c>
      <c r="B18" s="1" t="s">
        <v>14</v>
      </c>
      <c r="C18" s="1" t="s">
        <v>230</v>
      </c>
      <c r="D18" s="1" t="s">
        <v>230</v>
      </c>
      <c r="E18" s="456" t="s">
        <v>230</v>
      </c>
      <c r="F18" s="442" t="s">
        <v>449</v>
      </c>
      <c r="G18" s="454" t="s">
        <v>155</v>
      </c>
      <c r="H18" s="447">
        <v>1</v>
      </c>
      <c r="I18" s="156"/>
      <c r="J18" s="156"/>
      <c r="K18" s="156"/>
      <c r="L18" s="156"/>
      <c r="M18" s="156"/>
      <c r="N18" s="156"/>
      <c r="O18" s="156"/>
      <c r="P18" s="156" t="str">
        <f>$D18</f>
        <v>aantal kabels en leidingen</v>
      </c>
      <c r="Q18" s="156" t="str">
        <f>$D18</f>
        <v>aantal kabels en leidingen</v>
      </c>
      <c r="R18" s="156" t="str">
        <f>$D18</f>
        <v>aantal kabels en leidingen</v>
      </c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 t="s">
        <v>126</v>
      </c>
      <c r="AJ18" s="348" t="s">
        <v>126</v>
      </c>
      <c r="AK18" s="376"/>
      <c r="AL18" s="376"/>
      <c r="AM18" s="376"/>
      <c r="AN18" s="376"/>
      <c r="AO18" s="376"/>
      <c r="AP18" s="376"/>
      <c r="AQ18" s="361" t="s">
        <v>126</v>
      </c>
    </row>
    <row r="19" spans="1:43" x14ac:dyDescent="0.3">
      <c r="A19" s="269">
        <v>18</v>
      </c>
      <c r="B19" s="1" t="s">
        <v>7</v>
      </c>
      <c r="C19" s="1" t="s">
        <v>206</v>
      </c>
      <c r="D19" s="1" t="s">
        <v>206</v>
      </c>
      <c r="E19" s="456" t="s">
        <v>206</v>
      </c>
      <c r="F19" s="442" t="s">
        <v>449</v>
      </c>
      <c r="G19" s="454" t="s">
        <v>155</v>
      </c>
      <c r="H19" s="447">
        <v>1</v>
      </c>
      <c r="I19" s="156"/>
      <c r="J19" s="156"/>
      <c r="K19" s="156" t="str">
        <f t="shared" ref="K19:P19" si="3">$D19</f>
        <v>druk</v>
      </c>
      <c r="L19" s="156" t="str">
        <f t="shared" si="3"/>
        <v>druk</v>
      </c>
      <c r="M19" s="156" t="str">
        <f t="shared" si="3"/>
        <v>druk</v>
      </c>
      <c r="N19" s="156" t="str">
        <f t="shared" si="3"/>
        <v>druk</v>
      </c>
      <c r="O19" s="156" t="str">
        <f t="shared" si="3"/>
        <v>druk</v>
      </c>
      <c r="P19" s="164" t="str">
        <f t="shared" si="3"/>
        <v>druk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376"/>
      <c r="AL19" s="376"/>
      <c r="AM19" s="376"/>
      <c r="AN19" s="376"/>
      <c r="AO19" s="376"/>
      <c r="AP19" s="376"/>
      <c r="AQ19" s="361" t="s">
        <v>126</v>
      </c>
    </row>
    <row r="20" spans="1:43" s="27" customFormat="1" x14ac:dyDescent="0.3">
      <c r="A20" s="269">
        <v>19</v>
      </c>
      <c r="B20" s="26" t="s">
        <v>15</v>
      </c>
      <c r="C20" s="26" t="s">
        <v>232</v>
      </c>
      <c r="D20" s="26" t="s">
        <v>232</v>
      </c>
      <c r="E20" s="446" t="s">
        <v>455</v>
      </c>
      <c r="F20" s="442" t="s">
        <v>449</v>
      </c>
      <c r="G20" s="454">
        <v>1</v>
      </c>
      <c r="H20" s="455">
        <v>1</v>
      </c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446" t="s">
        <v>455</v>
      </c>
      <c r="T20" s="153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5"/>
      <c r="AG20" s="155"/>
      <c r="AH20" s="278" t="s">
        <v>126</v>
      </c>
      <c r="AJ20" s="346" t="s">
        <v>126</v>
      </c>
      <c r="AK20" s="375"/>
      <c r="AL20" s="375"/>
      <c r="AM20" s="375"/>
      <c r="AN20" s="375"/>
      <c r="AO20" s="375"/>
      <c r="AP20" s="375"/>
      <c r="AQ20" s="359" t="s">
        <v>126</v>
      </c>
    </row>
    <row r="21" spans="1:43" x14ac:dyDescent="0.3">
      <c r="A21" s="269">
        <v>20</v>
      </c>
      <c r="B21" s="1" t="s">
        <v>56</v>
      </c>
      <c r="C21" s="1" t="s">
        <v>267</v>
      </c>
      <c r="D21" s="1" t="s">
        <v>267</v>
      </c>
      <c r="E21" s="446" t="s">
        <v>456</v>
      </c>
      <c r="F21" s="442" t="s">
        <v>450</v>
      </c>
      <c r="G21" s="454" t="s">
        <v>155</v>
      </c>
      <c r="H21" s="447">
        <v>0</v>
      </c>
      <c r="I21" s="166"/>
      <c r="J21" s="156"/>
      <c r="K21" s="156"/>
      <c r="L21" s="156"/>
      <c r="M21" s="156"/>
      <c r="N21" s="156"/>
      <c r="O21" s="156"/>
      <c r="P21" s="156"/>
      <c r="Q21" s="156"/>
      <c r="R21" s="156"/>
      <c r="S21" s="446" t="s">
        <v>456</v>
      </c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376"/>
      <c r="AL21" s="376"/>
      <c r="AM21" s="376"/>
      <c r="AN21" s="376"/>
      <c r="AO21" s="376"/>
      <c r="AP21" s="376"/>
      <c r="AQ21" s="361" t="s">
        <v>126</v>
      </c>
    </row>
    <row r="22" spans="1:43" s="1" customFormat="1" x14ac:dyDescent="0.3">
      <c r="A22" s="269">
        <v>21</v>
      </c>
      <c r="B22" s="1" t="s">
        <v>57</v>
      </c>
      <c r="C22" s="1" t="s">
        <v>250</v>
      </c>
      <c r="D22" s="1" t="s">
        <v>250</v>
      </c>
      <c r="E22" s="456" t="s">
        <v>250</v>
      </c>
      <c r="F22" s="457" t="s">
        <v>450</v>
      </c>
      <c r="G22" s="454" t="s">
        <v>155</v>
      </c>
      <c r="H22" s="453" t="s">
        <v>155</v>
      </c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56" t="str">
        <f>$D22</f>
        <v>EAN-code</v>
      </c>
      <c r="T22" s="156"/>
      <c r="U22" s="156"/>
      <c r="V22" s="156"/>
      <c r="W22" s="156"/>
      <c r="X22" s="156"/>
      <c r="Y22" s="167"/>
      <c r="Z22" s="167"/>
      <c r="AA22" s="167"/>
      <c r="AB22" s="167"/>
      <c r="AC22" s="167"/>
      <c r="AD22" s="167"/>
      <c r="AE22" s="167"/>
      <c r="AF22" s="167"/>
      <c r="AG22" s="167"/>
      <c r="AH22" s="280" t="s">
        <v>126</v>
      </c>
      <c r="AJ22" s="349" t="s">
        <v>126</v>
      </c>
      <c r="AK22" s="377"/>
      <c r="AL22" s="377"/>
      <c r="AM22" s="377"/>
      <c r="AN22" s="377"/>
      <c r="AO22" s="377"/>
      <c r="AP22" s="377"/>
      <c r="AQ22" s="362" t="s">
        <v>126</v>
      </c>
    </row>
    <row r="23" spans="1:43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456" t="s">
        <v>59</v>
      </c>
      <c r="F23" s="457" t="s">
        <v>449</v>
      </c>
      <c r="G23" s="454" t="s">
        <v>155</v>
      </c>
      <c r="H23" s="453" t="s">
        <v>155</v>
      </c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56" t="str">
        <f>$D23</f>
        <v>hoogte</v>
      </c>
      <c r="T23" s="156"/>
      <c r="U23" s="156"/>
      <c r="V23" s="156"/>
      <c r="W23" s="156"/>
      <c r="X23" s="156"/>
      <c r="Y23" s="167"/>
      <c r="Z23" s="167"/>
      <c r="AA23" s="167"/>
      <c r="AB23" s="167"/>
      <c r="AC23" s="167"/>
      <c r="AD23" s="167"/>
      <c r="AE23" s="167"/>
      <c r="AF23" s="167"/>
      <c r="AG23" s="167"/>
      <c r="AH23" s="280" t="s">
        <v>126</v>
      </c>
      <c r="AJ23" s="349" t="s">
        <v>126</v>
      </c>
      <c r="AK23" s="377"/>
      <c r="AL23" s="377"/>
      <c r="AM23" s="377"/>
      <c r="AN23" s="377"/>
      <c r="AO23" s="377"/>
      <c r="AP23" s="377"/>
      <c r="AQ23" s="362" t="s">
        <v>126</v>
      </c>
    </row>
    <row r="24" spans="1:43" s="27" customFormat="1" x14ac:dyDescent="0.3">
      <c r="A24" s="269">
        <v>23</v>
      </c>
      <c r="B24" s="31" t="s">
        <v>61</v>
      </c>
      <c r="C24" s="31" t="s">
        <v>272</v>
      </c>
      <c r="D24" s="31" t="s">
        <v>272</v>
      </c>
      <c r="E24" s="34" t="s">
        <v>272</v>
      </c>
      <c r="F24" s="447" t="s">
        <v>450</v>
      </c>
      <c r="G24" s="454">
        <v>1</v>
      </c>
      <c r="H24" s="455">
        <v>1</v>
      </c>
      <c r="I24" s="16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 t="str">
        <f>$D24</f>
        <v>torenhoogte</v>
      </c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61"/>
      <c r="AG24" s="161"/>
      <c r="AH24" s="278" t="s">
        <v>126</v>
      </c>
      <c r="AJ24" s="346" t="s">
        <v>126</v>
      </c>
      <c r="AK24" s="375"/>
      <c r="AL24" s="375"/>
      <c r="AM24" s="375"/>
      <c r="AN24" s="375"/>
      <c r="AO24" s="375"/>
      <c r="AP24" s="375"/>
      <c r="AQ24" s="359" t="s">
        <v>126</v>
      </c>
    </row>
    <row r="25" spans="1:43" s="27" customFormat="1" x14ac:dyDescent="0.3">
      <c r="A25" s="269">
        <v>24</v>
      </c>
      <c r="B25" s="31" t="s">
        <v>62</v>
      </c>
      <c r="C25" s="31" t="s">
        <v>265</v>
      </c>
      <c r="D25" s="31" t="s">
        <v>265</v>
      </c>
      <c r="E25" s="34" t="s">
        <v>265</v>
      </c>
      <c r="F25" s="447" t="s">
        <v>450</v>
      </c>
      <c r="G25" s="454">
        <v>1</v>
      </c>
      <c r="H25" s="455">
        <v>1</v>
      </c>
      <c r="I25" s="16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 t="str">
        <f>$D25</f>
        <v>masthoogte</v>
      </c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61"/>
      <c r="AG25" s="161"/>
      <c r="AH25" s="278" t="s">
        <v>126</v>
      </c>
      <c r="AJ25" s="346" t="s">
        <v>126</v>
      </c>
      <c r="AK25" s="375"/>
      <c r="AL25" s="375"/>
      <c r="AM25" s="375"/>
      <c r="AN25" s="375"/>
      <c r="AO25" s="375"/>
      <c r="AP25" s="375"/>
      <c r="AQ25" s="359" t="s">
        <v>126</v>
      </c>
    </row>
    <row r="26" spans="1:43" s="26" customFormat="1" x14ac:dyDescent="0.3">
      <c r="A26" s="269">
        <v>25</v>
      </c>
      <c r="B26" s="26" t="s">
        <v>110</v>
      </c>
      <c r="C26" s="26" t="s">
        <v>274</v>
      </c>
      <c r="D26" s="26" t="s">
        <v>274</v>
      </c>
      <c r="E26" s="446" t="s">
        <v>457</v>
      </c>
      <c r="F26" s="458" t="s">
        <v>450</v>
      </c>
      <c r="G26" s="459">
        <v>1</v>
      </c>
      <c r="H26" s="455">
        <v>1</v>
      </c>
      <c r="I26" s="282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3"/>
      <c r="AG26" s="283"/>
      <c r="AH26" s="281" t="s">
        <v>126</v>
      </c>
      <c r="AI26" s="446" t="s">
        <v>457</v>
      </c>
      <c r="AJ26" s="350" t="s">
        <v>126</v>
      </c>
      <c r="AK26" s="378"/>
      <c r="AL26" s="378"/>
      <c r="AM26" s="378"/>
      <c r="AN26" s="378"/>
      <c r="AO26" s="378"/>
      <c r="AP26" s="378"/>
      <c r="AQ26" s="363" t="s">
        <v>126</v>
      </c>
    </row>
    <row r="27" spans="1:43" s="41" customFormat="1" x14ac:dyDescent="0.3">
      <c r="A27" s="269">
        <v>26</v>
      </c>
      <c r="B27" s="41" t="s">
        <v>91</v>
      </c>
      <c r="C27" s="41" t="s">
        <v>231</v>
      </c>
      <c r="D27" s="41" t="s">
        <v>231</v>
      </c>
      <c r="E27" s="460" t="s">
        <v>231</v>
      </c>
      <c r="F27" s="458" t="s">
        <v>450</v>
      </c>
      <c r="G27" s="461">
        <v>1</v>
      </c>
      <c r="H27" s="455">
        <v>1</v>
      </c>
      <c r="I27" s="169"/>
      <c r="J27" s="169"/>
      <c r="K27" s="169"/>
      <c r="L27" s="169"/>
      <c r="M27" s="169"/>
      <c r="N27" s="170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 t="str">
        <f>$D27</f>
        <v>type annotatie</v>
      </c>
      <c r="Z27" s="169"/>
      <c r="AA27" s="169"/>
      <c r="AB27" s="169"/>
      <c r="AC27" s="169"/>
      <c r="AD27" s="169"/>
      <c r="AE27" s="169"/>
      <c r="AF27" s="171"/>
      <c r="AG27" s="171"/>
      <c r="AH27" s="285" t="s">
        <v>126</v>
      </c>
      <c r="AI27" s="44"/>
      <c r="AJ27" s="351" t="s">
        <v>126</v>
      </c>
      <c r="AK27" s="379"/>
      <c r="AL27" s="379"/>
      <c r="AM27" s="379"/>
      <c r="AN27" s="379"/>
      <c r="AO27" s="379"/>
      <c r="AP27" s="379"/>
      <c r="AQ27" s="364" t="s">
        <v>126</v>
      </c>
    </row>
    <row r="28" spans="1:43" s="26" customFormat="1" x14ac:dyDescent="0.3">
      <c r="A28" s="269">
        <v>27</v>
      </c>
      <c r="B28" s="26" t="s">
        <v>93</v>
      </c>
      <c r="C28" s="26" t="s">
        <v>261</v>
      </c>
      <c r="D28" s="26" t="s">
        <v>261</v>
      </c>
      <c r="E28" s="35" t="s">
        <v>261</v>
      </c>
      <c r="F28" s="458" t="s">
        <v>450</v>
      </c>
      <c r="G28" s="462">
        <v>1</v>
      </c>
      <c r="H28" s="455">
        <v>1</v>
      </c>
      <c r="I28" s="153"/>
      <c r="J28" s="153"/>
      <c r="K28" s="153"/>
      <c r="L28" s="153"/>
      <c r="M28" s="153"/>
      <c r="N28" s="16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 t="str">
        <f>$D28</f>
        <v>type maatvoering</v>
      </c>
      <c r="AA28" s="153"/>
      <c r="AB28" s="153"/>
      <c r="AC28" s="153"/>
      <c r="AD28" s="153"/>
      <c r="AE28" s="153"/>
      <c r="AF28" s="161"/>
      <c r="AG28" s="161"/>
      <c r="AH28" s="281" t="s">
        <v>126</v>
      </c>
      <c r="AJ28" s="350" t="s">
        <v>126</v>
      </c>
      <c r="AK28" s="378"/>
      <c r="AL28" s="378"/>
      <c r="AM28" s="378"/>
      <c r="AN28" s="378"/>
      <c r="AO28" s="378"/>
      <c r="AP28" s="378"/>
      <c r="AQ28" s="363" t="s">
        <v>126</v>
      </c>
    </row>
    <row r="29" spans="1:43" s="26" customFormat="1" x14ac:dyDescent="0.3">
      <c r="A29" s="269">
        <v>28</v>
      </c>
      <c r="B29" s="26" t="s">
        <v>83</v>
      </c>
      <c r="C29" s="26" t="s">
        <v>251</v>
      </c>
      <c r="D29" s="26" t="s">
        <v>251</v>
      </c>
      <c r="E29" s="35" t="s">
        <v>251</v>
      </c>
      <c r="F29" s="458" t="s">
        <v>449</v>
      </c>
      <c r="G29" s="462" t="s">
        <v>155</v>
      </c>
      <c r="H29" s="453" t="s">
        <v>155</v>
      </c>
      <c r="I29" s="153"/>
      <c r="J29" s="153"/>
      <c r="K29" s="153"/>
      <c r="L29" s="153"/>
      <c r="M29" s="153"/>
      <c r="N29" s="16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 t="str">
        <f>$D29</f>
        <v>eis voorzorgsmaatregel</v>
      </c>
      <c r="AB29" s="153"/>
      <c r="AC29" s="153"/>
      <c r="AD29" s="153"/>
      <c r="AE29" s="153"/>
      <c r="AF29" s="161"/>
      <c r="AG29" s="161"/>
      <c r="AH29" s="281" t="s">
        <v>126</v>
      </c>
      <c r="AJ29" s="350" t="s">
        <v>126</v>
      </c>
      <c r="AK29" s="378" t="str">
        <f>$D29</f>
        <v>eis voorzorgsmaatregel</v>
      </c>
      <c r="AL29" s="378"/>
      <c r="AM29" s="378"/>
      <c r="AN29" s="378"/>
      <c r="AO29" s="378"/>
      <c r="AP29" s="378"/>
      <c r="AQ29" s="363" t="s">
        <v>126</v>
      </c>
    </row>
    <row r="30" spans="1:43" s="26" customFormat="1" x14ac:dyDescent="0.3">
      <c r="A30" s="269">
        <v>29</v>
      </c>
      <c r="B30" s="26" t="s">
        <v>84</v>
      </c>
      <c r="C30" s="26" t="s">
        <v>243</v>
      </c>
      <c r="D30" s="26" t="s">
        <v>243</v>
      </c>
      <c r="E30" s="35" t="s">
        <v>243</v>
      </c>
      <c r="F30" s="458" t="s">
        <v>450</v>
      </c>
      <c r="G30" s="462">
        <v>1</v>
      </c>
      <c r="H30" s="455">
        <v>1</v>
      </c>
      <c r="I30" s="153"/>
      <c r="J30" s="153"/>
      <c r="K30" s="153"/>
      <c r="L30" s="153"/>
      <c r="M30" s="153"/>
      <c r="N30" s="16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 t="str">
        <f>$D30</f>
        <v>contact voorzorgsmaatregel</v>
      </c>
      <c r="AB30" s="153"/>
      <c r="AC30" s="153"/>
      <c r="AD30" s="153"/>
      <c r="AE30" s="153"/>
      <c r="AF30" s="161"/>
      <c r="AG30" s="161"/>
      <c r="AH30" s="281" t="s">
        <v>126</v>
      </c>
      <c r="AJ30" s="350" t="s">
        <v>126</v>
      </c>
      <c r="AK30" s="378"/>
      <c r="AL30" s="378"/>
      <c r="AM30" s="378"/>
      <c r="AN30" s="378"/>
      <c r="AO30" s="378"/>
      <c r="AP30" s="378"/>
      <c r="AQ30" s="363" t="s">
        <v>126</v>
      </c>
    </row>
    <row r="31" spans="1:43" s="1" customFormat="1" x14ac:dyDescent="0.3">
      <c r="A31" s="269">
        <v>30</v>
      </c>
      <c r="B31" s="1" t="s">
        <v>90</v>
      </c>
      <c r="C31" s="1" t="s">
        <v>244</v>
      </c>
      <c r="D31" s="1" t="s">
        <v>244</v>
      </c>
      <c r="E31" s="446" t="s">
        <v>243</v>
      </c>
      <c r="F31" s="457" t="s">
        <v>450</v>
      </c>
      <c r="G31" s="462" t="s">
        <v>126</v>
      </c>
      <c r="H31" s="455" t="s">
        <v>126</v>
      </c>
      <c r="I31" s="156"/>
      <c r="J31" s="156"/>
      <c r="K31" s="156"/>
      <c r="L31" s="156"/>
      <c r="M31" s="156"/>
      <c r="N31" s="16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72"/>
      <c r="AA31" s="156" t="str">
        <f>$D31</f>
        <v>contact voorzorgsmaatregel +</v>
      </c>
      <c r="AB31" s="156"/>
      <c r="AC31" s="156"/>
      <c r="AD31" s="156"/>
      <c r="AE31" s="156"/>
      <c r="AF31" s="160"/>
      <c r="AG31" s="160"/>
      <c r="AH31" s="280" t="s">
        <v>126</v>
      </c>
      <c r="AJ31" s="349" t="s">
        <v>126</v>
      </c>
      <c r="AK31" s="377"/>
      <c r="AL31" s="377"/>
      <c r="AM31" s="377"/>
      <c r="AN31" s="377"/>
      <c r="AO31" s="377"/>
      <c r="AP31" s="377"/>
      <c r="AQ31" s="362" t="s">
        <v>126</v>
      </c>
    </row>
    <row r="32" spans="1:43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456" t="s">
        <v>48</v>
      </c>
      <c r="F32" s="457" t="s">
        <v>450</v>
      </c>
      <c r="G32" s="462" t="s">
        <v>155</v>
      </c>
      <c r="H32" s="453" t="s">
        <v>155</v>
      </c>
      <c r="I32" s="156"/>
      <c r="J32" s="156"/>
      <c r="K32" s="156"/>
      <c r="L32" s="156"/>
      <c r="M32" s="156"/>
      <c r="N32" s="16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72"/>
      <c r="AA32" s="166"/>
      <c r="AB32" s="156"/>
      <c r="AC32" s="156"/>
      <c r="AD32" s="156"/>
      <c r="AE32" s="156"/>
      <c r="AF32" s="160"/>
      <c r="AG32" s="160"/>
      <c r="AH32" s="280" t="s">
        <v>126</v>
      </c>
      <c r="AJ32" s="349" t="s">
        <v>126</v>
      </c>
      <c r="AK32" s="377" t="str">
        <f>$D32</f>
        <v>toelichting</v>
      </c>
      <c r="AL32" s="377"/>
      <c r="AM32" s="377"/>
      <c r="AN32" s="377"/>
      <c r="AO32" s="377"/>
      <c r="AP32" s="377"/>
      <c r="AQ32" s="362" t="s">
        <v>126</v>
      </c>
    </row>
    <row r="33" spans="1:43" s="26" customFormat="1" x14ac:dyDescent="0.3">
      <c r="A33" s="269">
        <v>32</v>
      </c>
      <c r="B33" s="26" t="s">
        <v>86</v>
      </c>
      <c r="C33" s="26" t="s">
        <v>262</v>
      </c>
      <c r="D33" s="26" t="s">
        <v>262</v>
      </c>
      <c r="E33" s="35" t="s">
        <v>262</v>
      </c>
      <c r="F33" s="458" t="s">
        <v>450</v>
      </c>
      <c r="G33" s="462">
        <v>1</v>
      </c>
      <c r="H33" s="455">
        <v>1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$D33</f>
        <v>netbeheerder netaanduiding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378"/>
      <c r="AL33" s="378"/>
      <c r="AM33" s="378"/>
      <c r="AN33" s="378"/>
      <c r="AO33" s="378"/>
      <c r="AP33" s="378"/>
      <c r="AQ33" s="363" t="s">
        <v>126</v>
      </c>
    </row>
    <row r="34" spans="1:43" s="26" customFormat="1" x14ac:dyDescent="0.3">
      <c r="A34" s="269">
        <v>33</v>
      </c>
      <c r="B34" s="26" t="s">
        <v>85</v>
      </c>
      <c r="C34" s="26" t="s">
        <v>263</v>
      </c>
      <c r="D34" s="26" t="s">
        <v>263</v>
      </c>
      <c r="E34" s="35" t="s">
        <v>263</v>
      </c>
      <c r="F34" s="458" t="s">
        <v>450</v>
      </c>
      <c r="G34" s="462" t="s">
        <v>155</v>
      </c>
      <c r="H34" s="455" t="s">
        <v>155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$D34</f>
        <v>netbeheerder netomschrijving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378"/>
      <c r="AL34" s="378"/>
      <c r="AM34" s="378"/>
      <c r="AN34" s="378"/>
      <c r="AO34" s="378"/>
      <c r="AP34" s="378"/>
      <c r="AQ34" s="363" t="s">
        <v>126</v>
      </c>
    </row>
    <row r="35" spans="1:43" s="26" customFormat="1" x14ac:dyDescent="0.3">
      <c r="A35" s="269">
        <v>34</v>
      </c>
      <c r="B35" s="26" t="s">
        <v>87</v>
      </c>
      <c r="C35" s="26" t="s">
        <v>264</v>
      </c>
      <c r="D35" s="26" t="s">
        <v>264</v>
      </c>
      <c r="E35" s="35" t="s">
        <v>264</v>
      </c>
      <c r="F35" s="458" t="s">
        <v>450</v>
      </c>
      <c r="G35" s="462" t="s">
        <v>155</v>
      </c>
      <c r="H35" s="455" t="s">
        <v>155</v>
      </c>
      <c r="I35" s="153"/>
      <c r="J35" s="153"/>
      <c r="K35" s="153"/>
      <c r="L35" s="153"/>
      <c r="M35" s="153"/>
      <c r="N35" s="16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 t="str">
        <f>$D35</f>
        <v>netbeheerder werkaanduiding</v>
      </c>
      <c r="AB35" s="153"/>
      <c r="AC35" s="153"/>
      <c r="AD35" s="153"/>
      <c r="AE35" s="153"/>
      <c r="AF35" s="161"/>
      <c r="AG35" s="161"/>
      <c r="AH35" s="281" t="s">
        <v>126</v>
      </c>
      <c r="AJ35" s="350" t="s">
        <v>126</v>
      </c>
      <c r="AK35" s="378"/>
      <c r="AL35" s="378"/>
      <c r="AM35" s="378"/>
      <c r="AN35" s="378"/>
      <c r="AO35" s="378"/>
      <c r="AP35" s="378"/>
      <c r="AQ35" s="363" t="s">
        <v>126</v>
      </c>
    </row>
    <row r="36" spans="1:43" s="26" customFormat="1" x14ac:dyDescent="0.3">
      <c r="A36" s="269">
        <v>35</v>
      </c>
      <c r="B36" s="26" t="s">
        <v>119</v>
      </c>
      <c r="C36" s="26" t="s">
        <v>240</v>
      </c>
      <c r="D36" s="26" t="s">
        <v>240</v>
      </c>
      <c r="E36" s="35" t="s">
        <v>240</v>
      </c>
      <c r="F36" s="458" t="s">
        <v>450</v>
      </c>
      <c r="G36" s="462">
        <v>1</v>
      </c>
      <c r="H36" s="455">
        <v>1</v>
      </c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61"/>
      <c r="AG36" s="161"/>
      <c r="AH36" s="281" t="s">
        <v>126</v>
      </c>
      <c r="AI36" s="31"/>
      <c r="AJ36" s="350" t="s">
        <v>126</v>
      </c>
      <c r="AK36" s="378" t="str">
        <f>$D36</f>
        <v>type bijlage</v>
      </c>
      <c r="AL36" s="378"/>
      <c r="AM36" s="378"/>
      <c r="AN36" s="378"/>
      <c r="AO36" s="378"/>
      <c r="AP36" s="378"/>
      <c r="AQ36" s="363" t="s">
        <v>126</v>
      </c>
    </row>
    <row r="37" spans="1:43" s="26" customFormat="1" x14ac:dyDescent="0.3">
      <c r="A37" s="269">
        <v>36</v>
      </c>
      <c r="B37" s="26" t="s">
        <v>73</v>
      </c>
      <c r="C37" s="26" t="s">
        <v>253</v>
      </c>
      <c r="D37" s="26" t="s">
        <v>253</v>
      </c>
      <c r="E37" s="35" t="s">
        <v>253</v>
      </c>
      <c r="F37" s="458" t="s">
        <v>450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 t="str">
        <f t="shared" ref="AB37:AB42" si="4">$D37</f>
        <v>type extra informatie</v>
      </c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378"/>
      <c r="AL37" s="378"/>
      <c r="AM37" s="378"/>
      <c r="AN37" s="378"/>
      <c r="AO37" s="378"/>
      <c r="AP37" s="378"/>
      <c r="AQ37" s="363" t="s">
        <v>126</v>
      </c>
    </row>
    <row r="38" spans="1:43" s="1" customFormat="1" x14ac:dyDescent="0.3">
      <c r="A38" s="269">
        <v>37</v>
      </c>
      <c r="B38" s="1" t="s">
        <v>72</v>
      </c>
      <c r="C38" s="1" t="s">
        <v>72</v>
      </c>
      <c r="D38" s="1" t="s">
        <v>72</v>
      </c>
      <c r="E38" s="456" t="s">
        <v>72</v>
      </c>
      <c r="F38" s="457" t="s">
        <v>450</v>
      </c>
      <c r="G38" s="462" t="s">
        <v>155</v>
      </c>
      <c r="H38" s="455" t="s">
        <v>155</v>
      </c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 t="str">
        <f t="shared" si="4"/>
        <v>adres</v>
      </c>
      <c r="AC38" s="156"/>
      <c r="AD38" s="156"/>
      <c r="AE38" s="156"/>
      <c r="AF38" s="160"/>
      <c r="AG38" s="160"/>
      <c r="AH38" s="280" t="s">
        <v>126</v>
      </c>
      <c r="AJ38" s="349" t="s">
        <v>126</v>
      </c>
      <c r="AK38" s="377"/>
      <c r="AL38" s="377"/>
      <c r="AM38" s="377"/>
      <c r="AN38" s="377"/>
      <c r="AO38" s="377"/>
      <c r="AP38" s="377"/>
      <c r="AQ38" s="362" t="s">
        <v>126</v>
      </c>
    </row>
    <row r="39" spans="1:43" s="1" customFormat="1" x14ac:dyDescent="0.3">
      <c r="A39" s="269">
        <v>38</v>
      </c>
      <c r="B39" s="1" t="s">
        <v>89</v>
      </c>
      <c r="C39" s="1" t="s">
        <v>89</v>
      </c>
      <c r="D39" s="1" t="s">
        <v>89</v>
      </c>
      <c r="E39" s="456" t="s">
        <v>89</v>
      </c>
      <c r="F39" s="457" t="s">
        <v>450</v>
      </c>
      <c r="G39" s="462" t="s">
        <v>126</v>
      </c>
      <c r="H39" s="455" t="s">
        <v>126</v>
      </c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 t="str">
        <f t="shared" si="4"/>
        <v>adres +</v>
      </c>
      <c r="AC39" s="156"/>
      <c r="AD39" s="156"/>
      <c r="AE39" s="156"/>
      <c r="AF39" s="160"/>
      <c r="AG39" s="160"/>
      <c r="AH39" s="280" t="s">
        <v>126</v>
      </c>
      <c r="AJ39" s="349" t="s">
        <v>126</v>
      </c>
      <c r="AK39" s="377"/>
      <c r="AL39" s="377"/>
      <c r="AM39" s="377"/>
      <c r="AN39" s="377"/>
      <c r="AO39" s="377"/>
      <c r="AP39" s="377"/>
      <c r="AQ39" s="362" t="s">
        <v>126</v>
      </c>
    </row>
    <row r="40" spans="1:43" s="26" customFormat="1" x14ac:dyDescent="0.3">
      <c r="A40" s="269">
        <v>39</v>
      </c>
      <c r="B40" s="26" t="s">
        <v>76</v>
      </c>
      <c r="C40" s="26" t="s">
        <v>236</v>
      </c>
      <c r="D40" s="26" t="s">
        <v>236</v>
      </c>
      <c r="E40" s="35" t="s">
        <v>236</v>
      </c>
      <c r="F40" s="458" t="s">
        <v>450</v>
      </c>
      <c r="G40" s="462">
        <v>1</v>
      </c>
      <c r="H40" s="455">
        <v>1</v>
      </c>
      <c r="I40" s="153"/>
      <c r="J40" s="153"/>
      <c r="K40" s="163"/>
      <c r="L40" s="153"/>
      <c r="M40" s="153"/>
      <c r="N40" s="153"/>
      <c r="O40" s="153"/>
      <c r="P40" s="17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 t="str">
        <f t="shared" si="4"/>
        <v>bestandidentificatie</v>
      </c>
      <c r="AC40" s="153"/>
      <c r="AD40" s="153"/>
      <c r="AE40" s="153"/>
      <c r="AF40" s="161"/>
      <c r="AG40" s="161"/>
      <c r="AH40" s="281" t="s">
        <v>126</v>
      </c>
      <c r="AJ40" s="350" t="s">
        <v>126</v>
      </c>
      <c r="AK40" s="378" t="str">
        <f t="shared" ref="AK40:AK42" si="5">$D40</f>
        <v>bestandidentificatie</v>
      </c>
      <c r="AL40" s="378"/>
      <c r="AM40" s="378"/>
      <c r="AN40" s="378"/>
      <c r="AO40" s="378"/>
      <c r="AP40" s="378"/>
      <c r="AQ40" s="363" t="s">
        <v>126</v>
      </c>
    </row>
    <row r="41" spans="1:43" s="26" customFormat="1" x14ac:dyDescent="0.3">
      <c r="A41" s="269">
        <v>40</v>
      </c>
      <c r="B41" s="26" t="s">
        <v>75</v>
      </c>
      <c r="C41" s="26" t="s">
        <v>238</v>
      </c>
      <c r="D41" s="26" t="s">
        <v>238</v>
      </c>
      <c r="E41" s="35" t="s">
        <v>238</v>
      </c>
      <c r="F41" s="458" t="s">
        <v>450</v>
      </c>
      <c r="G41" s="462" t="s">
        <v>155</v>
      </c>
      <c r="H41" s="455" t="s">
        <v>155</v>
      </c>
      <c r="I41" s="153"/>
      <c r="J41" s="153"/>
      <c r="K41" s="163"/>
      <c r="L41" s="153"/>
      <c r="M41" s="153"/>
      <c r="N41" s="153"/>
      <c r="O41" s="153"/>
      <c r="P41" s="173"/>
      <c r="Q41" s="153"/>
      <c r="R41" s="153"/>
      <c r="S41" s="163"/>
      <c r="T41" s="153"/>
      <c r="U41" s="153"/>
      <c r="V41" s="153"/>
      <c r="W41" s="153"/>
      <c r="X41" s="153"/>
      <c r="Y41" s="153"/>
      <c r="Z41" s="153"/>
      <c r="AA41" s="153"/>
      <c r="AB41" s="153" t="str">
        <f t="shared" si="4"/>
        <v>type bestandmedia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378" t="str">
        <f t="shared" si="5"/>
        <v>type bestandmedia</v>
      </c>
      <c r="AL41" s="378"/>
      <c r="AM41" s="378"/>
      <c r="AN41" s="378"/>
      <c r="AO41" s="378"/>
      <c r="AP41" s="378"/>
      <c r="AQ41" s="363" t="s">
        <v>126</v>
      </c>
    </row>
    <row r="42" spans="1:43" s="26" customFormat="1" x14ac:dyDescent="0.3">
      <c r="A42" s="269">
        <v>41</v>
      </c>
      <c r="B42" s="26" t="s">
        <v>74</v>
      </c>
      <c r="C42" s="26" t="s">
        <v>237</v>
      </c>
      <c r="D42" s="26" t="s">
        <v>237</v>
      </c>
      <c r="E42" s="35" t="s">
        <v>237</v>
      </c>
      <c r="F42" s="458" t="s">
        <v>450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 t="shared" si="4"/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378" t="str">
        <f t="shared" si="5"/>
        <v>bestandlocatie</v>
      </c>
      <c r="AL42" s="378"/>
      <c r="AM42" s="378"/>
      <c r="AN42" s="378"/>
      <c r="AO42" s="378"/>
      <c r="AP42" s="378"/>
      <c r="AQ42" s="363" t="s">
        <v>126</v>
      </c>
    </row>
    <row r="43" spans="1:43" s="26" customFormat="1" x14ac:dyDescent="0.3">
      <c r="A43" s="269">
        <v>42</v>
      </c>
      <c r="B43" s="34" t="s">
        <v>98</v>
      </c>
      <c r="C43" s="34" t="s">
        <v>249</v>
      </c>
      <c r="D43" s="34" t="s">
        <v>249</v>
      </c>
      <c r="E43" s="34" t="s">
        <v>249</v>
      </c>
      <c r="F43" s="458" t="s">
        <v>449</v>
      </c>
      <c r="G43" s="462">
        <v>1</v>
      </c>
      <c r="H43" s="455">
        <v>1</v>
      </c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 t="str">
        <f t="shared" ref="AC43:AD46" si="6">$D43</f>
        <v>dieptepeil</v>
      </c>
      <c r="AD43" s="153" t="str">
        <f t="shared" si="6"/>
        <v>dieptepeil</v>
      </c>
      <c r="AE43" s="153"/>
      <c r="AF43" s="161"/>
      <c r="AG43" s="161"/>
      <c r="AH43" s="281" t="s">
        <v>126</v>
      </c>
      <c r="AJ43" s="350" t="s">
        <v>126</v>
      </c>
      <c r="AK43" s="378"/>
      <c r="AL43" s="378"/>
      <c r="AM43" s="378"/>
      <c r="AN43" s="378"/>
      <c r="AO43" s="378"/>
      <c r="AP43" s="378"/>
      <c r="AQ43" s="363" t="s">
        <v>126</v>
      </c>
    </row>
    <row r="44" spans="1:43" s="26" customFormat="1" x14ac:dyDescent="0.3">
      <c r="A44" s="269">
        <v>43</v>
      </c>
      <c r="B44" s="26" t="s">
        <v>100</v>
      </c>
      <c r="C44" s="26" t="s">
        <v>247</v>
      </c>
      <c r="D44" s="26" t="s">
        <v>247</v>
      </c>
      <c r="E44" s="35" t="s">
        <v>247</v>
      </c>
      <c r="F44" s="458" t="s">
        <v>450</v>
      </c>
      <c r="G44" s="462">
        <v>1</v>
      </c>
      <c r="H44" s="455">
        <v>1</v>
      </c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 t="str">
        <f t="shared" si="6"/>
        <v>diepte aangrijpingspunt</v>
      </c>
      <c r="AD44" s="153" t="str">
        <f t="shared" si="6"/>
        <v>diepte aangrijpingspunt</v>
      </c>
      <c r="AE44" s="153"/>
      <c r="AF44" s="161"/>
      <c r="AG44" s="161"/>
      <c r="AH44" s="281" t="s">
        <v>126</v>
      </c>
      <c r="AJ44" s="350" t="s">
        <v>126</v>
      </c>
      <c r="AK44" s="378"/>
      <c r="AL44" s="378"/>
      <c r="AM44" s="378"/>
      <c r="AN44" s="378"/>
      <c r="AO44" s="378"/>
      <c r="AP44" s="378"/>
      <c r="AQ44" s="363" t="s">
        <v>126</v>
      </c>
    </row>
    <row r="45" spans="1:43" s="26" customFormat="1" x14ac:dyDescent="0.3">
      <c r="A45" s="269">
        <v>44</v>
      </c>
      <c r="B45" s="35" t="s">
        <v>97</v>
      </c>
      <c r="C45" s="35" t="s">
        <v>248</v>
      </c>
      <c r="D45" s="35" t="s">
        <v>248</v>
      </c>
      <c r="E45" s="35" t="s">
        <v>248</v>
      </c>
      <c r="F45" s="458" t="s">
        <v>450</v>
      </c>
      <c r="G45" s="462">
        <v>1</v>
      </c>
      <c r="H45" s="455">
        <v>1</v>
      </c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 t="str">
        <f t="shared" si="6"/>
        <v>dieptenauwkeurigheid</v>
      </c>
      <c r="AD45" s="153" t="str">
        <f t="shared" si="6"/>
        <v>dieptenauwkeurigheid</v>
      </c>
      <c r="AE45" s="153"/>
      <c r="AF45" s="161"/>
      <c r="AG45" s="161"/>
      <c r="AH45" s="281" t="s">
        <v>126</v>
      </c>
      <c r="AJ45" s="350" t="s">
        <v>126</v>
      </c>
      <c r="AK45" s="378"/>
      <c r="AL45" s="378"/>
      <c r="AM45" s="378"/>
      <c r="AN45" s="378"/>
      <c r="AO45" s="378"/>
      <c r="AP45" s="378"/>
      <c r="AQ45" s="363" t="s">
        <v>126</v>
      </c>
    </row>
    <row r="46" spans="1:43" s="1" customFormat="1" x14ac:dyDescent="0.3">
      <c r="A46" s="269">
        <v>45</v>
      </c>
      <c r="B46" s="1" t="s">
        <v>99</v>
      </c>
      <c r="C46" s="1" t="s">
        <v>245</v>
      </c>
      <c r="D46" s="1" t="s">
        <v>245</v>
      </c>
      <c r="E46" s="456" t="s">
        <v>245</v>
      </c>
      <c r="F46" s="457" t="s">
        <v>450</v>
      </c>
      <c r="G46" s="462" t="s">
        <v>155</v>
      </c>
      <c r="H46" s="455" t="s">
        <v>155</v>
      </c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 t="str">
        <f t="shared" si="6"/>
        <v>datum opmeting dieptepeil</v>
      </c>
      <c r="AD46" s="156" t="str">
        <f t="shared" si="6"/>
        <v>datum opmeting dieptepeil</v>
      </c>
      <c r="AE46" s="156"/>
      <c r="AF46" s="160"/>
      <c r="AG46" s="160"/>
      <c r="AH46" s="280" t="s">
        <v>126</v>
      </c>
      <c r="AJ46" s="349" t="s">
        <v>126</v>
      </c>
      <c r="AK46" s="377"/>
      <c r="AL46" s="377"/>
      <c r="AM46" s="377"/>
      <c r="AN46" s="377"/>
      <c r="AO46" s="377"/>
      <c r="AP46" s="377"/>
      <c r="AQ46" s="362" t="s">
        <v>126</v>
      </c>
    </row>
    <row r="47" spans="1:43" s="1" customFormat="1" x14ac:dyDescent="0.3">
      <c r="A47" s="269">
        <v>46</v>
      </c>
      <c r="B47" s="7" t="s">
        <v>101</v>
      </c>
      <c r="C47" s="7" t="s">
        <v>260</v>
      </c>
      <c r="D47" s="7" t="s">
        <v>260</v>
      </c>
      <c r="E47" s="463" t="s">
        <v>260</v>
      </c>
      <c r="F47" s="457" t="s">
        <v>450</v>
      </c>
      <c r="G47" s="462" t="s">
        <v>155</v>
      </c>
      <c r="H47" s="455" t="s">
        <v>155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 t="str">
        <f>$D47</f>
        <v>maaiveldpeil</v>
      </c>
      <c r="AD47" s="166"/>
      <c r="AE47" s="156"/>
      <c r="AF47" s="160"/>
      <c r="AG47" s="160"/>
      <c r="AH47" s="280" t="s">
        <v>126</v>
      </c>
      <c r="AJ47" s="349" t="s">
        <v>126</v>
      </c>
      <c r="AK47" s="377"/>
      <c r="AL47" s="377"/>
      <c r="AM47" s="377"/>
      <c r="AN47" s="377"/>
      <c r="AO47" s="377"/>
      <c r="AP47" s="377"/>
      <c r="AQ47" s="362" t="s">
        <v>126</v>
      </c>
    </row>
    <row r="48" spans="1:43" s="1" customFormat="1" x14ac:dyDescent="0.3">
      <c r="A48" s="269">
        <v>47</v>
      </c>
      <c r="B48" s="7" t="s">
        <v>102</v>
      </c>
      <c r="C48" s="7" t="s">
        <v>246</v>
      </c>
      <c r="D48" s="7" t="s">
        <v>246</v>
      </c>
      <c r="E48" s="463" t="s">
        <v>246</v>
      </c>
      <c r="F48" s="457" t="s">
        <v>450</v>
      </c>
      <c r="G48" s="462" t="s">
        <v>155</v>
      </c>
      <c r="H48" s="455" t="s">
        <v>155</v>
      </c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 t="str">
        <f>$D48</f>
        <v>datum opmeting maaiveldpeil</v>
      </c>
      <c r="AD48" s="166"/>
      <c r="AE48" s="156"/>
      <c r="AF48" s="160"/>
      <c r="AG48" s="160"/>
      <c r="AH48" s="280" t="s">
        <v>126</v>
      </c>
      <c r="AJ48" s="349" t="s">
        <v>126</v>
      </c>
      <c r="AK48" s="377"/>
      <c r="AL48" s="377"/>
      <c r="AM48" s="377"/>
      <c r="AN48" s="377"/>
      <c r="AO48" s="377"/>
      <c r="AP48" s="377"/>
      <c r="AQ48" s="362" t="s">
        <v>126</v>
      </c>
    </row>
    <row r="49" spans="1:43" s="1" customFormat="1" x14ac:dyDescent="0.3">
      <c r="A49" s="269">
        <v>48</v>
      </c>
      <c r="B49" s="7" t="s">
        <v>114</v>
      </c>
      <c r="C49" s="7" t="s">
        <v>270</v>
      </c>
      <c r="D49" s="7" t="s">
        <v>270</v>
      </c>
      <c r="E49" s="446" t="s">
        <v>458</v>
      </c>
      <c r="F49" s="457" t="s">
        <v>449</v>
      </c>
      <c r="G49" s="462" t="s">
        <v>155</v>
      </c>
      <c r="H49" s="455" t="s">
        <v>155</v>
      </c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60"/>
      <c r="AG49" s="160"/>
      <c r="AH49" s="280" t="s">
        <v>126</v>
      </c>
      <c r="AI49" s="157" t="str">
        <f>$D49</f>
        <v>standaard dieptelegging</v>
      </c>
      <c r="AJ49" s="349" t="s">
        <v>126</v>
      </c>
      <c r="AK49" s="377"/>
      <c r="AL49" s="377"/>
      <c r="AM49" s="377"/>
      <c r="AN49" s="377"/>
      <c r="AO49" s="377"/>
      <c r="AP49" s="377"/>
      <c r="AQ49" s="362" t="s">
        <v>126</v>
      </c>
    </row>
    <row r="50" spans="1:43" s="26" customFormat="1" x14ac:dyDescent="0.3">
      <c r="A50" s="269">
        <v>49</v>
      </c>
      <c r="B50" s="35" t="s">
        <v>118</v>
      </c>
      <c r="C50" s="35" t="s">
        <v>273</v>
      </c>
      <c r="D50" s="35" t="s">
        <v>273</v>
      </c>
      <c r="E50" s="35" t="s">
        <v>273</v>
      </c>
      <c r="F50" s="458" t="s">
        <v>450</v>
      </c>
      <c r="G50" s="462">
        <v>1</v>
      </c>
      <c r="H50" s="455">
        <v>1</v>
      </c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 t="str">
        <f>$D50</f>
        <v>type topografisch object</v>
      </c>
      <c r="AF50" s="161"/>
      <c r="AG50" s="161"/>
      <c r="AH50" s="281" t="s">
        <v>126</v>
      </c>
      <c r="AI50" s="31"/>
      <c r="AJ50" s="350" t="s">
        <v>126</v>
      </c>
      <c r="AK50" s="378"/>
      <c r="AL50" s="378"/>
      <c r="AM50" s="378"/>
      <c r="AN50" s="378"/>
      <c r="AO50" s="378"/>
      <c r="AP50" s="378"/>
      <c r="AQ50" s="363" t="s">
        <v>126</v>
      </c>
    </row>
    <row r="51" spans="1:43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5" t="s">
        <v>117</v>
      </c>
      <c r="F51" s="458" t="s">
        <v>450</v>
      </c>
      <c r="G51" s="462">
        <v>1</v>
      </c>
      <c r="H51" s="464">
        <v>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 t="str">
        <f>$D51</f>
        <v>status</v>
      </c>
      <c r="AF51" s="161"/>
      <c r="AG51" s="161"/>
      <c r="AH51" s="281" t="s">
        <v>126</v>
      </c>
      <c r="AI51" s="31"/>
      <c r="AJ51" s="350" t="s">
        <v>126</v>
      </c>
      <c r="AK51" s="378"/>
      <c r="AL51" s="378"/>
      <c r="AM51" s="378"/>
      <c r="AN51" s="378"/>
      <c r="AO51" s="378"/>
      <c r="AP51" s="378"/>
      <c r="AQ51" s="363" t="s">
        <v>126</v>
      </c>
    </row>
    <row r="52" spans="1:43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456"/>
      <c r="F52" s="457"/>
      <c r="G52" s="462" t="s">
        <v>126</v>
      </c>
      <c r="H52" s="465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7"/>
      <c r="AG52" s="287"/>
      <c r="AH52" s="280" t="s">
        <v>126</v>
      </c>
      <c r="AI52" s="7"/>
      <c r="AJ52" s="349" t="s">
        <v>126</v>
      </c>
      <c r="AK52" s="377"/>
      <c r="AL52" s="377" t="s">
        <v>50</v>
      </c>
      <c r="AM52" s="377" t="s">
        <v>50</v>
      </c>
      <c r="AN52" s="377" t="s">
        <v>50</v>
      </c>
      <c r="AO52" s="377" t="s">
        <v>50</v>
      </c>
      <c r="AP52" s="377" t="s">
        <v>50</v>
      </c>
      <c r="AQ52" s="362" t="s">
        <v>126</v>
      </c>
    </row>
    <row r="53" spans="1:43" s="33" customFormat="1" x14ac:dyDescent="0.3">
      <c r="A53" s="269">
        <v>52</v>
      </c>
      <c r="B53" s="45"/>
      <c r="C53" s="45"/>
      <c r="D53" s="45"/>
      <c r="E53" s="451"/>
      <c r="F53" s="442"/>
      <c r="G53" s="452"/>
      <c r="H53" s="466"/>
      <c r="I53" s="149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1"/>
      <c r="AH53" s="32"/>
      <c r="AI53" s="45"/>
      <c r="AJ53" s="347"/>
      <c r="AK53" s="380"/>
      <c r="AL53" s="380"/>
      <c r="AM53" s="380"/>
      <c r="AN53" s="380"/>
      <c r="AO53" s="380"/>
      <c r="AP53" s="380"/>
      <c r="AQ53" s="360"/>
    </row>
    <row r="54" spans="1:43" s="41" customFormat="1" x14ac:dyDescent="0.3">
      <c r="A54" s="269">
        <v>53</v>
      </c>
      <c r="B54" s="41" t="s">
        <v>3</v>
      </c>
      <c r="C54" s="41" t="s">
        <v>185</v>
      </c>
      <c r="D54" s="41" t="s">
        <v>185</v>
      </c>
      <c r="E54" s="460" t="s">
        <v>185</v>
      </c>
      <c r="F54" s="458" t="s">
        <v>449</v>
      </c>
      <c r="G54" s="461">
        <v>1</v>
      </c>
      <c r="H54" s="464">
        <v>1</v>
      </c>
      <c r="I54" s="169" t="str">
        <f t="shared" ref="I54:X61" si="7">$D54</f>
        <v>huidige status</v>
      </c>
      <c r="J54" s="169" t="str">
        <f t="shared" si="7"/>
        <v>huidige status</v>
      </c>
      <c r="K54" s="169" t="str">
        <f t="shared" si="7"/>
        <v>huidige status</v>
      </c>
      <c r="L54" s="169" t="str">
        <f t="shared" si="7"/>
        <v>huidige status</v>
      </c>
      <c r="M54" s="169" t="str">
        <f t="shared" si="7"/>
        <v>huidige status</v>
      </c>
      <c r="N54" s="169" t="str">
        <f t="shared" si="7"/>
        <v>huidige status</v>
      </c>
      <c r="O54" s="169" t="str">
        <f t="shared" si="7"/>
        <v>huidige status</v>
      </c>
      <c r="P54" s="169" t="str">
        <f t="shared" si="7"/>
        <v>huidige status</v>
      </c>
      <c r="Q54" s="169" t="str">
        <f t="shared" si="7"/>
        <v>huidige status</v>
      </c>
      <c r="R54" s="169" t="str">
        <f t="shared" si="7"/>
        <v>huidige status</v>
      </c>
      <c r="S54" s="169" t="str">
        <f t="shared" si="7"/>
        <v>huidige status</v>
      </c>
      <c r="T54" s="169" t="str">
        <f t="shared" si="7"/>
        <v>huidige status</v>
      </c>
      <c r="U54" s="169" t="str">
        <f t="shared" si="7"/>
        <v>huidige status</v>
      </c>
      <c r="V54" s="169" t="str">
        <f t="shared" si="7"/>
        <v>huidige status</v>
      </c>
      <c r="W54" s="169" t="str">
        <f t="shared" si="7"/>
        <v>huidige status</v>
      </c>
      <c r="X54" s="169" t="str">
        <f t="shared" si="7"/>
        <v>huidige status</v>
      </c>
      <c r="Y54" s="174"/>
      <c r="Z54" s="174"/>
      <c r="AA54" s="174"/>
      <c r="AB54" s="174"/>
      <c r="AC54" s="174"/>
      <c r="AD54" s="174"/>
      <c r="AE54" s="174"/>
      <c r="AF54" s="175"/>
      <c r="AG54" s="171" t="str">
        <f>$D54</f>
        <v>huidige status</v>
      </c>
      <c r="AH54" s="285" t="s">
        <v>126</v>
      </c>
      <c r="AI54" s="65"/>
      <c r="AJ54" s="351" t="s">
        <v>126</v>
      </c>
      <c r="AK54" s="381"/>
      <c r="AL54" s="381"/>
      <c r="AM54" s="381"/>
      <c r="AN54" s="381"/>
      <c r="AO54" s="381"/>
      <c r="AP54" s="381"/>
      <c r="AQ54" s="364" t="s">
        <v>126</v>
      </c>
    </row>
    <row r="55" spans="1:43" s="26" customFormat="1" x14ac:dyDescent="0.3">
      <c r="A55" s="269">
        <v>54</v>
      </c>
      <c r="B55" s="26" t="s">
        <v>4</v>
      </c>
      <c r="C55" s="26" t="s">
        <v>186</v>
      </c>
      <c r="D55" s="26" t="s">
        <v>186</v>
      </c>
      <c r="E55" s="35" t="s">
        <v>186</v>
      </c>
      <c r="F55" s="458" t="s">
        <v>449</v>
      </c>
      <c r="G55" s="462">
        <v>1</v>
      </c>
      <c r="H55" s="464">
        <v>1</v>
      </c>
      <c r="I55" s="153" t="str">
        <f t="shared" si="7"/>
        <v>aanlegdatum</v>
      </c>
      <c r="J55" s="153" t="str">
        <f t="shared" si="7"/>
        <v>aanlegdatum</v>
      </c>
      <c r="K55" s="153" t="str">
        <f t="shared" si="7"/>
        <v>aanlegdatum</v>
      </c>
      <c r="L55" s="153" t="str">
        <f t="shared" si="7"/>
        <v>aanlegdatum</v>
      </c>
      <c r="M55" s="153" t="str">
        <f t="shared" si="7"/>
        <v>aanlegdatum</v>
      </c>
      <c r="N55" s="153" t="str">
        <f t="shared" si="7"/>
        <v>aanlegdatum</v>
      </c>
      <c r="O55" s="153" t="str">
        <f t="shared" si="7"/>
        <v>aanlegdatum</v>
      </c>
      <c r="P55" s="153" t="e" cm="1">
        <f t="array" ref="P55">D18datum=$D55</f>
        <v>#NAME?</v>
      </c>
      <c r="Q55" s="153" t="str">
        <f t="shared" si="7"/>
        <v>aanlegdatum</v>
      </c>
      <c r="R55" s="153" t="str">
        <f t="shared" si="7"/>
        <v>aanlegdatum</v>
      </c>
      <c r="S55" s="153" t="str">
        <f t="shared" si="7"/>
        <v>aanlegdatum</v>
      </c>
      <c r="T55" s="153" t="str">
        <f t="shared" si="7"/>
        <v>aanlegdatum</v>
      </c>
      <c r="U55" s="153" t="str">
        <f t="shared" si="7"/>
        <v>aanlegdatum</v>
      </c>
      <c r="V55" s="153" t="str">
        <f t="shared" si="7"/>
        <v>aanlegdatum</v>
      </c>
      <c r="W55" s="153" t="str">
        <f t="shared" si="7"/>
        <v>aanlegdatum</v>
      </c>
      <c r="X55" s="153" t="str">
        <f t="shared" si="7"/>
        <v>aanlegdatum</v>
      </c>
      <c r="Y55" s="176"/>
      <c r="Z55" s="176"/>
      <c r="AA55" s="176"/>
      <c r="AB55" s="176"/>
      <c r="AC55" s="176"/>
      <c r="AD55" s="176"/>
      <c r="AE55" s="176"/>
      <c r="AF55" s="177"/>
      <c r="AG55" s="161" t="str">
        <f>$D55</f>
        <v>aanlegdatum</v>
      </c>
      <c r="AH55" s="281" t="s">
        <v>126</v>
      </c>
      <c r="AI55" s="48"/>
      <c r="AJ55" s="350" t="s">
        <v>126</v>
      </c>
      <c r="AK55" s="382"/>
      <c r="AL55" s="378"/>
      <c r="AM55" s="378"/>
      <c r="AN55" s="378"/>
      <c r="AO55" s="378"/>
      <c r="AP55" s="378"/>
      <c r="AQ55" s="363" t="s">
        <v>126</v>
      </c>
    </row>
    <row r="56" spans="1:43" s="21" customFormat="1" x14ac:dyDescent="0.3">
      <c r="A56" s="269">
        <v>55</v>
      </c>
      <c r="B56" s="21" t="s">
        <v>40</v>
      </c>
      <c r="C56" s="21" t="s">
        <v>187</v>
      </c>
      <c r="D56" s="21" t="s">
        <v>187</v>
      </c>
      <c r="E56" s="467" t="s">
        <v>187</v>
      </c>
      <c r="F56" s="457" t="s">
        <v>450</v>
      </c>
      <c r="G56" s="462" t="s">
        <v>155</v>
      </c>
      <c r="H56" s="455" t="s">
        <v>155</v>
      </c>
      <c r="I56" s="178" t="str">
        <f t="shared" si="7"/>
        <v>verwijderdatum</v>
      </c>
      <c r="J56" s="178" t="str">
        <f t="shared" si="7"/>
        <v>verwijderdatum</v>
      </c>
      <c r="K56" s="178" t="str">
        <f t="shared" si="7"/>
        <v>verwijderdatum</v>
      </c>
      <c r="L56" s="178" t="str">
        <f t="shared" si="7"/>
        <v>verwijderdatum</v>
      </c>
      <c r="M56" s="178" t="str">
        <f t="shared" si="7"/>
        <v>verwijderdatum</v>
      </c>
      <c r="N56" s="178" t="str">
        <f t="shared" si="7"/>
        <v>verwijderdatum</v>
      </c>
      <c r="O56" s="178" t="str">
        <f t="shared" si="7"/>
        <v>verwijderdatum</v>
      </c>
      <c r="P56" s="178" t="str">
        <f t="shared" si="7"/>
        <v>verwijderdatum</v>
      </c>
      <c r="Q56" s="178" t="str">
        <f t="shared" si="7"/>
        <v>verwijderdatum</v>
      </c>
      <c r="R56" s="178" t="str">
        <f t="shared" si="7"/>
        <v>verwijderdatum</v>
      </c>
      <c r="S56" s="178" t="str">
        <f t="shared" si="7"/>
        <v>verwijderdatum</v>
      </c>
      <c r="T56" s="178" t="str">
        <f t="shared" si="7"/>
        <v>verwijderdatum</v>
      </c>
      <c r="U56" s="178" t="str">
        <f t="shared" si="7"/>
        <v>verwijderdatum</v>
      </c>
      <c r="V56" s="178" t="str">
        <f t="shared" si="7"/>
        <v>verwijderdatum</v>
      </c>
      <c r="W56" s="178" t="str">
        <f t="shared" si="7"/>
        <v>verwijderdatum</v>
      </c>
      <c r="X56" s="178" t="str">
        <f t="shared" si="7"/>
        <v>verwijderdatum</v>
      </c>
      <c r="Y56" s="179"/>
      <c r="Z56" s="179"/>
      <c r="AA56" s="179"/>
      <c r="AB56" s="179"/>
      <c r="AC56" s="179"/>
      <c r="AD56" s="179"/>
      <c r="AE56" s="179"/>
      <c r="AF56" s="179"/>
      <c r="AG56" s="262" t="str">
        <f>$D56</f>
        <v>verwijderdatum</v>
      </c>
      <c r="AH56" s="291" t="s">
        <v>126</v>
      </c>
      <c r="AI56" s="48"/>
      <c r="AJ56" s="352" t="s">
        <v>126</v>
      </c>
      <c r="AK56" s="383"/>
      <c r="AL56" s="384"/>
      <c r="AM56" s="384"/>
      <c r="AN56" s="384"/>
      <c r="AO56" s="384"/>
      <c r="AP56" s="384"/>
      <c r="AQ56" s="365" t="s">
        <v>126</v>
      </c>
    </row>
    <row r="57" spans="1:43" x14ac:dyDescent="0.3">
      <c r="A57" s="269">
        <v>56</v>
      </c>
      <c r="B57" t="s">
        <v>0</v>
      </c>
      <c r="C57" t="s">
        <v>0</v>
      </c>
      <c r="D57" t="s">
        <v>0</v>
      </c>
      <c r="E57" s="468" t="s">
        <v>0</v>
      </c>
      <c r="F57" s="442" t="s">
        <v>449</v>
      </c>
      <c r="G57" s="462" t="s">
        <v>155</v>
      </c>
      <c r="H57" s="455" t="s">
        <v>155</v>
      </c>
      <c r="I57" s="158" t="str">
        <f t="shared" si="7"/>
        <v>omschrijving</v>
      </c>
      <c r="J57" s="158" t="str">
        <f t="shared" si="7"/>
        <v>omschrijving</v>
      </c>
      <c r="K57" s="158" t="str">
        <f t="shared" si="7"/>
        <v>omschrijving</v>
      </c>
      <c r="L57" s="158" t="str">
        <f t="shared" si="7"/>
        <v>omschrijving</v>
      </c>
      <c r="M57" s="158" t="str">
        <f t="shared" si="7"/>
        <v>omschrijving</v>
      </c>
      <c r="N57" s="158" t="str">
        <f t="shared" si="7"/>
        <v>omschrijving</v>
      </c>
      <c r="O57" s="158" t="str">
        <f t="shared" si="7"/>
        <v>omschrijving</v>
      </c>
      <c r="P57" s="158" t="str">
        <f t="shared" si="7"/>
        <v>omschrijving</v>
      </c>
      <c r="Q57" s="158" t="str">
        <f t="shared" si="7"/>
        <v>omschrijving</v>
      </c>
      <c r="R57" s="158" t="str">
        <f t="shared" si="7"/>
        <v>omschrijving</v>
      </c>
      <c r="S57" s="158" t="str">
        <f t="shared" si="7"/>
        <v>omschrijving</v>
      </c>
      <c r="T57" s="158" t="str">
        <f t="shared" si="7"/>
        <v>omschrijving</v>
      </c>
      <c r="U57" s="158" t="str">
        <f t="shared" si="7"/>
        <v>omschrijving</v>
      </c>
      <c r="V57" s="158" t="str">
        <f t="shared" si="7"/>
        <v>omschrijving</v>
      </c>
      <c r="W57" s="158" t="str">
        <f t="shared" si="7"/>
        <v>omschrijving</v>
      </c>
      <c r="X57" s="158" t="str">
        <f t="shared" si="7"/>
        <v>omschrijving</v>
      </c>
      <c r="Y57" s="158" t="str">
        <f t="shared" ref="Y57:AE57" si="8">$D57</f>
        <v>omschrijving</v>
      </c>
      <c r="Z57" s="158" t="str">
        <f t="shared" si="8"/>
        <v>omschrijving</v>
      </c>
      <c r="AA57" s="158" t="str">
        <f t="shared" si="8"/>
        <v>omschrijving</v>
      </c>
      <c r="AB57" s="158" t="str">
        <f t="shared" si="8"/>
        <v>omschrijving</v>
      </c>
      <c r="AC57" s="158" t="str">
        <f t="shared" si="8"/>
        <v>omschrijving</v>
      </c>
      <c r="AD57" s="158" t="str">
        <f t="shared" si="8"/>
        <v>omschrijving</v>
      </c>
      <c r="AE57" s="158" t="str">
        <f t="shared" si="8"/>
        <v>omschrijving</v>
      </c>
      <c r="AF57" s="180"/>
      <c r="AG57" s="180"/>
      <c r="AH57" s="279" t="s">
        <v>126</v>
      </c>
      <c r="AI57" s="157" t="str">
        <f>$D57</f>
        <v>omschrijving</v>
      </c>
      <c r="AJ57" s="348" t="s">
        <v>126</v>
      </c>
      <c r="AK57" s="377" t="str">
        <f>$D57</f>
        <v>omschrijving</v>
      </c>
      <c r="AL57" s="376"/>
      <c r="AM57" s="376"/>
      <c r="AN57" s="376"/>
      <c r="AO57" s="376"/>
      <c r="AP57" s="376"/>
      <c r="AQ57" s="361" t="s">
        <v>126</v>
      </c>
    </row>
    <row r="58" spans="1:43" x14ac:dyDescent="0.3">
      <c r="A58" s="269">
        <v>57</v>
      </c>
      <c r="B58" s="1" t="s">
        <v>48</v>
      </c>
      <c r="C58" s="1" t="s">
        <v>48</v>
      </c>
      <c r="D58" s="1" t="s">
        <v>48</v>
      </c>
      <c r="E58" s="456" t="s">
        <v>48</v>
      </c>
      <c r="F58" s="442" t="s">
        <v>449</v>
      </c>
      <c r="G58" s="462" t="s">
        <v>155</v>
      </c>
      <c r="H58" s="455" t="s">
        <v>155</v>
      </c>
      <c r="I58" s="158" t="str">
        <f t="shared" si="7"/>
        <v>toelichting</v>
      </c>
      <c r="J58" s="158" t="str">
        <f t="shared" si="7"/>
        <v>toelichting</v>
      </c>
      <c r="K58" s="158" t="str">
        <f t="shared" si="7"/>
        <v>toelichting</v>
      </c>
      <c r="L58" s="158" t="str">
        <f t="shared" si="7"/>
        <v>toelichting</v>
      </c>
      <c r="M58" s="158" t="str">
        <f t="shared" si="7"/>
        <v>toelichting</v>
      </c>
      <c r="N58" s="158" t="str">
        <f t="shared" si="7"/>
        <v>toelichting</v>
      </c>
      <c r="O58" s="158" t="str">
        <f t="shared" si="7"/>
        <v>toelichting</v>
      </c>
      <c r="P58" s="158" t="str">
        <f t="shared" si="7"/>
        <v>toelichting</v>
      </c>
      <c r="Q58" s="158" t="str">
        <f t="shared" si="7"/>
        <v>toelichting</v>
      </c>
      <c r="R58" s="158" t="str">
        <f t="shared" si="7"/>
        <v>toelichting</v>
      </c>
      <c r="S58" s="181"/>
      <c r="T58" s="181"/>
      <c r="U58" s="181"/>
      <c r="V58" s="181"/>
      <c r="W58" s="181"/>
      <c r="X58" s="181"/>
      <c r="Y58" s="182"/>
      <c r="Z58" s="182"/>
      <c r="AA58" s="182"/>
      <c r="AB58" s="182"/>
      <c r="AC58" s="182"/>
      <c r="AD58" s="182"/>
      <c r="AE58" s="182"/>
      <c r="AF58" s="182"/>
      <c r="AG58" s="182"/>
      <c r="AH58" s="279"/>
      <c r="AI58" s="14"/>
      <c r="AJ58" s="348"/>
      <c r="AK58" s="385"/>
      <c r="AL58" s="376"/>
      <c r="AM58" s="376"/>
      <c r="AN58" s="376"/>
      <c r="AO58" s="376"/>
      <c r="AP58" s="376"/>
      <c r="AQ58" s="361" t="s">
        <v>126</v>
      </c>
    </row>
    <row r="59" spans="1:43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469" t="s">
        <v>136</v>
      </c>
      <c r="F59" s="442" t="s">
        <v>449</v>
      </c>
      <c r="G59" s="462" t="s">
        <v>155</v>
      </c>
      <c r="H59" s="455" t="s">
        <v>155</v>
      </c>
      <c r="I59" s="183" t="str">
        <f t="shared" si="7"/>
        <v>(label)</v>
      </c>
      <c r="J59" s="183" t="str">
        <f t="shared" si="7"/>
        <v>(label)</v>
      </c>
      <c r="K59" s="183" t="str">
        <f t="shared" si="7"/>
        <v>(label)</v>
      </c>
      <c r="L59" s="183" t="str">
        <f t="shared" si="7"/>
        <v>(label)</v>
      </c>
      <c r="M59" s="183" t="str">
        <f t="shared" si="7"/>
        <v>(label)</v>
      </c>
      <c r="N59" s="183" t="str">
        <f t="shared" si="7"/>
        <v>(label)</v>
      </c>
      <c r="O59" s="183" t="str">
        <f t="shared" si="7"/>
        <v>(label)</v>
      </c>
      <c r="P59" s="183" t="str">
        <f t="shared" si="7"/>
        <v>(label)</v>
      </c>
      <c r="Q59" s="183" t="str">
        <f t="shared" si="7"/>
        <v>(label)</v>
      </c>
      <c r="R59" s="183" t="str">
        <f t="shared" si="7"/>
        <v>(label)</v>
      </c>
      <c r="S59" s="183" t="str">
        <f t="shared" si="7"/>
        <v>(label)</v>
      </c>
      <c r="T59" s="183" t="str">
        <f t="shared" si="7"/>
        <v>(label)</v>
      </c>
      <c r="U59" s="183" t="str">
        <f t="shared" si="7"/>
        <v>(label)</v>
      </c>
      <c r="V59" s="183" t="str">
        <f t="shared" si="7"/>
        <v>(label)</v>
      </c>
      <c r="W59" s="183" t="str">
        <f t="shared" si="7"/>
        <v>(label)</v>
      </c>
      <c r="X59" s="183" t="str">
        <f t="shared" si="7"/>
        <v>(label)</v>
      </c>
      <c r="Y59" s="183" t="str">
        <f t="shared" ref="Y59:AE59" si="9">$D59</f>
        <v>(label)</v>
      </c>
      <c r="Z59" s="183" t="str">
        <f t="shared" si="9"/>
        <v>(label)</v>
      </c>
      <c r="AA59" s="183" t="str">
        <f t="shared" si="9"/>
        <v>(label)</v>
      </c>
      <c r="AB59" s="183" t="str">
        <f t="shared" si="9"/>
        <v>(label)</v>
      </c>
      <c r="AC59" s="183" t="str">
        <f t="shared" si="9"/>
        <v>(label)</v>
      </c>
      <c r="AD59" s="183" t="str">
        <f t="shared" si="9"/>
        <v>(label)</v>
      </c>
      <c r="AE59" s="183" t="str">
        <f t="shared" si="9"/>
        <v>(label)</v>
      </c>
      <c r="AF59" s="182"/>
      <c r="AG59" s="182"/>
      <c r="AH59" s="279" t="s">
        <v>126</v>
      </c>
      <c r="AI59" s="183" t="str">
        <f>$D59</f>
        <v>(label)</v>
      </c>
      <c r="AJ59" s="348" t="s">
        <v>126</v>
      </c>
      <c r="AK59" s="384" t="str">
        <f>$D59</f>
        <v>(label)</v>
      </c>
      <c r="AL59" s="376"/>
      <c r="AM59" s="376"/>
      <c r="AN59" s="376"/>
      <c r="AO59" s="376"/>
      <c r="AP59" s="376"/>
      <c r="AQ59" s="361" t="s">
        <v>126</v>
      </c>
    </row>
    <row r="60" spans="1:43" s="8" customFormat="1" x14ac:dyDescent="0.3">
      <c r="A60" s="269">
        <v>59</v>
      </c>
      <c r="B60" s="8" t="s">
        <v>44</v>
      </c>
      <c r="C60" s="8" t="s">
        <v>188</v>
      </c>
      <c r="D60" s="8" t="s">
        <v>188</v>
      </c>
      <c r="E60" s="446" t="s">
        <v>459</v>
      </c>
      <c r="F60" s="442" t="s">
        <v>449</v>
      </c>
      <c r="G60" s="462" t="s">
        <v>155</v>
      </c>
      <c r="H60" s="455" t="s">
        <v>155</v>
      </c>
      <c r="I60" s="184" t="str">
        <f t="shared" si="7"/>
        <v>type leveringsnetwerk</v>
      </c>
      <c r="J60" s="184" t="str">
        <f t="shared" si="7"/>
        <v>type leveringsnetwerk</v>
      </c>
      <c r="K60" s="184" t="str">
        <f t="shared" si="7"/>
        <v>type leveringsnetwerk</v>
      </c>
      <c r="L60" s="184" t="str">
        <f t="shared" si="7"/>
        <v>type leveringsnetwerk</v>
      </c>
      <c r="M60" s="184" t="str">
        <f t="shared" si="7"/>
        <v>type leveringsnetwerk</v>
      </c>
      <c r="N60" s="184" t="str">
        <f t="shared" si="7"/>
        <v>type leveringsnetwerk</v>
      </c>
      <c r="O60" s="184" t="str">
        <f t="shared" si="7"/>
        <v>type leveringsnetwerk</v>
      </c>
      <c r="P60" s="184" t="str">
        <f t="shared" si="7"/>
        <v>type leveringsnetwerk</v>
      </c>
      <c r="Q60" s="184" t="str">
        <f t="shared" si="7"/>
        <v>type leveringsnetwerk</v>
      </c>
      <c r="R60" s="184" t="str">
        <f t="shared" si="7"/>
        <v>type leveringsnetwerk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5"/>
      <c r="AG60" s="185"/>
      <c r="AH60" s="292" t="s">
        <v>126</v>
      </c>
      <c r="AJ60" s="353" t="s">
        <v>126</v>
      </c>
      <c r="AK60" s="386"/>
      <c r="AL60" s="386"/>
      <c r="AM60" s="386"/>
      <c r="AN60" s="386"/>
      <c r="AO60" s="386"/>
      <c r="AP60" s="386"/>
      <c r="AQ60" s="366" t="s">
        <v>126</v>
      </c>
    </row>
    <row r="61" spans="1:43" s="1" customFormat="1" x14ac:dyDescent="0.3">
      <c r="A61" s="269">
        <v>60</v>
      </c>
      <c r="B61" s="1" t="s">
        <v>51</v>
      </c>
      <c r="C61" s="1" t="s">
        <v>241</v>
      </c>
      <c r="D61" s="1" t="s">
        <v>241</v>
      </c>
      <c r="E61" s="456" t="s">
        <v>241</v>
      </c>
      <c r="F61" s="457" t="s">
        <v>449</v>
      </c>
      <c r="G61" s="462" t="s">
        <v>155</v>
      </c>
      <c r="H61" s="447">
        <v>1</v>
      </c>
      <c r="I61" s="166"/>
      <c r="J61" s="166"/>
      <c r="K61" s="166"/>
      <c r="L61" s="166"/>
      <c r="M61" s="166"/>
      <c r="N61" s="166"/>
      <c r="O61" s="166"/>
      <c r="P61" s="158" t="str">
        <f t="shared" si="7"/>
        <v>bovengronds zichtbaar</v>
      </c>
      <c r="Q61" s="158" t="str">
        <f t="shared" si="7"/>
        <v>bovengronds zichtbaar</v>
      </c>
      <c r="R61" s="158" t="str">
        <f t="shared" si="7"/>
        <v>bovengronds zichtbaar</v>
      </c>
      <c r="S61" s="158" t="str">
        <f t="shared" si="7"/>
        <v>bovengronds zichtbaar</v>
      </c>
      <c r="T61" s="158" t="str">
        <f t="shared" si="7"/>
        <v>bovengronds zichtbaar</v>
      </c>
      <c r="U61" s="158" t="str">
        <f t="shared" si="7"/>
        <v>bovengronds zichtbaar</v>
      </c>
      <c r="V61" s="158" t="str">
        <f t="shared" si="7"/>
        <v>bovengronds zichtbaar</v>
      </c>
      <c r="W61" s="158" t="str">
        <f t="shared" si="7"/>
        <v>bovengronds zichtbaar</v>
      </c>
      <c r="X61" s="158" t="str">
        <f t="shared" si="7"/>
        <v>bovengronds zichtbaar</v>
      </c>
      <c r="Y61" s="167"/>
      <c r="Z61" s="167"/>
      <c r="AA61" s="167"/>
      <c r="AB61" s="167"/>
      <c r="AC61" s="167"/>
      <c r="AD61" s="167"/>
      <c r="AE61" s="167"/>
      <c r="AF61" s="167"/>
      <c r="AG61" s="167"/>
      <c r="AH61" s="280" t="s">
        <v>126</v>
      </c>
      <c r="AJ61" s="349" t="s">
        <v>126</v>
      </c>
      <c r="AK61" s="377"/>
      <c r="AL61" s="377"/>
      <c r="AM61" s="377"/>
      <c r="AN61" s="377"/>
      <c r="AO61" s="377"/>
      <c r="AP61" s="377"/>
      <c r="AQ61" s="362" t="s">
        <v>126</v>
      </c>
    </row>
    <row r="62" spans="1:43" s="27" customFormat="1" x14ac:dyDescent="0.3">
      <c r="A62" s="269">
        <v>61</v>
      </c>
      <c r="B62" s="26" t="s">
        <v>45</v>
      </c>
      <c r="C62" s="26" t="s">
        <v>189</v>
      </c>
      <c r="D62" s="26" t="s">
        <v>189</v>
      </c>
      <c r="E62" s="35" t="s">
        <v>189</v>
      </c>
      <c r="F62" s="447" t="s">
        <v>449</v>
      </c>
      <c r="G62" s="462">
        <v>1</v>
      </c>
      <c r="H62" s="464">
        <v>1</v>
      </c>
      <c r="I62" s="153" t="str">
        <f t="shared" ref="I62:X70" si="10">$D62</f>
        <v>type waarschuwing</v>
      </c>
      <c r="J62" s="153" t="str">
        <f t="shared" si="10"/>
        <v>type waarschuwing</v>
      </c>
      <c r="K62" s="153" t="str">
        <f t="shared" si="10"/>
        <v>type waarschuwing</v>
      </c>
      <c r="L62" s="153" t="str">
        <f t="shared" si="10"/>
        <v>type waarschuwing</v>
      </c>
      <c r="M62" s="153" t="str">
        <f t="shared" si="10"/>
        <v>type waarschuwing</v>
      </c>
      <c r="N62" s="153" t="str">
        <f t="shared" si="10"/>
        <v>type waarschuwing</v>
      </c>
      <c r="O62" s="153" t="str">
        <f t="shared" si="10"/>
        <v>type waarschuwing</v>
      </c>
      <c r="P62" s="153" t="str">
        <f t="shared" si="10"/>
        <v>type waarschuwing</v>
      </c>
      <c r="Q62" s="153" t="str">
        <f t="shared" si="10"/>
        <v>type waarschuwing</v>
      </c>
      <c r="R62" s="153" t="str">
        <f t="shared" si="10"/>
        <v>type waarschuwing</v>
      </c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61"/>
      <c r="AG62" s="161"/>
      <c r="AH62" s="278" t="s">
        <v>126</v>
      </c>
      <c r="AJ62" s="346" t="s">
        <v>126</v>
      </c>
      <c r="AK62" s="375"/>
      <c r="AL62" s="375"/>
      <c r="AM62" s="375"/>
      <c r="AN62" s="375"/>
      <c r="AO62" s="375"/>
      <c r="AP62" s="375"/>
      <c r="AQ62" s="359" t="s">
        <v>126</v>
      </c>
    </row>
    <row r="63" spans="1:43" s="26" customFormat="1" x14ac:dyDescent="0.3">
      <c r="A63" s="269">
        <v>62</v>
      </c>
      <c r="B63" s="31" t="s">
        <v>41</v>
      </c>
      <c r="C63" s="31" t="s">
        <v>190</v>
      </c>
      <c r="D63" s="31" t="s">
        <v>190</v>
      </c>
      <c r="E63" s="34" t="s">
        <v>190</v>
      </c>
      <c r="F63" s="458" t="s">
        <v>449</v>
      </c>
      <c r="G63" s="462">
        <v>1</v>
      </c>
      <c r="H63" s="464">
        <v>1</v>
      </c>
      <c r="I63" s="153" t="str">
        <f t="shared" si="10"/>
        <v>verticale positie</v>
      </c>
      <c r="J63" s="153" t="str">
        <f t="shared" si="10"/>
        <v>verticale positie</v>
      </c>
      <c r="K63" s="153" t="str">
        <f t="shared" si="10"/>
        <v>verticale positie</v>
      </c>
      <c r="L63" s="153" t="str">
        <f t="shared" si="10"/>
        <v>verticale positie</v>
      </c>
      <c r="M63" s="153" t="str">
        <f t="shared" si="10"/>
        <v>verticale positie</v>
      </c>
      <c r="N63" s="153" t="str">
        <f t="shared" si="10"/>
        <v>verticale positie</v>
      </c>
      <c r="O63" s="153" t="str">
        <f t="shared" si="10"/>
        <v>verticale positie</v>
      </c>
      <c r="P63" s="153" t="str">
        <f t="shared" si="10"/>
        <v>verticale positie</v>
      </c>
      <c r="Q63" s="153" t="str">
        <f t="shared" si="10"/>
        <v>verticale positie</v>
      </c>
      <c r="R63" s="153" t="str">
        <f t="shared" si="10"/>
        <v>verticale positie</v>
      </c>
      <c r="S63" s="153" t="str">
        <f t="shared" si="10"/>
        <v>verticale positie</v>
      </c>
      <c r="T63" s="153" t="str">
        <f t="shared" si="10"/>
        <v>verticale positie</v>
      </c>
      <c r="U63" s="153" t="str">
        <f t="shared" si="10"/>
        <v>verticale positie</v>
      </c>
      <c r="V63" s="153" t="str">
        <f t="shared" si="10"/>
        <v>verticale positie</v>
      </c>
      <c r="W63" s="153" t="str">
        <f t="shared" si="10"/>
        <v>verticale positie</v>
      </c>
      <c r="X63" s="153" t="str">
        <f t="shared" si="10"/>
        <v>verticale positie</v>
      </c>
      <c r="Y63" s="186"/>
      <c r="Z63" s="186"/>
      <c r="AA63" s="186"/>
      <c r="AB63" s="186"/>
      <c r="AC63" s="186"/>
      <c r="AD63" s="186"/>
      <c r="AE63" s="186"/>
      <c r="AF63" s="186"/>
      <c r="AG63" s="161" t="str">
        <f>$D63</f>
        <v>verticale positie</v>
      </c>
      <c r="AH63" s="281" t="s">
        <v>126</v>
      </c>
      <c r="AI63" s="48"/>
      <c r="AJ63" s="350" t="s">
        <v>126</v>
      </c>
      <c r="AK63" s="387"/>
      <c r="AL63" s="378"/>
      <c r="AM63" s="378"/>
      <c r="AN63" s="378"/>
      <c r="AO63" s="378"/>
      <c r="AP63" s="378"/>
      <c r="AQ63" s="363" t="s">
        <v>126</v>
      </c>
    </row>
    <row r="64" spans="1:43" s="1" customFormat="1" x14ac:dyDescent="0.3">
      <c r="A64" s="269">
        <v>63</v>
      </c>
      <c r="B64" s="1" t="s">
        <v>47</v>
      </c>
      <c r="C64" s="1" t="s">
        <v>191</v>
      </c>
      <c r="D64" s="1" t="s">
        <v>191</v>
      </c>
      <c r="E64" s="456" t="s">
        <v>191</v>
      </c>
      <c r="F64" s="457" t="s">
        <v>449</v>
      </c>
      <c r="G64" s="462" t="s">
        <v>155</v>
      </c>
      <c r="H64" s="455" t="s">
        <v>155</v>
      </c>
      <c r="I64" s="158" t="str">
        <f t="shared" si="10"/>
        <v>geometrische nauwkeurigheid van XY</v>
      </c>
      <c r="J64" s="158" t="str">
        <f t="shared" si="10"/>
        <v>geometrische nauwkeurigheid van XY</v>
      </c>
      <c r="K64" s="158" t="str">
        <f t="shared" si="10"/>
        <v>geometrische nauwkeurigheid van XY</v>
      </c>
      <c r="L64" s="158" t="str">
        <f t="shared" si="10"/>
        <v>geometrische nauwkeurigheid van XY</v>
      </c>
      <c r="M64" s="158" t="str">
        <f t="shared" si="10"/>
        <v>geometrische nauwkeurigheid van XY</v>
      </c>
      <c r="N64" s="158" t="str">
        <f t="shared" si="10"/>
        <v>geometrische nauwkeurigheid van XY</v>
      </c>
      <c r="O64" s="158" t="str">
        <f t="shared" si="10"/>
        <v>geometrische nauwkeurigheid van XY</v>
      </c>
      <c r="P64" s="158" t="str">
        <f t="shared" si="10"/>
        <v>geometrische nauwkeurigheid van XY</v>
      </c>
      <c r="Q64" s="158" t="str">
        <f t="shared" si="10"/>
        <v>geometrische nauwkeurigheid van XY</v>
      </c>
      <c r="R64" s="158" t="str">
        <f t="shared" si="10"/>
        <v>geometrische nauwkeurigheid van XY</v>
      </c>
      <c r="S64" s="158" t="str">
        <f t="shared" si="10"/>
        <v>geometrische nauwkeurigheid van XY</v>
      </c>
      <c r="T64" s="158" t="str">
        <f t="shared" si="10"/>
        <v>geometrische nauwkeurigheid van XY</v>
      </c>
      <c r="U64" s="158" t="str">
        <f t="shared" si="10"/>
        <v>geometrische nauwkeurigheid van XY</v>
      </c>
      <c r="V64" s="158" t="str">
        <f t="shared" si="10"/>
        <v>geometrische nauwkeurigheid van XY</v>
      </c>
      <c r="W64" s="158" t="str">
        <f t="shared" si="10"/>
        <v>geometrische nauwkeurigheid van XY</v>
      </c>
      <c r="X64" s="158" t="str">
        <f t="shared" si="10"/>
        <v>geometrische nauwkeurigheid van XY</v>
      </c>
      <c r="Y64" s="167"/>
      <c r="Z64" s="167"/>
      <c r="AA64" s="167"/>
      <c r="AB64" s="167"/>
      <c r="AC64" s="167"/>
      <c r="AD64" s="167"/>
      <c r="AE64" s="167"/>
      <c r="AF64" s="167"/>
      <c r="AG64" s="180"/>
      <c r="AH64" s="280" t="s">
        <v>126</v>
      </c>
      <c r="AI64" s="48"/>
      <c r="AJ64" s="349" t="s">
        <v>126</v>
      </c>
      <c r="AK64" s="388"/>
      <c r="AL64" s="377"/>
      <c r="AM64" s="377"/>
      <c r="AN64" s="377"/>
      <c r="AO64" s="377"/>
      <c r="AP64" s="377"/>
      <c r="AQ64" s="362" t="s">
        <v>126</v>
      </c>
    </row>
    <row r="65" spans="1:43" s="1" customFormat="1" x14ac:dyDescent="0.3">
      <c r="A65" s="269"/>
      <c r="B65" s="514" t="s">
        <v>472</v>
      </c>
      <c r="C65" s="514" t="s">
        <v>472</v>
      </c>
      <c r="D65" s="514" t="s">
        <v>472</v>
      </c>
      <c r="E65" s="514" t="s">
        <v>472</v>
      </c>
      <c r="F65" s="527" t="s">
        <v>449</v>
      </c>
      <c r="H65" s="526" t="s">
        <v>155</v>
      </c>
      <c r="I65" s="517" t="str">
        <f t="shared" si="10"/>
        <v>kleur</v>
      </c>
      <c r="J65" s="517" t="str">
        <f t="shared" si="10"/>
        <v>kleur</v>
      </c>
      <c r="K65" s="517" t="str">
        <f t="shared" si="10"/>
        <v>kleur</v>
      </c>
      <c r="L65" s="517" t="str">
        <f t="shared" si="10"/>
        <v>kleur</v>
      </c>
      <c r="M65" s="517" t="str">
        <f t="shared" si="10"/>
        <v>kleur</v>
      </c>
      <c r="N65" s="517" t="str">
        <f t="shared" si="10"/>
        <v>kleur</v>
      </c>
      <c r="O65" s="517" t="str">
        <f t="shared" si="10"/>
        <v>kleur</v>
      </c>
      <c r="S65" s="158"/>
      <c r="T65" s="158"/>
      <c r="U65" s="158"/>
      <c r="V65" s="158"/>
      <c r="W65" s="158"/>
      <c r="X65" s="158"/>
      <c r="Y65" s="167"/>
      <c r="Z65" s="167"/>
      <c r="AA65" s="167"/>
      <c r="AB65" s="167"/>
      <c r="AC65" s="167"/>
      <c r="AD65" s="167"/>
      <c r="AE65" s="167"/>
      <c r="AF65" s="167"/>
      <c r="AG65" s="180"/>
      <c r="AH65" s="520"/>
      <c r="AI65" s="48"/>
      <c r="AJ65" s="521"/>
      <c r="AK65" s="522"/>
      <c r="AL65" s="523"/>
      <c r="AM65" s="523"/>
      <c r="AN65" s="523"/>
      <c r="AO65" s="523"/>
      <c r="AP65" s="523"/>
      <c r="AQ65" s="520"/>
    </row>
    <row r="66" spans="1:43" s="1" customFormat="1" x14ac:dyDescent="0.3">
      <c r="A66" s="269"/>
      <c r="B66" s="514" t="s">
        <v>473</v>
      </c>
      <c r="C66" s="514" t="s">
        <v>474</v>
      </c>
      <c r="D66" s="514" t="s">
        <v>474</v>
      </c>
      <c r="E66" s="514" t="s">
        <v>474</v>
      </c>
      <c r="F66" s="527" t="s">
        <v>449</v>
      </c>
      <c r="H66" s="526" t="s">
        <v>155</v>
      </c>
      <c r="I66" s="517" t="str">
        <f t="shared" si="10"/>
        <v>fysieke identificatie</v>
      </c>
      <c r="J66" s="517" t="str">
        <f t="shared" si="10"/>
        <v>fysieke identificatie</v>
      </c>
      <c r="K66" s="517" t="str">
        <f t="shared" si="10"/>
        <v>fysieke identificatie</v>
      </c>
      <c r="L66" s="517" t="str">
        <f t="shared" si="10"/>
        <v>fysieke identificatie</v>
      </c>
      <c r="M66" s="517" t="str">
        <f t="shared" si="10"/>
        <v>fysieke identificatie</v>
      </c>
      <c r="N66" s="517" t="str">
        <f t="shared" si="10"/>
        <v>fysieke identificatie</v>
      </c>
      <c r="O66" s="517" t="str">
        <f t="shared" si="10"/>
        <v>fysieke identificatie</v>
      </c>
      <c r="S66" s="158"/>
      <c r="T66" s="158"/>
      <c r="U66" s="158"/>
      <c r="V66" s="158"/>
      <c r="W66" s="158"/>
      <c r="X66" s="158"/>
      <c r="Y66" s="167"/>
      <c r="Z66" s="167"/>
      <c r="AA66" s="167"/>
      <c r="AB66" s="167"/>
      <c r="AC66" s="167"/>
      <c r="AD66" s="167"/>
      <c r="AE66" s="167"/>
      <c r="AF66" s="167"/>
      <c r="AG66" s="180"/>
      <c r="AH66" s="520"/>
      <c r="AI66" s="48"/>
      <c r="AJ66" s="521"/>
      <c r="AK66" s="522"/>
      <c r="AL66" s="523"/>
      <c r="AM66" s="523"/>
      <c r="AN66" s="523"/>
      <c r="AO66" s="523"/>
      <c r="AP66" s="523"/>
      <c r="AQ66" s="520"/>
    </row>
    <row r="67" spans="1:43" s="21" customFormat="1" x14ac:dyDescent="0.3">
      <c r="A67" s="269">
        <v>64</v>
      </c>
      <c r="B67" s="21" t="s">
        <v>60</v>
      </c>
      <c r="C67" s="21" t="s">
        <v>239</v>
      </c>
      <c r="D67" s="21" t="s">
        <v>239</v>
      </c>
      <c r="E67" s="467" t="s">
        <v>239</v>
      </c>
      <c r="F67" s="470" t="s">
        <v>450</v>
      </c>
      <c r="G67" s="462" t="s">
        <v>155</v>
      </c>
      <c r="H67" s="455" t="s">
        <v>155</v>
      </c>
      <c r="I67" s="187"/>
      <c r="J67" s="187"/>
      <c r="K67" s="187"/>
      <c r="L67" s="187"/>
      <c r="M67" s="187"/>
      <c r="N67" s="187"/>
      <c r="O67" s="187"/>
      <c r="P67" s="178" t="str">
        <f t="shared" si="10"/>
        <v>BGT-identificatie</v>
      </c>
      <c r="Q67" s="178" t="str">
        <f t="shared" si="10"/>
        <v>BGT-identificatie</v>
      </c>
      <c r="R67" s="178" t="str">
        <f t="shared" si="10"/>
        <v>BGT-identificatie</v>
      </c>
      <c r="S67" s="178" t="str">
        <f t="shared" si="10"/>
        <v>BGT-identificatie</v>
      </c>
      <c r="T67" s="178" t="str">
        <f t="shared" si="10"/>
        <v>BGT-identificatie</v>
      </c>
      <c r="U67" s="178" t="str">
        <f t="shared" si="10"/>
        <v>BGT-identificatie</v>
      </c>
      <c r="V67" s="178" t="str">
        <f t="shared" si="10"/>
        <v>BGT-identificatie</v>
      </c>
      <c r="W67" s="178" t="str">
        <f t="shared" si="10"/>
        <v>BGT-identificatie</v>
      </c>
      <c r="X67" s="178" t="str">
        <f t="shared" si="10"/>
        <v>BGT-identificatie</v>
      </c>
      <c r="Y67" s="179"/>
      <c r="Z67" s="179"/>
      <c r="AA67" s="179"/>
      <c r="AB67" s="179"/>
      <c r="AC67" s="179"/>
      <c r="AD67" s="179"/>
      <c r="AE67" s="179"/>
      <c r="AF67" s="179"/>
      <c r="AG67" s="179"/>
      <c r="AH67" s="291" t="s">
        <v>126</v>
      </c>
      <c r="AJ67" s="352" t="s">
        <v>126</v>
      </c>
      <c r="AK67" s="384"/>
      <c r="AL67" s="384"/>
      <c r="AM67" s="384"/>
      <c r="AN67" s="384"/>
      <c r="AO67" s="384"/>
      <c r="AP67" s="384"/>
      <c r="AQ67" s="365" t="s">
        <v>126</v>
      </c>
    </row>
    <row r="68" spans="1:43" s="46" customFormat="1" x14ac:dyDescent="0.3">
      <c r="A68" s="269">
        <v>65</v>
      </c>
      <c r="B68" s="46" t="s">
        <v>42</v>
      </c>
      <c r="C68" s="46" t="s">
        <v>192</v>
      </c>
      <c r="D68" s="46" t="s">
        <v>192</v>
      </c>
      <c r="E68" s="471" t="s">
        <v>192</v>
      </c>
      <c r="F68" s="472" t="s">
        <v>450</v>
      </c>
      <c r="G68" s="462" t="s">
        <v>155</v>
      </c>
      <c r="H68" s="455" t="s">
        <v>155</v>
      </c>
      <c r="I68" s="164" t="str">
        <f t="shared" ref="I68:S72" si="11">$D68</f>
        <v>verwijzing naar activiteitencomplex</v>
      </c>
      <c r="J68" s="164" t="str">
        <f t="shared" si="11"/>
        <v>verwijzing naar activiteitencomplex</v>
      </c>
      <c r="K68" s="164" t="str">
        <f t="shared" si="11"/>
        <v>verwijzing naar activiteitencomplex</v>
      </c>
      <c r="L68" s="164" t="str">
        <f t="shared" si="11"/>
        <v>verwijzing naar activiteitencomplex</v>
      </c>
      <c r="M68" s="164" t="str">
        <f t="shared" si="11"/>
        <v>verwijzing naar activiteitencomplex</v>
      </c>
      <c r="N68" s="164" t="str">
        <f t="shared" si="11"/>
        <v>verwijzing naar activiteitencomplex</v>
      </c>
      <c r="O68" s="164" t="str">
        <f t="shared" si="11"/>
        <v>verwijzing naar activiteitencomplex</v>
      </c>
      <c r="P68" s="164" t="str">
        <f t="shared" si="11"/>
        <v>verwijzing naar activiteitencomplex</v>
      </c>
      <c r="Q68" s="164" t="str">
        <f t="shared" si="11"/>
        <v>verwijzing naar activiteitencomplex</v>
      </c>
      <c r="R68" s="164" t="str">
        <f t="shared" si="11"/>
        <v>verwijzing naar activiteitencomplex</v>
      </c>
      <c r="S68" s="164" t="str">
        <f t="shared" si="11"/>
        <v>verwijzing naar activiteitencomplex</v>
      </c>
      <c r="T68" s="164" t="str">
        <f t="shared" si="10"/>
        <v>verwijzing naar activiteitencomplex</v>
      </c>
      <c r="U68" s="164" t="str">
        <f t="shared" si="10"/>
        <v>verwijzing naar activiteitencomplex</v>
      </c>
      <c r="V68" s="164" t="str">
        <f t="shared" si="10"/>
        <v>verwijzing naar activiteitencomplex</v>
      </c>
      <c r="W68" s="164" t="str">
        <f t="shared" si="10"/>
        <v>verwijzing naar activiteitencomplex</v>
      </c>
      <c r="X68" s="164" t="str">
        <f t="shared" si="10"/>
        <v>verwijzing naar activiteitencomplex</v>
      </c>
      <c r="Y68" s="180"/>
      <c r="Z68" s="180"/>
      <c r="AA68" s="180"/>
      <c r="AB68" s="180"/>
      <c r="AC68" s="180"/>
      <c r="AD68" s="180"/>
      <c r="AE68" s="180"/>
      <c r="AF68" s="180"/>
      <c r="AG68" s="263" t="str">
        <f t="shared" ref="AG68:AG73" si="12">$D68</f>
        <v>verwijzing naar activiteitencomplex</v>
      </c>
      <c r="AH68" s="293" t="s">
        <v>126</v>
      </c>
      <c r="AI68" s="188" t="str">
        <f>$D68</f>
        <v>verwijzing naar activiteitencomplex</v>
      </c>
      <c r="AJ68" s="354" t="s">
        <v>126</v>
      </c>
      <c r="AK68" s="389"/>
      <c r="AL68" s="390"/>
      <c r="AM68" s="390"/>
      <c r="AN68" s="390"/>
      <c r="AO68" s="390"/>
      <c r="AP68" s="390"/>
      <c r="AQ68" s="367" t="s">
        <v>126</v>
      </c>
    </row>
    <row r="69" spans="1:43" s="46" customFormat="1" x14ac:dyDescent="0.3">
      <c r="A69" s="269">
        <v>66</v>
      </c>
      <c r="B69" s="46" t="s">
        <v>43</v>
      </c>
      <c r="C69" s="46" t="s">
        <v>193</v>
      </c>
      <c r="D69" s="46" t="s">
        <v>193</v>
      </c>
      <c r="E69" s="471" t="s">
        <v>193</v>
      </c>
      <c r="F69" s="472" t="s">
        <v>450</v>
      </c>
      <c r="G69" s="462" t="s">
        <v>155</v>
      </c>
      <c r="H69" s="455" t="s">
        <v>155</v>
      </c>
      <c r="I69" s="164" t="str">
        <f t="shared" si="11"/>
        <v>verwijzing naar overheidsdienst</v>
      </c>
      <c r="J69" s="164" t="str">
        <f t="shared" si="11"/>
        <v>verwijzing naar overheidsdienst</v>
      </c>
      <c r="K69" s="164" t="str">
        <f t="shared" si="11"/>
        <v>verwijzing naar overheidsdienst</v>
      </c>
      <c r="L69" s="164" t="str">
        <f t="shared" si="11"/>
        <v>verwijzing naar overheidsdienst</v>
      </c>
      <c r="M69" s="164" t="str">
        <f t="shared" si="11"/>
        <v>verwijzing naar overheidsdienst</v>
      </c>
      <c r="N69" s="164" t="str">
        <f t="shared" si="11"/>
        <v>verwijzing naar overheidsdienst</v>
      </c>
      <c r="O69" s="164" t="str">
        <f t="shared" si="11"/>
        <v>verwijzing naar overheidsdienst</v>
      </c>
      <c r="P69" s="164" t="str">
        <f t="shared" si="11"/>
        <v>verwijzing naar overheidsdienst</v>
      </c>
      <c r="Q69" s="164" t="str">
        <f t="shared" si="11"/>
        <v>verwijzing naar overheidsdienst</v>
      </c>
      <c r="R69" s="164" t="str">
        <f t="shared" si="11"/>
        <v>verwijzing naar overheidsdienst</v>
      </c>
      <c r="S69" s="164" t="str">
        <f t="shared" si="11"/>
        <v>verwijzing naar overheidsdienst</v>
      </c>
      <c r="T69" s="164" t="str">
        <f t="shared" si="10"/>
        <v>verwijzing naar overheidsdienst</v>
      </c>
      <c r="U69" s="164" t="str">
        <f t="shared" si="10"/>
        <v>verwijzing naar overheidsdienst</v>
      </c>
      <c r="V69" s="164" t="str">
        <f t="shared" si="10"/>
        <v>verwijzing naar overheidsdienst</v>
      </c>
      <c r="W69" s="164" t="str">
        <f t="shared" si="10"/>
        <v>verwijzing naar overheidsdienst</v>
      </c>
      <c r="X69" s="164" t="str">
        <f t="shared" si="10"/>
        <v>verwijzing naar overheidsdienst</v>
      </c>
      <c r="Y69" s="180"/>
      <c r="Z69" s="180"/>
      <c r="AA69" s="180"/>
      <c r="AB69" s="180"/>
      <c r="AC69" s="180"/>
      <c r="AD69" s="180"/>
      <c r="AE69" s="180"/>
      <c r="AF69" s="180"/>
      <c r="AG69" s="263" t="str">
        <f t="shared" si="12"/>
        <v>verwijzing naar overheidsdienst</v>
      </c>
      <c r="AH69" s="293" t="s">
        <v>126</v>
      </c>
      <c r="AI69" s="48"/>
      <c r="AJ69" s="354" t="s">
        <v>126</v>
      </c>
      <c r="AK69" s="389"/>
      <c r="AL69" s="390"/>
      <c r="AM69" s="390"/>
      <c r="AN69" s="390"/>
      <c r="AO69" s="390"/>
      <c r="AP69" s="390"/>
      <c r="AQ69" s="367" t="s">
        <v>126</v>
      </c>
    </row>
    <row r="70" spans="1:43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35" t="s">
        <v>2</v>
      </c>
      <c r="F70" s="458" t="s">
        <v>450</v>
      </c>
      <c r="G70" s="462">
        <v>1</v>
      </c>
      <c r="H70" s="464">
        <v>1</v>
      </c>
      <c r="I70" s="153" t="str">
        <f t="shared" si="11"/>
        <v>identificatie</v>
      </c>
      <c r="J70" s="153" t="str">
        <f t="shared" si="11"/>
        <v>identificatie</v>
      </c>
      <c r="K70" s="153" t="str">
        <f t="shared" si="11"/>
        <v>identificatie</v>
      </c>
      <c r="L70" s="153" t="str">
        <f t="shared" si="11"/>
        <v>identificatie</v>
      </c>
      <c r="M70" s="153" t="str">
        <f t="shared" si="11"/>
        <v>identificatie</v>
      </c>
      <c r="N70" s="153" t="str">
        <f t="shared" si="11"/>
        <v>identificatie</v>
      </c>
      <c r="O70" s="153" t="str">
        <f t="shared" si="11"/>
        <v>identificatie</v>
      </c>
      <c r="P70" s="153" t="str">
        <f t="shared" si="11"/>
        <v>identificatie</v>
      </c>
      <c r="Q70" s="153" t="str">
        <f t="shared" si="11"/>
        <v>identificatie</v>
      </c>
      <c r="R70" s="153" t="str">
        <f t="shared" si="11"/>
        <v>identificatie</v>
      </c>
      <c r="S70" s="153" t="str">
        <f t="shared" si="11"/>
        <v>identificatie</v>
      </c>
      <c r="T70" s="153" t="str">
        <f t="shared" si="10"/>
        <v>identificatie</v>
      </c>
      <c r="U70" s="153" t="str">
        <f t="shared" si="10"/>
        <v>identificatie</v>
      </c>
      <c r="V70" s="153" t="str">
        <f t="shared" si="10"/>
        <v>identificatie</v>
      </c>
      <c r="W70" s="153" t="str">
        <f t="shared" si="10"/>
        <v>identificatie</v>
      </c>
      <c r="X70" s="153" t="str">
        <f t="shared" si="10"/>
        <v>identificatie</v>
      </c>
      <c r="Y70" s="153" t="str">
        <f t="shared" ref="Y70:AF72" si="13">$D70</f>
        <v>identificatie</v>
      </c>
      <c r="Z70" s="153" t="str">
        <f t="shared" si="13"/>
        <v>identificatie</v>
      </c>
      <c r="AA70" s="153" t="str">
        <f t="shared" si="13"/>
        <v>identificatie</v>
      </c>
      <c r="AB70" s="153" t="str">
        <f t="shared" si="13"/>
        <v>identificatie</v>
      </c>
      <c r="AC70" s="153" t="str">
        <f t="shared" si="13"/>
        <v>identificatie</v>
      </c>
      <c r="AD70" s="153" t="str">
        <f t="shared" si="13"/>
        <v>identificatie</v>
      </c>
      <c r="AE70" s="153" t="str">
        <f t="shared" si="13"/>
        <v>identificatie</v>
      </c>
      <c r="AF70" s="161" t="str">
        <f t="shared" si="13"/>
        <v>identificatie</v>
      </c>
      <c r="AG70" s="161" t="str">
        <f t="shared" si="12"/>
        <v>identificatie</v>
      </c>
      <c r="AH70" s="281" t="s">
        <v>126</v>
      </c>
      <c r="AI70" s="152" t="str">
        <f>$D70</f>
        <v>identificatie</v>
      </c>
      <c r="AJ70" s="350" t="s">
        <v>126</v>
      </c>
      <c r="AK70" s="378" t="str">
        <f t="shared" ref="AK70:AP72" si="14">$D70</f>
        <v>identificatie</v>
      </c>
      <c r="AL70" s="378" t="str">
        <f t="shared" si="14"/>
        <v>identificatie</v>
      </c>
      <c r="AM70" s="378" t="str">
        <f t="shared" si="14"/>
        <v>identificatie</v>
      </c>
      <c r="AN70" s="378" t="str">
        <f t="shared" si="14"/>
        <v>identificatie</v>
      </c>
      <c r="AO70" s="378" t="str">
        <f t="shared" si="14"/>
        <v>identificatie</v>
      </c>
      <c r="AP70" s="378" t="str">
        <f t="shared" si="14"/>
        <v>identificatie</v>
      </c>
      <c r="AQ70" s="363" t="s">
        <v>126</v>
      </c>
    </row>
    <row r="71" spans="1:43" s="26" customFormat="1" x14ac:dyDescent="0.3">
      <c r="A71" s="269">
        <v>68</v>
      </c>
      <c r="B71" s="26" t="s">
        <v>37</v>
      </c>
      <c r="C71" s="26" t="s">
        <v>194</v>
      </c>
      <c r="D71" s="26" t="s">
        <v>194</v>
      </c>
      <c r="E71" s="35" t="s">
        <v>194</v>
      </c>
      <c r="F71" s="458" t="s">
        <v>450</v>
      </c>
      <c r="G71" s="462">
        <v>1</v>
      </c>
      <c r="H71" s="464">
        <v>1</v>
      </c>
      <c r="I71" s="153" t="str">
        <f t="shared" si="11"/>
        <v>begin levensduur versie</v>
      </c>
      <c r="J71" s="153" t="str">
        <f t="shared" si="11"/>
        <v>begin levensduur versie</v>
      </c>
      <c r="K71" s="153" t="str">
        <f t="shared" si="11"/>
        <v>begin levensduur versie</v>
      </c>
      <c r="L71" s="153" t="str">
        <f t="shared" si="11"/>
        <v>begin levensduur versie</v>
      </c>
      <c r="M71" s="153" t="str">
        <f t="shared" si="11"/>
        <v>begin levensduur versie</v>
      </c>
      <c r="N71" s="153" t="str">
        <f t="shared" si="11"/>
        <v>begin levensduur versie</v>
      </c>
      <c r="O71" s="153" t="str">
        <f t="shared" si="11"/>
        <v>begin levensduur versie</v>
      </c>
      <c r="P71" s="153" t="str">
        <f t="shared" si="11"/>
        <v>begin levensduur versie</v>
      </c>
      <c r="Q71" s="153" t="str">
        <f t="shared" si="11"/>
        <v>begin levensduur versie</v>
      </c>
      <c r="R71" s="153" t="str">
        <f t="shared" si="11"/>
        <v>begin levensduur versie</v>
      </c>
      <c r="S71" s="153" t="str">
        <f t="shared" si="11"/>
        <v>begin levensduur versie</v>
      </c>
      <c r="T71" s="153"/>
      <c r="U71" s="153"/>
      <c r="V71" s="153"/>
      <c r="W71" s="153"/>
      <c r="X71" s="153"/>
      <c r="Y71" s="153" t="str">
        <f t="shared" si="13"/>
        <v>begin levensduur versie</v>
      </c>
      <c r="Z71" s="153" t="str">
        <f t="shared" si="13"/>
        <v>begin levensduur versie</v>
      </c>
      <c r="AA71" s="153" t="str">
        <f t="shared" si="13"/>
        <v>begin levensduur versie</v>
      </c>
      <c r="AB71" s="153" t="str">
        <f t="shared" si="13"/>
        <v>begin levensduur versie</v>
      </c>
      <c r="AC71" s="153" t="str">
        <f t="shared" si="13"/>
        <v>begin levensduur versie</v>
      </c>
      <c r="AD71" s="153" t="str">
        <f t="shared" si="13"/>
        <v>begin levensduur versie</v>
      </c>
      <c r="AE71" s="153" t="str">
        <f t="shared" si="13"/>
        <v>begin levensduur versie</v>
      </c>
      <c r="AF71" s="161" t="str">
        <f t="shared" si="13"/>
        <v>begin levensduur versie</v>
      </c>
      <c r="AG71" s="161" t="str">
        <f t="shared" si="12"/>
        <v>begin levensduur versie</v>
      </c>
      <c r="AH71" s="281" t="s">
        <v>126</v>
      </c>
      <c r="AI71" s="152" t="str">
        <f>$D71</f>
        <v>begin levensduur versie</v>
      </c>
      <c r="AJ71" s="350" t="s">
        <v>126</v>
      </c>
      <c r="AK71" s="378" t="str">
        <f t="shared" si="14"/>
        <v>begin levensduur versie</v>
      </c>
      <c r="AL71" s="378" t="str">
        <f t="shared" si="14"/>
        <v>begin levensduur versie</v>
      </c>
      <c r="AM71" s="378" t="str">
        <f t="shared" si="14"/>
        <v>begin levensduur versie</v>
      </c>
      <c r="AN71" s="378" t="str">
        <f t="shared" si="14"/>
        <v>begin levensduur versie</v>
      </c>
      <c r="AO71" s="378" t="str">
        <f t="shared" si="14"/>
        <v>begin levensduur versie</v>
      </c>
      <c r="AP71" s="378" t="str">
        <f t="shared" si="14"/>
        <v>begin levensduur versie</v>
      </c>
      <c r="AQ71" s="363" t="s">
        <v>126</v>
      </c>
    </row>
    <row r="72" spans="1:43" s="46" customFormat="1" x14ac:dyDescent="0.3">
      <c r="A72" s="269">
        <v>69</v>
      </c>
      <c r="B72" s="46" t="s">
        <v>39</v>
      </c>
      <c r="C72" s="46" t="s">
        <v>195</v>
      </c>
      <c r="D72" s="46" t="s">
        <v>195</v>
      </c>
      <c r="E72" s="471" t="s">
        <v>195</v>
      </c>
      <c r="F72" s="458" t="s">
        <v>450</v>
      </c>
      <c r="G72" s="462" t="s">
        <v>155</v>
      </c>
      <c r="H72" s="455" t="s">
        <v>155</v>
      </c>
      <c r="I72" s="164" t="str">
        <f t="shared" si="11"/>
        <v>einde levensduur versie</v>
      </c>
      <c r="J72" s="164" t="str">
        <f t="shared" si="11"/>
        <v>einde levensduur versie</v>
      </c>
      <c r="K72" s="164" t="str">
        <f t="shared" si="11"/>
        <v>einde levensduur versie</v>
      </c>
      <c r="L72" s="164" t="str">
        <f t="shared" si="11"/>
        <v>einde levensduur versie</v>
      </c>
      <c r="M72" s="164" t="str">
        <f t="shared" si="11"/>
        <v>einde levensduur versie</v>
      </c>
      <c r="N72" s="164" t="str">
        <f t="shared" si="11"/>
        <v>einde levensduur versie</v>
      </c>
      <c r="O72" s="164" t="str">
        <f t="shared" si="11"/>
        <v>einde levensduur versie</v>
      </c>
      <c r="P72" s="164" t="str">
        <f t="shared" si="11"/>
        <v>einde levensduur versie</v>
      </c>
      <c r="Q72" s="164" t="str">
        <f t="shared" si="11"/>
        <v>einde levensduur versie</v>
      </c>
      <c r="R72" s="164" t="str">
        <f t="shared" si="11"/>
        <v>einde levensduur versie</v>
      </c>
      <c r="S72" s="164" t="str">
        <f t="shared" si="11"/>
        <v>einde levensduur versie</v>
      </c>
      <c r="T72" s="189"/>
      <c r="U72" s="189"/>
      <c r="V72" s="189"/>
      <c r="W72" s="189"/>
      <c r="X72" s="189"/>
      <c r="Y72" s="164" t="str">
        <f t="shared" si="13"/>
        <v>einde levensduur versie</v>
      </c>
      <c r="Z72" s="164" t="str">
        <f t="shared" si="13"/>
        <v>einde levensduur versie</v>
      </c>
      <c r="AA72" s="164" t="str">
        <f t="shared" si="13"/>
        <v>einde levensduur versie</v>
      </c>
      <c r="AB72" s="164" t="str">
        <f t="shared" si="13"/>
        <v>einde levensduur versie</v>
      </c>
      <c r="AC72" s="164" t="str">
        <f t="shared" si="13"/>
        <v>einde levensduur versie</v>
      </c>
      <c r="AD72" s="164" t="str">
        <f t="shared" si="13"/>
        <v>einde levensduur versie</v>
      </c>
      <c r="AE72" s="164" t="str">
        <f t="shared" si="13"/>
        <v>einde levensduur versie</v>
      </c>
      <c r="AF72" s="263" t="str">
        <f t="shared" si="13"/>
        <v>einde levensduur versie</v>
      </c>
      <c r="AG72" s="263" t="str">
        <f t="shared" si="12"/>
        <v>einde levensduur versie</v>
      </c>
      <c r="AH72" s="293" t="s">
        <v>126</v>
      </c>
      <c r="AI72" s="190" t="str">
        <f>$D72</f>
        <v>einde levensduur versie</v>
      </c>
      <c r="AJ72" s="354" t="s">
        <v>126</v>
      </c>
      <c r="AK72" s="391" t="str">
        <f t="shared" si="14"/>
        <v>einde levensduur versie</v>
      </c>
      <c r="AL72" s="391" t="str">
        <f t="shared" si="14"/>
        <v>einde levensduur versie</v>
      </c>
      <c r="AM72" s="391" t="str">
        <f t="shared" si="14"/>
        <v>einde levensduur versie</v>
      </c>
      <c r="AN72" s="391" t="str">
        <f t="shared" si="14"/>
        <v>einde levensduur versie</v>
      </c>
      <c r="AO72" s="391" t="str">
        <f t="shared" si="14"/>
        <v>einde levensduur versie</v>
      </c>
      <c r="AP72" s="391" t="str">
        <f t="shared" si="14"/>
        <v>einde levensduur versie</v>
      </c>
      <c r="AQ72" s="367" t="s">
        <v>126</v>
      </c>
    </row>
    <row r="73" spans="1:43" s="39" customFormat="1" x14ac:dyDescent="0.3">
      <c r="A73" s="269">
        <v>70</v>
      </c>
      <c r="B73" s="69" t="s">
        <v>123</v>
      </c>
      <c r="C73" s="69" t="s">
        <v>254</v>
      </c>
      <c r="D73" s="69" t="s">
        <v>254</v>
      </c>
      <c r="E73" s="473" t="s">
        <v>254</v>
      </c>
      <c r="F73" s="458" t="s">
        <v>450</v>
      </c>
      <c r="G73" s="462">
        <v>1</v>
      </c>
      <c r="H73" s="464">
        <v>1</v>
      </c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2"/>
      <c r="Z73" s="192"/>
      <c r="AA73" s="192"/>
      <c r="AB73" s="192"/>
      <c r="AC73" s="192"/>
      <c r="AD73" s="192"/>
      <c r="AE73" s="192"/>
      <c r="AF73" s="192"/>
      <c r="AG73" s="161" t="str">
        <f t="shared" si="12"/>
        <v>schematisch</v>
      </c>
      <c r="AH73" s="294" t="s">
        <v>126</v>
      </c>
      <c r="AI73" s="40"/>
      <c r="AJ73" s="355" t="s">
        <v>126</v>
      </c>
      <c r="AK73" s="392"/>
      <c r="AL73" s="393"/>
      <c r="AM73" s="393"/>
      <c r="AN73" s="393"/>
      <c r="AO73" s="393"/>
      <c r="AP73" s="393"/>
      <c r="AQ73" s="368" t="s">
        <v>126</v>
      </c>
    </row>
    <row r="74" spans="1:43" s="21" customFormat="1" x14ac:dyDescent="0.3">
      <c r="A74" s="269">
        <v>71</v>
      </c>
      <c r="B74" s="22" t="s">
        <v>58</v>
      </c>
      <c r="C74" s="22" t="s">
        <v>266</v>
      </c>
      <c r="D74" s="22" t="s">
        <v>266</v>
      </c>
      <c r="E74" s="469" t="s">
        <v>266</v>
      </c>
      <c r="F74" s="458" t="s">
        <v>450</v>
      </c>
      <c r="G74" s="462" t="s">
        <v>155</v>
      </c>
      <c r="H74" s="455" t="s">
        <v>155</v>
      </c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3" t="str">
        <f t="shared" ref="S74:X74" si="15">$D74</f>
        <v>rotatiehoeksymbool</v>
      </c>
      <c r="T74" s="183" t="str">
        <f t="shared" si="15"/>
        <v>rotatiehoeksymbool</v>
      </c>
      <c r="U74" s="183" t="str">
        <f t="shared" si="15"/>
        <v>rotatiehoeksymbool</v>
      </c>
      <c r="V74" s="183" t="str">
        <f t="shared" si="15"/>
        <v>rotatiehoeksymbool</v>
      </c>
      <c r="W74" s="183" t="str">
        <f t="shared" si="15"/>
        <v>rotatiehoeksymbool</v>
      </c>
      <c r="X74" s="183" t="str">
        <f t="shared" si="15"/>
        <v>rotatiehoeksymbool</v>
      </c>
      <c r="Y74" s="179"/>
      <c r="Z74" s="179"/>
      <c r="AA74" s="179"/>
      <c r="AB74" s="179"/>
      <c r="AC74" s="183" t="str">
        <f>$D74</f>
        <v>rotatiehoeksymbool</v>
      </c>
      <c r="AD74" s="183" t="str">
        <f>$D74</f>
        <v>rotatiehoeksymbool</v>
      </c>
      <c r="AE74" s="179"/>
      <c r="AF74" s="179"/>
      <c r="AG74" s="179"/>
      <c r="AH74" s="291" t="s">
        <v>126</v>
      </c>
      <c r="AI74" s="37"/>
      <c r="AJ74" s="352" t="s">
        <v>126</v>
      </c>
      <c r="AK74" s="383"/>
      <c r="AL74" s="384"/>
      <c r="AM74" s="384"/>
      <c r="AN74" s="384"/>
      <c r="AO74" s="384"/>
      <c r="AP74" s="384"/>
      <c r="AQ74" s="365" t="s">
        <v>126</v>
      </c>
    </row>
    <row r="75" spans="1:43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469" t="s">
        <v>92</v>
      </c>
      <c r="F75" s="458" t="s">
        <v>450</v>
      </c>
      <c r="G75" s="462" t="s">
        <v>155</v>
      </c>
      <c r="H75" s="455" t="s">
        <v>155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78"/>
      <c r="T75" s="178"/>
      <c r="U75" s="178"/>
      <c r="V75" s="178"/>
      <c r="W75" s="178"/>
      <c r="X75" s="178"/>
      <c r="Y75" s="183" t="str">
        <f t="shared" ref="Y75:Z77" si="16">$D75</f>
        <v>rotatiehoek</v>
      </c>
      <c r="Z75" s="183" t="str">
        <f t="shared" si="16"/>
        <v>rotatiehoek</v>
      </c>
      <c r="AA75" s="179"/>
      <c r="AB75" s="179"/>
      <c r="AC75" s="179"/>
      <c r="AD75" s="179"/>
      <c r="AE75" s="179"/>
      <c r="AF75" s="179"/>
      <c r="AG75" s="179"/>
      <c r="AH75" s="291" t="s">
        <v>126</v>
      </c>
      <c r="AI75" s="37"/>
      <c r="AJ75" s="352" t="s">
        <v>126</v>
      </c>
      <c r="AK75" s="383"/>
      <c r="AL75" s="384"/>
      <c r="AM75" s="384"/>
      <c r="AN75" s="384"/>
      <c r="AO75" s="384"/>
      <c r="AP75" s="384"/>
      <c r="AQ75" s="365" t="s">
        <v>126</v>
      </c>
    </row>
    <row r="76" spans="1:43" s="21" customFormat="1" x14ac:dyDescent="0.3">
      <c r="A76" s="269">
        <v>73</v>
      </c>
      <c r="B76" s="22" t="s">
        <v>138</v>
      </c>
      <c r="C76" s="22" t="s">
        <v>258</v>
      </c>
      <c r="D76" s="22" t="s">
        <v>258</v>
      </c>
      <c r="E76" s="469" t="s">
        <v>258</v>
      </c>
      <c r="F76" s="458" t="s">
        <v>450</v>
      </c>
      <c r="G76" s="462" t="s">
        <v>155</v>
      </c>
      <c r="H76" s="455" t="s">
        <v>155</v>
      </c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78"/>
      <c r="T76" s="178"/>
      <c r="U76" s="178"/>
      <c r="V76" s="178"/>
      <c r="W76" s="178"/>
      <c r="X76" s="178"/>
      <c r="Y76" s="183" t="str">
        <f t="shared" si="16"/>
        <v>aangrijpingspunt horizontaal</v>
      </c>
      <c r="Z76" s="183" t="str">
        <f t="shared" si="16"/>
        <v>aangrijpingspunt horizontaal</v>
      </c>
      <c r="AA76" s="179"/>
      <c r="AB76" s="179"/>
      <c r="AC76" s="179"/>
      <c r="AD76" s="179"/>
      <c r="AE76" s="179"/>
      <c r="AF76" s="179"/>
      <c r="AG76" s="179"/>
      <c r="AH76" s="291" t="s">
        <v>126</v>
      </c>
      <c r="AI76" s="37"/>
      <c r="AJ76" s="352" t="s">
        <v>126</v>
      </c>
      <c r="AK76" s="383"/>
      <c r="AL76" s="384"/>
      <c r="AM76" s="384"/>
      <c r="AN76" s="384"/>
      <c r="AO76" s="384"/>
      <c r="AP76" s="384"/>
      <c r="AQ76" s="365" t="s">
        <v>126</v>
      </c>
    </row>
    <row r="77" spans="1:43" s="21" customFormat="1" x14ac:dyDescent="0.3">
      <c r="A77" s="269">
        <v>74</v>
      </c>
      <c r="B77" s="22" t="s">
        <v>139</v>
      </c>
      <c r="C77" s="22" t="s">
        <v>259</v>
      </c>
      <c r="D77" s="22" t="s">
        <v>259</v>
      </c>
      <c r="E77" s="469" t="s">
        <v>259</v>
      </c>
      <c r="F77" s="458" t="s">
        <v>450</v>
      </c>
      <c r="G77" s="462" t="s">
        <v>155</v>
      </c>
      <c r="H77" s="455" t="s">
        <v>155</v>
      </c>
      <c r="I77" s="304"/>
      <c r="J77" s="304"/>
      <c r="K77" s="304"/>
      <c r="L77" s="304"/>
      <c r="M77" s="304"/>
      <c r="N77" s="304"/>
      <c r="O77" s="304"/>
      <c r="P77" s="304"/>
      <c r="Q77" s="304"/>
      <c r="R77" s="304"/>
      <c r="S77" s="305"/>
      <c r="T77" s="305"/>
      <c r="U77" s="305"/>
      <c r="V77" s="305"/>
      <c r="W77" s="305"/>
      <c r="X77" s="305"/>
      <c r="Y77" s="306" t="str">
        <f t="shared" si="16"/>
        <v>aangrijpingspunt verticaal</v>
      </c>
      <c r="Z77" s="306" t="str">
        <f t="shared" si="16"/>
        <v>aangrijpingspunt verticaal</v>
      </c>
      <c r="AA77" s="307"/>
      <c r="AB77" s="307"/>
      <c r="AC77" s="307"/>
      <c r="AD77" s="307"/>
      <c r="AE77" s="307"/>
      <c r="AF77" s="307"/>
      <c r="AG77" s="307"/>
      <c r="AH77" s="291" t="s">
        <v>126</v>
      </c>
      <c r="AI77" s="37"/>
      <c r="AJ77" s="352" t="s">
        <v>126</v>
      </c>
      <c r="AK77" s="383"/>
      <c r="AL77" s="384"/>
      <c r="AM77" s="384"/>
      <c r="AN77" s="384"/>
      <c r="AO77" s="384"/>
      <c r="AP77" s="384"/>
      <c r="AQ77" s="365" t="s">
        <v>126</v>
      </c>
    </row>
    <row r="78" spans="1:43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451"/>
      <c r="F78" s="442"/>
      <c r="G78" s="452" t="s">
        <v>126</v>
      </c>
      <c r="H78" s="466"/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0" t="s">
        <v>158</v>
      </c>
      <c r="AF78" s="150" t="s">
        <v>158</v>
      </c>
      <c r="AG78" s="151" t="s">
        <v>158</v>
      </c>
      <c r="AH78" s="32" t="s">
        <v>126</v>
      </c>
      <c r="AI78" s="45" t="s">
        <v>158</v>
      </c>
      <c r="AJ78" s="347" t="s">
        <v>126</v>
      </c>
      <c r="AK78" s="380"/>
      <c r="AL78" s="380"/>
      <c r="AM78" s="380"/>
      <c r="AN78" s="380"/>
      <c r="AO78" s="380"/>
      <c r="AP78" s="380"/>
      <c r="AQ78" s="360" t="s">
        <v>126</v>
      </c>
    </row>
    <row r="79" spans="1:43" s="27" customFormat="1" x14ac:dyDescent="0.3">
      <c r="A79" s="269">
        <v>76</v>
      </c>
      <c r="B79" s="51" t="s">
        <v>63</v>
      </c>
      <c r="C79" s="51" t="s">
        <v>226</v>
      </c>
      <c r="D79" s="51" t="s">
        <v>226</v>
      </c>
      <c r="E79" s="474" t="s">
        <v>226</v>
      </c>
      <c r="F79" s="447" t="s">
        <v>450</v>
      </c>
      <c r="G79" s="454">
        <v>1</v>
      </c>
      <c r="H79" s="455">
        <v>1</v>
      </c>
      <c r="I79" s="193" t="str">
        <f t="shared" ref="I79:AG83" si="17">$D79</f>
        <v>(in netwerk)</v>
      </c>
      <c r="J79" s="193" t="str">
        <f t="shared" si="17"/>
        <v>(in netwerk)</v>
      </c>
      <c r="K79" s="193" t="str">
        <f t="shared" si="17"/>
        <v>(in netwerk)</v>
      </c>
      <c r="L79" s="193" t="str">
        <f t="shared" si="17"/>
        <v>(in netwerk)</v>
      </c>
      <c r="M79" s="193" t="str">
        <f t="shared" si="17"/>
        <v>(in netwerk)</v>
      </c>
      <c r="N79" s="193" t="str">
        <f t="shared" si="17"/>
        <v>(in netwerk)</v>
      </c>
      <c r="O79" s="193" t="str">
        <f t="shared" si="17"/>
        <v>(in netwerk)</v>
      </c>
      <c r="P79" s="193" t="str">
        <f t="shared" si="17"/>
        <v>(in netwerk)</v>
      </c>
      <c r="Q79" s="193" t="str">
        <f t="shared" si="17"/>
        <v>(in netwerk)</v>
      </c>
      <c r="R79" s="193" t="str">
        <f t="shared" si="17"/>
        <v>(in netwerk)</v>
      </c>
      <c r="S79" s="193" t="str">
        <f t="shared" si="17"/>
        <v>(in netwerk)</v>
      </c>
      <c r="T79" s="193" t="str">
        <f t="shared" si="17"/>
        <v>(in netwerk)</v>
      </c>
      <c r="U79" s="193" t="str">
        <f t="shared" si="17"/>
        <v>(in netwerk)</v>
      </c>
      <c r="V79" s="193" t="str">
        <f t="shared" si="17"/>
        <v>(in netwerk)</v>
      </c>
      <c r="W79" s="193" t="str">
        <f t="shared" si="17"/>
        <v>(in netwerk)</v>
      </c>
      <c r="X79" s="193" t="str">
        <f t="shared" si="17"/>
        <v>(in netwerk)</v>
      </c>
      <c r="Y79" s="193" t="str">
        <f t="shared" si="17"/>
        <v>(in netwerk)</v>
      </c>
      <c r="Z79" s="193" t="str">
        <f t="shared" si="17"/>
        <v>(in netwerk)</v>
      </c>
      <c r="AA79" s="193" t="str">
        <f t="shared" si="17"/>
        <v>(in netwerk)</v>
      </c>
      <c r="AB79" s="193" t="str">
        <f t="shared" si="17"/>
        <v>(in netwerk)</v>
      </c>
      <c r="AC79" s="193" t="str">
        <f t="shared" si="17"/>
        <v>(in netwerk)</v>
      </c>
      <c r="AD79" s="193" t="str">
        <f t="shared" si="17"/>
        <v>(in netwerk)</v>
      </c>
      <c r="AE79" s="193" t="str">
        <f t="shared" si="17"/>
        <v>(in netwerk)</v>
      </c>
      <c r="AF79" s="193" t="str">
        <f t="shared" si="17"/>
        <v>(in netwerk)</v>
      </c>
      <c r="AG79" s="193" t="str">
        <f t="shared" si="17"/>
        <v>(in netwerk)</v>
      </c>
      <c r="AH79" s="10"/>
      <c r="AI79" s="50"/>
      <c r="AJ79" s="346" t="s">
        <v>126</v>
      </c>
      <c r="AK79" s="394"/>
      <c r="AL79" s="375"/>
      <c r="AM79" s="375"/>
      <c r="AN79" s="375"/>
      <c r="AO79" s="375"/>
      <c r="AP79" s="375"/>
      <c r="AQ79" s="359" t="s">
        <v>126</v>
      </c>
    </row>
    <row r="80" spans="1:43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475" t="s">
        <v>68</v>
      </c>
      <c r="F80" s="447" t="s">
        <v>450</v>
      </c>
      <c r="G80" s="476" t="s">
        <v>160</v>
      </c>
      <c r="H80" s="455" t="s">
        <v>160</v>
      </c>
      <c r="I80" s="194" t="str">
        <f t="shared" si="17"/>
        <v>(dieptelegging)</v>
      </c>
      <c r="J80" s="194" t="str">
        <f t="shared" si="17"/>
        <v>(dieptelegging)</v>
      </c>
      <c r="K80" s="194" t="str">
        <f t="shared" si="17"/>
        <v>(dieptelegging)</v>
      </c>
      <c r="L80" s="194" t="str">
        <f t="shared" si="17"/>
        <v>(dieptelegging)</v>
      </c>
      <c r="M80" s="194" t="str">
        <f t="shared" si="17"/>
        <v>(dieptelegging)</v>
      </c>
      <c r="N80" s="194" t="str">
        <f t="shared" si="17"/>
        <v>(dieptelegging)</v>
      </c>
      <c r="O80" s="194" t="str">
        <f t="shared" si="17"/>
        <v>(dieptelegging)</v>
      </c>
      <c r="P80" s="194" t="str">
        <f t="shared" si="17"/>
        <v>(dieptelegging)</v>
      </c>
      <c r="Q80" s="194" t="str">
        <f t="shared" si="17"/>
        <v>(dieptelegging)</v>
      </c>
      <c r="R80" s="194" t="str">
        <f t="shared" si="17"/>
        <v>(dieptelegging)</v>
      </c>
      <c r="S80" s="194" t="str">
        <f t="shared" si="17"/>
        <v>(dieptelegging)</v>
      </c>
      <c r="T80" s="194" t="str">
        <f t="shared" si="17"/>
        <v>(dieptelegging)</v>
      </c>
      <c r="U80" s="194" t="str">
        <f t="shared" si="17"/>
        <v>(dieptelegging)</v>
      </c>
      <c r="V80" s="194" t="str">
        <f t="shared" si="17"/>
        <v>(dieptelegging)</v>
      </c>
      <c r="W80" s="194" t="str">
        <f t="shared" si="17"/>
        <v>(dieptelegging)</v>
      </c>
      <c r="X80" s="194" t="str">
        <f t="shared" si="17"/>
        <v>(dieptelegging)</v>
      </c>
      <c r="Y80" s="194"/>
      <c r="Z80" s="194"/>
      <c r="AA80" s="194"/>
      <c r="AB80" s="194"/>
      <c r="AC80" s="264" t="s">
        <v>176</v>
      </c>
      <c r="AD80" s="264" t="s">
        <v>176</v>
      </c>
      <c r="AE80" s="194"/>
      <c r="AF80" s="194"/>
      <c r="AG80" s="195"/>
      <c r="AH80" s="10" t="s">
        <v>126</v>
      </c>
      <c r="AI80" s="17"/>
      <c r="AJ80" s="348" t="s">
        <v>126</v>
      </c>
      <c r="AK80" s="395"/>
      <c r="AL80" s="395"/>
      <c r="AM80" s="395"/>
      <c r="AN80" s="395"/>
      <c r="AO80" s="395"/>
      <c r="AP80" s="395"/>
      <c r="AQ80" s="361" t="s">
        <v>126</v>
      </c>
    </row>
    <row r="81" spans="1:43" s="23" customFormat="1" x14ac:dyDescent="0.3">
      <c r="A81" s="269">
        <v>78</v>
      </c>
      <c r="B81" s="17" t="s">
        <v>70</v>
      </c>
      <c r="C81" s="17" t="s">
        <v>225</v>
      </c>
      <c r="D81" s="17" t="s">
        <v>225</v>
      </c>
      <c r="E81" s="475" t="s">
        <v>225</v>
      </c>
      <c r="F81" s="447" t="s">
        <v>450</v>
      </c>
      <c r="G81" s="477" t="s">
        <v>160</v>
      </c>
      <c r="H81" s="455" t="s">
        <v>160</v>
      </c>
      <c r="I81" s="194" t="str">
        <f t="shared" si="17"/>
        <v>(extra informatie)</v>
      </c>
      <c r="J81" s="194" t="str">
        <f t="shared" si="17"/>
        <v>(extra informatie)</v>
      </c>
      <c r="K81" s="194" t="str">
        <f t="shared" si="17"/>
        <v>(extra informatie)</v>
      </c>
      <c r="L81" s="194" t="str">
        <f t="shared" si="17"/>
        <v>(extra informatie)</v>
      </c>
      <c r="M81" s="194" t="str">
        <f t="shared" si="17"/>
        <v>(extra informatie)</v>
      </c>
      <c r="N81" s="194" t="str">
        <f t="shared" si="17"/>
        <v>(extra informatie)</v>
      </c>
      <c r="O81" s="194" t="str">
        <f t="shared" si="17"/>
        <v>(extra informatie)</v>
      </c>
      <c r="P81" s="194" t="str">
        <f t="shared" si="17"/>
        <v>(extra informatie)</v>
      </c>
      <c r="Q81" s="194" t="str">
        <f t="shared" si="17"/>
        <v>(extra informatie)</v>
      </c>
      <c r="R81" s="194" t="str">
        <f t="shared" si="17"/>
        <v>(extra informatie)</v>
      </c>
      <c r="S81" s="194" t="str">
        <f t="shared" si="17"/>
        <v>(extra informatie)</v>
      </c>
      <c r="T81" s="194" t="str">
        <f t="shared" si="17"/>
        <v>(extra informatie)</v>
      </c>
      <c r="U81" s="194" t="str">
        <f t="shared" si="17"/>
        <v>(extra informatie)</v>
      </c>
      <c r="V81" s="194" t="str">
        <f t="shared" si="17"/>
        <v>(extra informatie)</v>
      </c>
      <c r="W81" s="194" t="str">
        <f t="shared" si="17"/>
        <v>(extra informatie)</v>
      </c>
      <c r="X81" s="194" t="str">
        <f t="shared" si="17"/>
        <v>(extra informatie)</v>
      </c>
      <c r="Y81" s="265" t="s">
        <v>175</v>
      </c>
      <c r="Z81" s="265" t="s">
        <v>175</v>
      </c>
      <c r="AA81" s="265" t="s">
        <v>175</v>
      </c>
      <c r="AB81" s="265" t="s">
        <v>175</v>
      </c>
      <c r="AC81" s="194"/>
      <c r="AD81" s="194"/>
      <c r="AE81" s="194"/>
      <c r="AF81" s="194"/>
      <c r="AG81" s="195"/>
      <c r="AH81" s="10" t="s">
        <v>126</v>
      </c>
      <c r="AI81" s="196" t="str">
        <f>$D81</f>
        <v>(extra informatie)</v>
      </c>
      <c r="AJ81" s="348" t="s">
        <v>126</v>
      </c>
      <c r="AK81" s="395"/>
      <c r="AL81" s="395"/>
      <c r="AM81" s="395"/>
      <c r="AN81" s="395"/>
      <c r="AO81" s="395"/>
      <c r="AP81" s="395"/>
      <c r="AQ81" s="361" t="s">
        <v>126</v>
      </c>
    </row>
    <row r="82" spans="1:43" s="18" customFormat="1" x14ac:dyDescent="0.3">
      <c r="A82" s="269">
        <v>79</v>
      </c>
      <c r="B82" s="19" t="s">
        <v>65</v>
      </c>
      <c r="C82" s="19" t="s">
        <v>221</v>
      </c>
      <c r="D82" s="19" t="s">
        <v>221</v>
      </c>
      <c r="E82" s="478" t="s">
        <v>221</v>
      </c>
      <c r="F82" s="447" t="s">
        <v>450</v>
      </c>
      <c r="G82" s="454" t="s">
        <v>160</v>
      </c>
      <c r="H82" s="455" t="s">
        <v>160</v>
      </c>
      <c r="I82" s="197"/>
      <c r="J82" s="198"/>
      <c r="K82" s="199" t="str">
        <f t="shared" si="17"/>
        <v>(bevat kabels)</v>
      </c>
      <c r="L82" s="199" t="str">
        <f t="shared" si="17"/>
        <v>(bevat kabels)</v>
      </c>
      <c r="M82" s="199" t="str">
        <f t="shared" si="17"/>
        <v>(bevat kabels)</v>
      </c>
      <c r="N82" s="199" t="str">
        <f t="shared" si="17"/>
        <v>(bevat kabels)</v>
      </c>
      <c r="O82" s="198"/>
      <c r="P82" s="199" t="str">
        <f t="shared" si="17"/>
        <v>(bevat kabels)</v>
      </c>
      <c r="Q82" s="199" t="str">
        <f t="shared" si="17"/>
        <v>(bevat kabels)</v>
      </c>
      <c r="R82" s="199" t="str">
        <f t="shared" si="17"/>
        <v>(bevat kabels)</v>
      </c>
      <c r="S82" s="198"/>
      <c r="T82" s="198"/>
      <c r="U82" s="198"/>
      <c r="V82" s="198"/>
      <c r="W82" s="198"/>
      <c r="X82" s="198"/>
      <c r="Y82" s="199"/>
      <c r="Z82" s="199"/>
      <c r="AA82" s="199"/>
      <c r="AB82" s="199"/>
      <c r="AC82" s="199"/>
      <c r="AD82" s="199"/>
      <c r="AE82" s="199"/>
      <c r="AF82" s="199"/>
      <c r="AG82" s="200"/>
      <c r="AH82" s="20" t="s">
        <v>126</v>
      </c>
      <c r="AI82" s="19"/>
      <c r="AJ82" s="356" t="s">
        <v>126</v>
      </c>
      <c r="AK82" s="396"/>
      <c r="AL82" s="397"/>
      <c r="AM82" s="397"/>
      <c r="AN82" s="397"/>
      <c r="AO82" s="397"/>
      <c r="AP82" s="397"/>
      <c r="AQ82" s="369" t="s">
        <v>126</v>
      </c>
    </row>
    <row r="83" spans="1:43" s="18" customFormat="1" x14ac:dyDescent="0.3">
      <c r="A83" s="269">
        <v>80</v>
      </c>
      <c r="B83" s="19" t="s">
        <v>66</v>
      </c>
      <c r="C83" s="19" t="s">
        <v>229</v>
      </c>
      <c r="D83" s="19" t="s">
        <v>229</v>
      </c>
      <c r="E83" s="478" t="s">
        <v>229</v>
      </c>
      <c r="F83" s="447" t="s">
        <v>450</v>
      </c>
      <c r="G83" s="454" t="s">
        <v>160</v>
      </c>
      <c r="H83" s="455" t="s">
        <v>160</v>
      </c>
      <c r="I83" s="197"/>
      <c r="J83" s="198"/>
      <c r="K83" s="199" t="str">
        <f t="shared" si="17"/>
        <v>(bevat pijpleidingen)</v>
      </c>
      <c r="L83" s="199" t="str">
        <f t="shared" si="17"/>
        <v>(bevat pijpleidingen)</v>
      </c>
      <c r="M83" s="199" t="str">
        <f t="shared" si="17"/>
        <v>(bevat pijpleidingen)</v>
      </c>
      <c r="N83" s="199" t="str">
        <f t="shared" si="17"/>
        <v>(bevat pijpleidingen)</v>
      </c>
      <c r="O83" s="198"/>
      <c r="P83" s="199" t="str">
        <f t="shared" si="17"/>
        <v>(bevat pijpleidingen)</v>
      </c>
      <c r="Q83" s="199" t="str">
        <f t="shared" si="17"/>
        <v>(bevat pijpleidingen)</v>
      </c>
      <c r="R83" s="199" t="str">
        <f t="shared" si="17"/>
        <v>(bevat pijpleidingen)</v>
      </c>
      <c r="S83" s="198"/>
      <c r="T83" s="198"/>
      <c r="U83" s="198"/>
      <c r="V83" s="198"/>
      <c r="W83" s="198"/>
      <c r="X83" s="198"/>
      <c r="Y83" s="199"/>
      <c r="Z83" s="199"/>
      <c r="AA83" s="199"/>
      <c r="AB83" s="199"/>
      <c r="AC83" s="199"/>
      <c r="AD83" s="199"/>
      <c r="AE83" s="199"/>
      <c r="AF83" s="199"/>
      <c r="AG83" s="200"/>
      <c r="AH83" s="20" t="s">
        <v>126</v>
      </c>
      <c r="AI83" s="19"/>
      <c r="AJ83" s="356" t="s">
        <v>126</v>
      </c>
      <c r="AK83" s="396"/>
      <c r="AL83" s="397"/>
      <c r="AM83" s="397"/>
      <c r="AN83" s="397"/>
      <c r="AO83" s="397"/>
      <c r="AP83" s="397"/>
      <c r="AQ83" s="369" t="s">
        <v>126</v>
      </c>
    </row>
    <row r="84" spans="1:43" s="18" customFormat="1" x14ac:dyDescent="0.3">
      <c r="A84" s="269">
        <v>81</v>
      </c>
      <c r="B84" s="19" t="s">
        <v>67</v>
      </c>
      <c r="C84" s="19" t="s">
        <v>222</v>
      </c>
      <c r="D84" s="19" t="s">
        <v>222</v>
      </c>
      <c r="E84" s="478" t="s">
        <v>222</v>
      </c>
      <c r="F84" s="447" t="s">
        <v>450</v>
      </c>
      <c r="G84" s="454" t="s">
        <v>160</v>
      </c>
      <c r="H84" s="455" t="s">
        <v>160</v>
      </c>
      <c r="I84" s="201"/>
      <c r="J84" s="198"/>
      <c r="K84" s="198"/>
      <c r="L84" s="198"/>
      <c r="M84" s="198"/>
      <c r="N84" s="198"/>
      <c r="O84" s="198"/>
      <c r="P84" s="198"/>
      <c r="Q84" s="199" t="str">
        <f>$D84</f>
        <v>(bevat behuizingen)</v>
      </c>
      <c r="R84" s="199" t="str">
        <f>$D84</f>
        <v>(bevat behuizingen)</v>
      </c>
      <c r="S84" s="198"/>
      <c r="T84" s="198"/>
      <c r="U84" s="198"/>
      <c r="V84" s="198"/>
      <c r="W84" s="198"/>
      <c r="X84" s="198"/>
      <c r="Y84" s="199"/>
      <c r="Z84" s="199"/>
      <c r="AA84" s="199"/>
      <c r="AB84" s="199"/>
      <c r="AC84" s="199"/>
      <c r="AD84" s="199"/>
      <c r="AE84" s="199"/>
      <c r="AF84" s="199"/>
      <c r="AG84" s="200"/>
      <c r="AH84" s="20" t="s">
        <v>126</v>
      </c>
      <c r="AI84" s="19"/>
      <c r="AJ84" s="356" t="s">
        <v>126</v>
      </c>
      <c r="AK84" s="396"/>
      <c r="AL84" s="397"/>
      <c r="AM84" s="397"/>
      <c r="AN84" s="397"/>
      <c r="AO84" s="397"/>
      <c r="AP84" s="397"/>
      <c r="AQ84" s="369" t="s">
        <v>126</v>
      </c>
    </row>
    <row r="85" spans="1:43" s="18" customFormat="1" x14ac:dyDescent="0.3">
      <c r="A85" s="269">
        <v>82</v>
      </c>
      <c r="B85" s="19" t="s">
        <v>69</v>
      </c>
      <c r="C85" s="19" t="s">
        <v>228</v>
      </c>
      <c r="D85" s="19" t="s">
        <v>228</v>
      </c>
      <c r="E85" s="478" t="s">
        <v>228</v>
      </c>
      <c r="F85" s="447" t="s">
        <v>450</v>
      </c>
      <c r="G85" s="454" t="s">
        <v>160</v>
      </c>
      <c r="H85" s="455" t="s">
        <v>160</v>
      </c>
      <c r="I85" s="197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9" t="str">
        <f>$D85</f>
        <v>(bevat nodes)</v>
      </c>
      <c r="U85" s="199" t="str">
        <f>$D85</f>
        <v>(bevat nodes)</v>
      </c>
      <c r="V85" s="199" t="str">
        <f>$D85</f>
        <v>(bevat nodes)</v>
      </c>
      <c r="W85" s="199" t="str">
        <f>$D85</f>
        <v>(bevat nodes)</v>
      </c>
      <c r="X85" s="199" t="str">
        <f>$D85</f>
        <v>(bevat nodes)</v>
      </c>
      <c r="Y85" s="199"/>
      <c r="Z85" s="199"/>
      <c r="AA85" s="199"/>
      <c r="AB85" s="199"/>
      <c r="AC85" s="199"/>
      <c r="AD85" s="199"/>
      <c r="AE85" s="199"/>
      <c r="AF85" s="199"/>
      <c r="AG85" s="200"/>
      <c r="AH85" s="20" t="s">
        <v>126</v>
      </c>
      <c r="AI85" s="19"/>
      <c r="AJ85" s="356" t="s">
        <v>126</v>
      </c>
      <c r="AK85" s="396"/>
      <c r="AL85" s="397"/>
      <c r="AM85" s="397"/>
      <c r="AN85" s="397"/>
      <c r="AO85" s="397"/>
      <c r="AP85" s="397"/>
      <c r="AQ85" s="369" t="s">
        <v>126</v>
      </c>
    </row>
    <row r="86" spans="1:43" s="18" customFormat="1" x14ac:dyDescent="0.3">
      <c r="A86" s="269">
        <v>83</v>
      </c>
      <c r="B86" s="24" t="s">
        <v>115</v>
      </c>
      <c r="C86" s="24" t="s">
        <v>223</v>
      </c>
      <c r="D86" s="24" t="s">
        <v>223</v>
      </c>
      <c r="E86" s="479"/>
      <c r="F86" s="480"/>
      <c r="G86" s="481" t="s">
        <v>160</v>
      </c>
      <c r="H86" s="482"/>
      <c r="I86" s="197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25" t="str">
        <f>$D86</f>
        <v>(elementen)</v>
      </c>
      <c r="AJ86" s="356" t="s">
        <v>126</v>
      </c>
      <c r="AK86" s="396"/>
      <c r="AL86" s="397"/>
      <c r="AM86" s="397"/>
      <c r="AN86" s="397"/>
      <c r="AO86" s="397"/>
      <c r="AP86" s="397"/>
      <c r="AQ86" s="369" t="s">
        <v>126</v>
      </c>
    </row>
    <row r="87" spans="1:43" s="18" customFormat="1" x14ac:dyDescent="0.3">
      <c r="A87" s="269">
        <v>84</v>
      </c>
      <c r="B87" s="25" t="s">
        <v>116</v>
      </c>
      <c r="C87" s="25" t="s">
        <v>227</v>
      </c>
      <c r="D87" s="25" t="s">
        <v>227</v>
      </c>
      <c r="E87" s="483"/>
      <c r="F87" s="447" t="s">
        <v>450</v>
      </c>
      <c r="G87" s="484" t="s">
        <v>160</v>
      </c>
      <c r="H87" s="455" t="s">
        <v>160</v>
      </c>
      <c r="I87" s="197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25" t="str">
        <f>$D87</f>
        <v>(netwerken)</v>
      </c>
      <c r="AJ87" s="356" t="s">
        <v>126</v>
      </c>
      <c r="AK87" s="396"/>
      <c r="AL87" s="397"/>
      <c r="AM87" s="397"/>
      <c r="AN87" s="397"/>
      <c r="AO87" s="397"/>
      <c r="AP87" s="397"/>
      <c r="AQ87" s="369" t="s">
        <v>126</v>
      </c>
    </row>
    <row r="88" spans="1:43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451" t="s">
        <v>158</v>
      </c>
      <c r="F88" s="442"/>
      <c r="G88" s="452" t="s">
        <v>126</v>
      </c>
      <c r="H88" s="466"/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0" t="s">
        <v>158</v>
      </c>
      <c r="AF88" s="150" t="s">
        <v>158</v>
      </c>
      <c r="AG88" s="151" t="s">
        <v>158</v>
      </c>
      <c r="AH88" s="32" t="s">
        <v>126</v>
      </c>
      <c r="AI88" s="45" t="s">
        <v>158</v>
      </c>
      <c r="AJ88" s="347" t="s">
        <v>126</v>
      </c>
      <c r="AK88" s="380"/>
      <c r="AL88" s="380"/>
      <c r="AM88" s="380"/>
      <c r="AN88" s="380"/>
      <c r="AO88" s="380"/>
      <c r="AP88" s="380"/>
      <c r="AQ88" s="360" t="s">
        <v>126</v>
      </c>
    </row>
    <row r="89" spans="1:43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485" t="s">
        <v>64</v>
      </c>
      <c r="F89" s="486" t="s">
        <v>450</v>
      </c>
      <c r="G89" s="454" t="s">
        <v>154</v>
      </c>
      <c r="H89" s="455" t="s">
        <v>154</v>
      </c>
      <c r="I89" s="202" t="str">
        <f t="shared" ref="I89:X91" si="18">$D89</f>
        <v>(link)</v>
      </c>
      <c r="J89" s="202" t="str">
        <f t="shared" si="18"/>
        <v>(link)</v>
      </c>
      <c r="K89" s="202" t="str">
        <f t="shared" si="18"/>
        <v>(link)</v>
      </c>
      <c r="L89" s="202" t="str">
        <f t="shared" si="18"/>
        <v>(link)</v>
      </c>
      <c r="M89" s="202" t="str">
        <f t="shared" si="18"/>
        <v>(link)</v>
      </c>
      <c r="N89" s="202" t="str">
        <f t="shared" si="18"/>
        <v>(link)</v>
      </c>
      <c r="O89" s="202" t="str">
        <f t="shared" si="18"/>
        <v>(link)</v>
      </c>
      <c r="P89" s="202" t="str">
        <f t="shared" si="18"/>
        <v>(link)</v>
      </c>
      <c r="Q89" s="202" t="str">
        <f t="shared" si="18"/>
        <v>(link)</v>
      </c>
      <c r="R89" s="202" t="str">
        <f t="shared" si="18"/>
        <v>(link)</v>
      </c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32" t="s">
        <v>178</v>
      </c>
      <c r="AH89" s="62" t="s">
        <v>126</v>
      </c>
      <c r="AI89" s="63"/>
      <c r="AJ89" s="357" t="s">
        <v>126</v>
      </c>
      <c r="AK89" s="398"/>
      <c r="AL89" s="399"/>
      <c r="AM89" s="399"/>
      <c r="AN89" s="399"/>
      <c r="AO89" s="399"/>
      <c r="AP89" s="399"/>
      <c r="AQ89" s="370" t="s">
        <v>126</v>
      </c>
    </row>
    <row r="90" spans="1:43" s="4" customFormat="1" x14ac:dyDescent="0.3">
      <c r="A90" s="269">
        <v>87</v>
      </c>
      <c r="B90" s="57" t="s">
        <v>71</v>
      </c>
      <c r="C90" s="57" t="s">
        <v>224</v>
      </c>
      <c r="D90" s="57" t="s">
        <v>224</v>
      </c>
      <c r="E90" s="487" t="s">
        <v>224</v>
      </c>
      <c r="F90" s="486" t="s">
        <v>450</v>
      </c>
      <c r="G90" s="454" t="s">
        <v>155</v>
      </c>
      <c r="H90" s="455" t="s">
        <v>155</v>
      </c>
      <c r="I90" s="204" t="str">
        <f>$D90</f>
        <v>(extra geometrie)</v>
      </c>
      <c r="J90" s="204" t="str">
        <f t="shared" si="18"/>
        <v>(extra geometrie)</v>
      </c>
      <c r="K90" s="204" t="str">
        <f t="shared" si="18"/>
        <v>(extra geometrie)</v>
      </c>
      <c r="L90" s="204" t="str">
        <f t="shared" si="18"/>
        <v>(extra geometrie)</v>
      </c>
      <c r="M90" s="204" t="str">
        <f t="shared" si="18"/>
        <v>(extra geometrie)</v>
      </c>
      <c r="N90" s="204" t="str">
        <f t="shared" si="18"/>
        <v>(extra geometrie)</v>
      </c>
      <c r="O90" s="204" t="str">
        <f t="shared" si="18"/>
        <v>(extra geometrie)</v>
      </c>
      <c r="P90" s="204" t="str">
        <f t="shared" si="18"/>
        <v>(extra geometrie)</v>
      </c>
      <c r="Q90" s="204" t="str">
        <f t="shared" si="18"/>
        <v>(extra geometrie)</v>
      </c>
      <c r="R90" s="204" t="str">
        <f t="shared" si="18"/>
        <v>(extra geometrie)</v>
      </c>
      <c r="S90" s="204" t="str">
        <f t="shared" si="18"/>
        <v>(extra geometrie)</v>
      </c>
      <c r="T90" s="204" t="str">
        <f t="shared" si="18"/>
        <v>(extra geometrie)</v>
      </c>
      <c r="U90" s="204" t="str">
        <f t="shared" si="18"/>
        <v>(extra geometrie)</v>
      </c>
      <c r="V90" s="204" t="str">
        <f t="shared" si="18"/>
        <v>(extra geometrie)</v>
      </c>
      <c r="W90" s="204" t="str">
        <f t="shared" si="18"/>
        <v>(extra geometrie)</v>
      </c>
      <c r="X90" s="204" t="str">
        <f t="shared" si="18"/>
        <v>(extra geometrie)</v>
      </c>
      <c r="Y90" s="205"/>
      <c r="Z90" s="205"/>
      <c r="AA90" s="205"/>
      <c r="AB90" s="205"/>
      <c r="AC90" s="205"/>
      <c r="AD90" s="205"/>
      <c r="AE90" s="205"/>
      <c r="AF90" s="135" t="s">
        <v>177</v>
      </c>
      <c r="AG90" s="206"/>
      <c r="AH90" s="58" t="s">
        <v>126</v>
      </c>
      <c r="AI90" s="59"/>
      <c r="AJ90" s="358" t="s">
        <v>126</v>
      </c>
      <c r="AK90" s="400"/>
      <c r="AL90" s="400"/>
      <c r="AM90" s="400"/>
      <c r="AN90" s="400"/>
      <c r="AO90" s="400"/>
      <c r="AP90" s="400"/>
      <c r="AQ90" s="371" t="s">
        <v>126</v>
      </c>
    </row>
    <row r="91" spans="1:43" s="29" customFormat="1" x14ac:dyDescent="0.3">
      <c r="A91" s="269">
        <v>88</v>
      </c>
      <c r="B91" s="61" t="s">
        <v>53</v>
      </c>
      <c r="C91" s="61" t="s">
        <v>88</v>
      </c>
      <c r="D91" s="61" t="s">
        <v>88</v>
      </c>
      <c r="E91" s="485" t="s">
        <v>88</v>
      </c>
      <c r="F91" s="486" t="s">
        <v>450</v>
      </c>
      <c r="G91" s="454">
        <v>1</v>
      </c>
      <c r="H91" s="455">
        <v>1</v>
      </c>
      <c r="I91" s="207"/>
      <c r="J91" s="208"/>
      <c r="K91" s="208"/>
      <c r="L91" s="208"/>
      <c r="M91" s="208"/>
      <c r="N91" s="208"/>
      <c r="O91" s="208"/>
      <c r="P91" s="208"/>
      <c r="Q91" s="208"/>
      <c r="R91" s="208"/>
      <c r="S91" s="202" t="str">
        <f t="shared" si="18"/>
        <v>geometrie</v>
      </c>
      <c r="T91" s="202" t="str">
        <f t="shared" si="18"/>
        <v>geometrie</v>
      </c>
      <c r="U91" s="202" t="str">
        <f t="shared" si="18"/>
        <v>geometrie</v>
      </c>
      <c r="V91" s="202" t="str">
        <f t="shared" si="18"/>
        <v>geometrie</v>
      </c>
      <c r="W91" s="202" t="str">
        <f t="shared" si="18"/>
        <v>geometrie</v>
      </c>
      <c r="X91" s="202" t="str">
        <f t="shared" si="18"/>
        <v>geometrie</v>
      </c>
      <c r="Y91" s="203"/>
      <c r="Z91" s="203"/>
      <c r="AA91" s="203"/>
      <c r="AB91" s="203"/>
      <c r="AC91" s="203"/>
      <c r="AD91" s="203"/>
      <c r="AE91" s="203"/>
      <c r="AF91" s="203"/>
      <c r="AG91" s="209"/>
      <c r="AH91" s="62" t="s">
        <v>126</v>
      </c>
      <c r="AJ91" s="357" t="s">
        <v>126</v>
      </c>
      <c r="AK91" s="399"/>
      <c r="AL91" s="399"/>
      <c r="AM91" s="399"/>
      <c r="AN91" s="399"/>
      <c r="AO91" s="399"/>
      <c r="AP91" s="399"/>
      <c r="AQ91" s="370" t="s">
        <v>126</v>
      </c>
    </row>
    <row r="92" spans="1:43" s="4" customFormat="1" x14ac:dyDescent="0.3">
      <c r="A92" s="269">
        <v>89</v>
      </c>
      <c r="B92" s="204" t="s">
        <v>54</v>
      </c>
      <c r="C92" s="204" t="s">
        <v>268</v>
      </c>
      <c r="D92" s="204" t="s">
        <v>268</v>
      </c>
      <c r="E92" s="488" t="s">
        <v>268</v>
      </c>
      <c r="F92" s="486" t="s">
        <v>450</v>
      </c>
      <c r="G92" s="454" t="s">
        <v>160</v>
      </c>
      <c r="H92" s="455" t="s">
        <v>160</v>
      </c>
      <c r="I92" s="210"/>
      <c r="J92" s="211"/>
      <c r="K92" s="211"/>
      <c r="L92" s="211"/>
      <c r="M92" s="211"/>
      <c r="N92" s="211"/>
      <c r="O92" s="211"/>
      <c r="P92" s="211"/>
      <c r="Q92" s="211"/>
      <c r="R92" s="211"/>
      <c r="S92" s="204" t="str">
        <f>$D92</f>
        <v>linkeinde</v>
      </c>
      <c r="T92" s="211"/>
      <c r="U92" s="211"/>
      <c r="V92" s="211"/>
      <c r="W92" s="211"/>
      <c r="X92" s="211"/>
      <c r="Y92" s="205"/>
      <c r="Z92" s="205"/>
      <c r="AA92" s="205"/>
      <c r="AB92" s="205"/>
      <c r="AC92" s="205"/>
      <c r="AD92" s="205"/>
      <c r="AE92" s="205"/>
      <c r="AF92" s="205"/>
      <c r="AG92" s="206"/>
      <c r="AH92" s="58" t="s">
        <v>126</v>
      </c>
      <c r="AJ92" s="358" t="s">
        <v>126</v>
      </c>
      <c r="AK92" s="400"/>
      <c r="AL92" s="400"/>
      <c r="AM92" s="400"/>
      <c r="AN92" s="400"/>
      <c r="AO92" s="400"/>
      <c r="AP92" s="400"/>
      <c r="AQ92" s="371" t="s">
        <v>126</v>
      </c>
    </row>
    <row r="93" spans="1:43" s="4" customFormat="1" x14ac:dyDescent="0.3">
      <c r="A93" s="269">
        <v>90</v>
      </c>
      <c r="B93" s="57" t="s">
        <v>55</v>
      </c>
      <c r="C93" s="57" t="s">
        <v>269</v>
      </c>
      <c r="D93" s="57" t="s">
        <v>269</v>
      </c>
      <c r="E93" s="487" t="s">
        <v>269</v>
      </c>
      <c r="F93" s="486" t="s">
        <v>450</v>
      </c>
      <c r="G93" s="454" t="s">
        <v>160</v>
      </c>
      <c r="H93" s="455" t="s">
        <v>160</v>
      </c>
      <c r="I93" s="210"/>
      <c r="J93" s="211"/>
      <c r="K93" s="211"/>
      <c r="L93" s="211"/>
      <c r="M93" s="211"/>
      <c r="N93" s="211"/>
      <c r="O93" s="211"/>
      <c r="P93" s="211"/>
      <c r="Q93" s="211"/>
      <c r="R93" s="211"/>
      <c r="S93" s="204" t="str">
        <f>$D93</f>
        <v>linkbegin</v>
      </c>
      <c r="T93" s="211"/>
      <c r="U93" s="211"/>
      <c r="V93" s="211"/>
      <c r="W93" s="211"/>
      <c r="X93" s="211"/>
      <c r="Y93" s="205"/>
      <c r="Z93" s="205"/>
      <c r="AA93" s="205"/>
      <c r="AB93" s="205"/>
      <c r="AC93" s="205"/>
      <c r="AD93" s="205"/>
      <c r="AE93" s="205"/>
      <c r="AF93" s="205"/>
      <c r="AG93" s="206"/>
      <c r="AH93" s="58" t="s">
        <v>126</v>
      </c>
      <c r="AJ93" s="358" t="s">
        <v>126</v>
      </c>
      <c r="AK93" s="400"/>
      <c r="AL93" s="400"/>
      <c r="AM93" s="400"/>
      <c r="AN93" s="400"/>
      <c r="AO93" s="400"/>
      <c r="AP93" s="400"/>
      <c r="AQ93" s="371" t="s">
        <v>126</v>
      </c>
    </row>
    <row r="94" spans="1:43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485" t="s">
        <v>77</v>
      </c>
      <c r="F94" s="486" t="s">
        <v>450</v>
      </c>
      <c r="G94" s="454">
        <v>1</v>
      </c>
      <c r="H94" s="455">
        <v>1</v>
      </c>
      <c r="I94" s="207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2" t="str">
        <f>$D94</f>
        <v>ligging</v>
      </c>
      <c r="Z94" s="202" t="str">
        <f>$D94</f>
        <v>ligging</v>
      </c>
      <c r="AA94" s="212"/>
      <c r="AB94" s="202" t="str">
        <f>$D94</f>
        <v>ligging</v>
      </c>
      <c r="AC94" s="202" t="str">
        <f>$D94</f>
        <v>ligging</v>
      </c>
      <c r="AD94" s="202" t="str">
        <f>$D94</f>
        <v>ligging</v>
      </c>
      <c r="AE94" s="202" t="str">
        <f>$D94</f>
        <v>ligging</v>
      </c>
      <c r="AF94" s="213"/>
      <c r="AG94" s="214"/>
      <c r="AH94" s="62" t="s">
        <v>126</v>
      </c>
      <c r="AJ94" s="357" t="s">
        <v>126</v>
      </c>
      <c r="AK94" s="399"/>
      <c r="AL94" s="399"/>
      <c r="AM94" s="399"/>
      <c r="AN94" s="399"/>
      <c r="AO94" s="399"/>
      <c r="AP94" s="399"/>
      <c r="AQ94" s="370" t="s">
        <v>126</v>
      </c>
    </row>
    <row r="95" spans="1:43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485" t="s">
        <v>88</v>
      </c>
      <c r="F95" s="486" t="s">
        <v>450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12"/>
      <c r="Z95" s="212"/>
      <c r="AA95" s="202" t="str">
        <f>$D95</f>
        <v>geometrie</v>
      </c>
      <c r="AB95" s="212"/>
      <c r="AC95" s="212"/>
      <c r="AD95" s="212"/>
      <c r="AE95" s="208"/>
      <c r="AF95" s="213"/>
      <c r="AG95" s="214"/>
      <c r="AH95" s="62" t="s">
        <v>126</v>
      </c>
      <c r="AJ95" s="357" t="s">
        <v>126</v>
      </c>
      <c r="AK95" s="399"/>
      <c r="AL95" s="399"/>
      <c r="AM95" s="399"/>
      <c r="AN95" s="399"/>
      <c r="AO95" s="399"/>
      <c r="AP95" s="399"/>
      <c r="AQ95" s="370" t="s">
        <v>126</v>
      </c>
    </row>
    <row r="96" spans="1:43" s="29" customFormat="1" x14ac:dyDescent="0.3">
      <c r="A96" s="269">
        <v>93</v>
      </c>
      <c r="B96" s="61" t="s">
        <v>108</v>
      </c>
      <c r="C96" s="61" t="s">
        <v>108</v>
      </c>
      <c r="D96" s="61" t="s">
        <v>276</v>
      </c>
      <c r="E96" s="485" t="s">
        <v>276</v>
      </c>
      <c r="F96" s="486" t="s">
        <v>450</v>
      </c>
      <c r="G96" s="454" t="s">
        <v>155</v>
      </c>
      <c r="H96" s="455" t="s">
        <v>155</v>
      </c>
      <c r="I96" s="207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12"/>
      <c r="Z96" s="212"/>
      <c r="AA96" s="212"/>
      <c r="AB96" s="212"/>
      <c r="AC96" s="212"/>
      <c r="AD96" s="212"/>
      <c r="AE96" s="208"/>
      <c r="AF96" s="202" t="str">
        <f>$D96</f>
        <v>vlakgeometrie (2D)</v>
      </c>
      <c r="AG96" s="214"/>
      <c r="AH96" s="62" t="s">
        <v>126</v>
      </c>
      <c r="AJ96" s="357" t="s">
        <v>126</v>
      </c>
      <c r="AK96" s="399"/>
      <c r="AL96" s="399"/>
      <c r="AM96" s="399"/>
      <c r="AN96" s="399"/>
      <c r="AO96" s="399"/>
      <c r="AP96" s="399"/>
      <c r="AQ96" s="370" t="s">
        <v>126</v>
      </c>
    </row>
    <row r="97" spans="1:43" s="29" customFormat="1" x14ac:dyDescent="0.3">
      <c r="A97" s="269">
        <v>94</v>
      </c>
      <c r="B97" s="61" t="s">
        <v>122</v>
      </c>
      <c r="C97" s="61" t="s">
        <v>242</v>
      </c>
      <c r="D97" s="61" t="s">
        <v>242</v>
      </c>
      <c r="E97" s="485" t="s">
        <v>242</v>
      </c>
      <c r="F97" s="486" t="s">
        <v>450</v>
      </c>
      <c r="G97" s="454">
        <v>1</v>
      </c>
      <c r="H97" s="455">
        <v>1</v>
      </c>
      <c r="I97" s="207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12"/>
      <c r="Z97" s="212"/>
      <c r="AA97" s="212"/>
      <c r="AB97" s="212"/>
      <c r="AC97" s="212"/>
      <c r="AD97" s="212"/>
      <c r="AE97" s="208"/>
      <c r="AF97" s="208"/>
      <c r="AG97" s="202" t="str">
        <f>$D97</f>
        <v>geometrie hartlijn</v>
      </c>
      <c r="AH97" s="62" t="s">
        <v>126</v>
      </c>
      <c r="AJ97" s="357" t="s">
        <v>126</v>
      </c>
      <c r="AK97" s="399"/>
      <c r="AL97" s="399"/>
      <c r="AM97" s="399"/>
      <c r="AN97" s="399"/>
      <c r="AO97" s="399"/>
      <c r="AP97" s="399"/>
      <c r="AQ97" s="370" t="s">
        <v>126</v>
      </c>
    </row>
    <row r="98" spans="1:43" s="4" customFormat="1" x14ac:dyDescent="0.3">
      <c r="A98" s="269">
        <v>95</v>
      </c>
      <c r="B98" s="57" t="s">
        <v>124</v>
      </c>
      <c r="C98" s="57" t="s">
        <v>252</v>
      </c>
      <c r="D98" s="57" t="s">
        <v>252</v>
      </c>
      <c r="E98" s="487" t="s">
        <v>252</v>
      </c>
      <c r="F98" s="486" t="s">
        <v>450</v>
      </c>
      <c r="G98" s="454" t="s">
        <v>155</v>
      </c>
      <c r="H98" s="455" t="s">
        <v>155</v>
      </c>
      <c r="I98" s="210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5"/>
      <c r="Z98" s="215"/>
      <c r="AA98" s="215"/>
      <c r="AB98" s="215"/>
      <c r="AC98" s="215"/>
      <c r="AD98" s="215"/>
      <c r="AE98" s="211"/>
      <c r="AF98" s="211"/>
      <c r="AG98" s="204" t="str">
        <f>$D98</f>
        <v>eindnode</v>
      </c>
      <c r="AH98" s="58" t="s">
        <v>126</v>
      </c>
      <c r="AJ98" s="358" t="s">
        <v>126</v>
      </c>
      <c r="AK98" s="400"/>
      <c r="AL98" s="400"/>
      <c r="AM98" s="400"/>
      <c r="AN98" s="400"/>
      <c r="AO98" s="400"/>
      <c r="AP98" s="400"/>
      <c r="AQ98" s="371" t="s">
        <v>126</v>
      </c>
    </row>
    <row r="99" spans="1:43" s="4" customFormat="1" x14ac:dyDescent="0.3">
      <c r="A99" s="269">
        <v>96</v>
      </c>
      <c r="B99" s="57" t="s">
        <v>125</v>
      </c>
      <c r="C99" s="57" t="s">
        <v>271</v>
      </c>
      <c r="D99" s="57" t="s">
        <v>271</v>
      </c>
      <c r="E99" s="487" t="s">
        <v>271</v>
      </c>
      <c r="F99" s="486" t="s">
        <v>450</v>
      </c>
      <c r="G99" s="454" t="s">
        <v>155</v>
      </c>
      <c r="H99" s="455" t="s">
        <v>155</v>
      </c>
      <c r="I99" s="210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5"/>
      <c r="Z99" s="215"/>
      <c r="AA99" s="215"/>
      <c r="AB99" s="215"/>
      <c r="AC99" s="215"/>
      <c r="AD99" s="215"/>
      <c r="AE99" s="211"/>
      <c r="AF99" s="211"/>
      <c r="AG99" s="204" t="str">
        <f>$D99</f>
        <v>beginnode</v>
      </c>
      <c r="AH99" s="58" t="s">
        <v>126</v>
      </c>
      <c r="AJ99" s="358" t="s">
        <v>126</v>
      </c>
      <c r="AK99" s="400"/>
      <c r="AL99" s="400"/>
      <c r="AM99" s="400"/>
      <c r="AN99" s="400"/>
      <c r="AO99" s="400"/>
      <c r="AP99" s="400"/>
      <c r="AQ99" s="371" t="s">
        <v>126</v>
      </c>
    </row>
    <row r="100" spans="1:43" s="33" customFormat="1" x14ac:dyDescent="0.3">
      <c r="A100" s="269">
        <v>97</v>
      </c>
      <c r="B100" s="45"/>
      <c r="C100" s="45"/>
      <c r="D100" s="45"/>
      <c r="E100" s="451"/>
      <c r="F100" s="442"/>
      <c r="G100" s="452" t="s">
        <v>126</v>
      </c>
      <c r="H100" s="466"/>
      <c r="I100" s="149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1"/>
      <c r="AH100" s="32" t="s">
        <v>126</v>
      </c>
      <c r="AI100" s="45" t="s">
        <v>158</v>
      </c>
      <c r="AJ100" s="347" t="s">
        <v>126</v>
      </c>
      <c r="AK100" s="380"/>
      <c r="AL100" s="380"/>
      <c r="AM100" s="380"/>
      <c r="AN100" s="380"/>
      <c r="AO100" s="380"/>
      <c r="AP100" s="380"/>
      <c r="AQ100" s="360" t="s">
        <v>126</v>
      </c>
    </row>
    <row r="101" spans="1:43" s="26" customFormat="1" x14ac:dyDescent="0.3">
      <c r="A101" s="269">
        <v>98</v>
      </c>
      <c r="B101" s="31" t="s">
        <v>111</v>
      </c>
      <c r="C101" s="31" t="s">
        <v>233</v>
      </c>
      <c r="D101" s="31" t="s">
        <v>233</v>
      </c>
      <c r="E101" s="34" t="s">
        <v>233</v>
      </c>
      <c r="F101" s="458" t="s">
        <v>450</v>
      </c>
      <c r="G101" s="454" t="s">
        <v>154</v>
      </c>
      <c r="H101" s="455" t="s">
        <v>154</v>
      </c>
      <c r="I101" s="162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68"/>
      <c r="AH101" s="36" t="s">
        <v>126</v>
      </c>
      <c r="AI101" s="152" t="str">
        <f>$D101</f>
        <v>belanghebbende</v>
      </c>
      <c r="AJ101" s="350" t="s">
        <v>126</v>
      </c>
      <c r="AK101" s="378"/>
      <c r="AL101" s="378"/>
      <c r="AM101" s="378"/>
      <c r="AN101" s="378"/>
      <c r="AO101" s="378"/>
      <c r="AP101" s="378"/>
      <c r="AQ101" s="363" t="s">
        <v>126</v>
      </c>
    </row>
    <row r="102" spans="1:43" s="1" customFormat="1" x14ac:dyDescent="0.3">
      <c r="A102" s="269">
        <v>99</v>
      </c>
      <c r="B102" s="7" t="s">
        <v>235</v>
      </c>
      <c r="C102" s="7" t="s">
        <v>234</v>
      </c>
      <c r="D102" s="7" t="s">
        <v>234</v>
      </c>
      <c r="E102" s="463" t="s">
        <v>234</v>
      </c>
      <c r="F102" s="458" t="s">
        <v>450</v>
      </c>
      <c r="G102" s="454"/>
      <c r="H102" s="455"/>
      <c r="I102" s="165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216"/>
      <c r="AH102" s="16" t="s">
        <v>126</v>
      </c>
      <c r="AI102" s="157" t="str">
        <f>$D102</f>
        <v>belanghebbende +</v>
      </c>
      <c r="AJ102" s="349" t="s">
        <v>126</v>
      </c>
      <c r="AK102" s="377"/>
      <c r="AL102" s="377"/>
      <c r="AM102" s="377"/>
      <c r="AN102" s="377"/>
      <c r="AO102" s="377"/>
      <c r="AP102" s="377"/>
      <c r="AQ102" s="362" t="s">
        <v>126</v>
      </c>
    </row>
    <row r="103" spans="1:43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456" t="s">
        <v>112</v>
      </c>
      <c r="F103" s="458" t="s">
        <v>450</v>
      </c>
      <c r="G103" s="454" t="s">
        <v>160</v>
      </c>
      <c r="H103" s="455" t="s">
        <v>160</v>
      </c>
      <c r="I103" s="157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216"/>
      <c r="AH103" s="16" t="s">
        <v>126</v>
      </c>
      <c r="AI103" s="157" t="str">
        <f>$D103</f>
        <v>disclaimer</v>
      </c>
      <c r="AJ103" s="349" t="s">
        <v>126</v>
      </c>
      <c r="AK103" s="377"/>
      <c r="AL103" s="377"/>
      <c r="AM103" s="377"/>
      <c r="AN103" s="377"/>
      <c r="AO103" s="377"/>
      <c r="AP103" s="377"/>
      <c r="AQ103" s="362" t="s">
        <v>126</v>
      </c>
    </row>
    <row r="104" spans="1:43" s="46" customFormat="1" x14ac:dyDescent="0.3">
      <c r="A104" s="269">
        <v>101</v>
      </c>
      <c r="B104" s="46" t="s">
        <v>255</v>
      </c>
      <c r="C104" s="46" t="s">
        <v>256</v>
      </c>
      <c r="D104" s="46" t="s">
        <v>256</v>
      </c>
      <c r="E104" s="471" t="s">
        <v>256</v>
      </c>
      <c r="F104" s="458" t="s">
        <v>450</v>
      </c>
      <c r="G104" s="454" t="s">
        <v>160</v>
      </c>
      <c r="H104" s="455" t="s">
        <v>160</v>
      </c>
      <c r="I104" s="217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218"/>
      <c r="AH104" s="47" t="s">
        <v>126</v>
      </c>
      <c r="AI104" s="46" t="str">
        <f>$D104</f>
        <v>geografische naam +</v>
      </c>
      <c r="AJ104" s="354" t="s">
        <v>126</v>
      </c>
      <c r="AK104" s="390"/>
      <c r="AL104" s="390"/>
      <c r="AM104" s="390"/>
      <c r="AN104" s="390"/>
      <c r="AO104" s="390"/>
      <c r="AP104" s="390"/>
      <c r="AQ104" s="367" t="s">
        <v>126</v>
      </c>
    </row>
    <row r="105" spans="1:43" x14ac:dyDescent="0.3">
      <c r="A105" s="269">
        <v>102</v>
      </c>
      <c r="B105" s="12"/>
      <c r="C105" s="12"/>
      <c r="D105" s="12"/>
      <c r="E105" s="489"/>
      <c r="F105" s="442"/>
      <c r="G105" s="454" t="s">
        <v>126</v>
      </c>
      <c r="I105" s="219"/>
      <c r="J105" s="220"/>
      <c r="K105" s="220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2"/>
      <c r="AG105" s="223"/>
      <c r="AH105" s="10" t="s">
        <v>126</v>
      </c>
      <c r="AI105" s="11"/>
      <c r="AJ105" s="348" t="s">
        <v>126</v>
      </c>
      <c r="AK105" s="401"/>
      <c r="AL105" s="401"/>
      <c r="AM105" s="401"/>
      <c r="AN105" s="401"/>
      <c r="AO105" s="401"/>
      <c r="AP105" s="401"/>
      <c r="AQ105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460</v>
      </c>
      <c r="B1" s="492" t="s">
        <v>461</v>
      </c>
      <c r="C1" s="492" t="s">
        <v>462</v>
      </c>
    </row>
    <row r="2" spans="1:3" s="493" customFormat="1" ht="27.6" x14ac:dyDescent="0.3">
      <c r="A2" s="494" t="s">
        <v>463</v>
      </c>
      <c r="B2" s="495" t="s">
        <v>444</v>
      </c>
      <c r="C2" s="496" t="s">
        <v>464</v>
      </c>
    </row>
    <row r="3" spans="1:3" s="493" customFormat="1" ht="41.4" x14ac:dyDescent="0.3">
      <c r="A3" s="494" t="s">
        <v>465</v>
      </c>
      <c r="B3" s="495" t="s">
        <v>445</v>
      </c>
      <c r="C3" s="496" t="s">
        <v>466</v>
      </c>
    </row>
    <row r="4" spans="1:3" s="493" customFormat="1" ht="27.6" x14ac:dyDescent="0.3">
      <c r="A4" s="494" t="s">
        <v>467</v>
      </c>
      <c r="B4" s="495" t="s">
        <v>468</v>
      </c>
      <c r="C4" s="496" t="s">
        <v>469</v>
      </c>
    </row>
    <row r="5" spans="1:3" s="493" customFormat="1" ht="13.8" x14ac:dyDescent="0.3">
      <c r="A5" s="494" t="s">
        <v>470</v>
      </c>
      <c r="B5" s="495"/>
      <c r="C5" s="495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zoomScaleNormal="100" workbookViewId="0">
      <selection activeCell="D16" sqref="D16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20240614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2024-09-30T09:41:17Z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