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gd-odr/1ba09/4. KLIC OIM/Externe KLIC bijeenkomsten/5. TSC Relevante eigenschappen van het net/2022/1 2022 03 11/"/>
    </mc:Choice>
  </mc:AlternateContent>
  <xr:revisionPtr revIDLastSave="125" documentId="8_{9279B025-6786-496A-9491-3C7BD9491CBB}" xr6:coauthVersionLast="47" xr6:coauthVersionMax="47" xr10:uidLastSave="{D0B9A66E-293C-46B3-BF84-A561A0C9E526}"/>
  <bookViews>
    <workbookView xWindow="-120" yWindow="-16320" windowWidth="29040" windowHeight="15840" xr2:uid="{149DC1E7-FAE5-417C-8DC6-87A35A16D8AD}"/>
  </bookViews>
  <sheets>
    <sheet name="REVN" sheetId="7" r:id="rId1"/>
    <sheet name="Toelichting" sheetId="9" r:id="rId2"/>
  </sheets>
  <definedNames>
    <definedName name="_xlnm._FilterDatabase" localSheetId="0" hidden="1">REVN!$A$1:$AR$103</definedName>
    <definedName name="_xlnm.Print_Titles" localSheetId="0">REVN!$D:$G,REVN!$1:$2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99" i="7" l="1"/>
  <c r="AI100" i="7"/>
  <c r="AI101" i="7"/>
  <c r="AI102" i="7"/>
  <c r="I87" i="7"/>
  <c r="J87" i="7"/>
  <c r="K87" i="7"/>
  <c r="L87" i="7"/>
  <c r="M87" i="7"/>
  <c r="N87" i="7"/>
  <c r="O87" i="7"/>
  <c r="P87" i="7"/>
  <c r="Q87" i="7"/>
  <c r="R87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S89" i="7"/>
  <c r="T89" i="7"/>
  <c r="U89" i="7"/>
  <c r="V89" i="7"/>
  <c r="W89" i="7"/>
  <c r="X89" i="7"/>
  <c r="S90" i="7"/>
  <c r="S91" i="7"/>
  <c r="Y92" i="7"/>
  <c r="Z92" i="7"/>
  <c r="AB92" i="7"/>
  <c r="AC92" i="7"/>
  <c r="AD92" i="7"/>
  <c r="AE92" i="7"/>
  <c r="AA93" i="7"/>
  <c r="AF94" i="7"/>
  <c r="AG95" i="7"/>
  <c r="AG96" i="7"/>
  <c r="AG97" i="7"/>
  <c r="P55" i="7" l="1" a="1"/>
  <c r="P55" i="7" s="1"/>
  <c r="P15" i="7"/>
  <c r="K3" i="7"/>
  <c r="L3" i="7"/>
  <c r="K4" i="7"/>
  <c r="L4" i="7"/>
  <c r="K9" i="7"/>
  <c r="L10" i="7"/>
  <c r="K14" i="7"/>
  <c r="L14" i="7"/>
  <c r="K15" i="7"/>
  <c r="L15" i="7"/>
  <c r="K19" i="7"/>
  <c r="L19" i="7"/>
  <c r="K54" i="7"/>
  <c r="L54" i="7"/>
  <c r="K55" i="7"/>
  <c r="L55" i="7"/>
  <c r="K56" i="7"/>
  <c r="L56" i="7"/>
  <c r="K57" i="7"/>
  <c r="L57" i="7"/>
  <c r="K58" i="7"/>
  <c r="L58" i="7"/>
  <c r="K59" i="7"/>
  <c r="L59" i="7"/>
  <c r="K60" i="7"/>
  <c r="L60" i="7"/>
  <c r="K62" i="7"/>
  <c r="L62" i="7"/>
  <c r="K63" i="7"/>
  <c r="L63" i="7"/>
  <c r="K64" i="7"/>
  <c r="L64" i="7"/>
  <c r="K66" i="7"/>
  <c r="L66" i="7"/>
  <c r="K67" i="7"/>
  <c r="L67" i="7"/>
  <c r="K68" i="7"/>
  <c r="L68" i="7"/>
  <c r="K69" i="7"/>
  <c r="L69" i="7"/>
  <c r="K70" i="7"/>
  <c r="L70" i="7"/>
  <c r="K77" i="7"/>
  <c r="L77" i="7"/>
  <c r="K78" i="7"/>
  <c r="L78" i="7"/>
  <c r="K79" i="7"/>
  <c r="L79" i="7"/>
  <c r="K80" i="7"/>
  <c r="L80" i="7"/>
  <c r="K81" i="7"/>
  <c r="L81" i="7"/>
  <c r="N3" i="7"/>
  <c r="O3" i="7"/>
  <c r="N4" i="7"/>
  <c r="O4" i="7"/>
  <c r="N12" i="7"/>
  <c r="O13" i="7"/>
  <c r="N14" i="7"/>
  <c r="O14" i="7"/>
  <c r="N15" i="7"/>
  <c r="O15" i="7"/>
  <c r="O17" i="7"/>
  <c r="N19" i="7"/>
  <c r="O19" i="7"/>
  <c r="N54" i="7"/>
  <c r="O54" i="7"/>
  <c r="N55" i="7"/>
  <c r="O55" i="7"/>
  <c r="N56" i="7"/>
  <c r="O56" i="7"/>
  <c r="N57" i="7"/>
  <c r="O57" i="7"/>
  <c r="N58" i="7"/>
  <c r="O58" i="7"/>
  <c r="N59" i="7"/>
  <c r="O59" i="7"/>
  <c r="N60" i="7"/>
  <c r="O60" i="7"/>
  <c r="N62" i="7"/>
  <c r="O62" i="7"/>
  <c r="N63" i="7"/>
  <c r="O63" i="7"/>
  <c r="N64" i="7"/>
  <c r="O64" i="7"/>
  <c r="N66" i="7"/>
  <c r="O66" i="7"/>
  <c r="N67" i="7"/>
  <c r="O67" i="7"/>
  <c r="N68" i="7"/>
  <c r="O68" i="7"/>
  <c r="N69" i="7"/>
  <c r="O69" i="7"/>
  <c r="N70" i="7"/>
  <c r="O70" i="7"/>
  <c r="N77" i="7"/>
  <c r="O77" i="7"/>
  <c r="N78" i="7"/>
  <c r="O78" i="7"/>
  <c r="N79" i="7"/>
  <c r="O79" i="7"/>
  <c r="N80" i="7"/>
  <c r="N81" i="7"/>
  <c r="S65" i="7" l="1"/>
  <c r="R65" i="7"/>
  <c r="Q65" i="7"/>
  <c r="P65" i="7"/>
  <c r="AI85" i="7" l="1"/>
  <c r="AI84" i="7"/>
  <c r="X83" i="7"/>
  <c r="W83" i="7"/>
  <c r="V83" i="7"/>
  <c r="U83" i="7"/>
  <c r="T83" i="7"/>
  <c r="R82" i="7"/>
  <c r="Q82" i="7"/>
  <c r="R81" i="7"/>
  <c r="Q81" i="7"/>
  <c r="P81" i="7"/>
  <c r="M81" i="7"/>
  <c r="R80" i="7"/>
  <c r="Q80" i="7"/>
  <c r="P80" i="7"/>
  <c r="M80" i="7"/>
  <c r="AI79" i="7"/>
  <c r="X79" i="7"/>
  <c r="W79" i="7"/>
  <c r="V79" i="7"/>
  <c r="U79" i="7"/>
  <c r="T79" i="7"/>
  <c r="S79" i="7"/>
  <c r="R79" i="7"/>
  <c r="Q79" i="7"/>
  <c r="P79" i="7"/>
  <c r="M79" i="7"/>
  <c r="J79" i="7"/>
  <c r="I79" i="7"/>
  <c r="X78" i="7"/>
  <c r="W78" i="7"/>
  <c r="V78" i="7"/>
  <c r="U78" i="7"/>
  <c r="T78" i="7"/>
  <c r="S78" i="7"/>
  <c r="R78" i="7"/>
  <c r="Q78" i="7"/>
  <c r="P78" i="7"/>
  <c r="M78" i="7"/>
  <c r="J78" i="7"/>
  <c r="I78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M77" i="7"/>
  <c r="J77" i="7"/>
  <c r="I77" i="7"/>
  <c r="Z75" i="7"/>
  <c r="Y75" i="7"/>
  <c r="Z74" i="7"/>
  <c r="Y74" i="7"/>
  <c r="Z73" i="7"/>
  <c r="Y73" i="7"/>
  <c r="AD72" i="7"/>
  <c r="AC72" i="7"/>
  <c r="X72" i="7"/>
  <c r="W72" i="7"/>
  <c r="V72" i="7"/>
  <c r="U72" i="7"/>
  <c r="T72" i="7"/>
  <c r="S72" i="7"/>
  <c r="AG71" i="7"/>
  <c r="AQ70" i="7"/>
  <c r="AP70" i="7"/>
  <c r="AO70" i="7"/>
  <c r="AN70" i="7"/>
  <c r="AM70" i="7"/>
  <c r="AL70" i="7"/>
  <c r="AK70" i="7"/>
  <c r="AI70" i="7"/>
  <c r="AG70" i="7"/>
  <c r="AF70" i="7"/>
  <c r="AE70" i="7"/>
  <c r="AD70" i="7"/>
  <c r="AC70" i="7"/>
  <c r="AB70" i="7"/>
  <c r="AA70" i="7"/>
  <c r="Z70" i="7"/>
  <c r="Y70" i="7"/>
  <c r="S70" i="7"/>
  <c r="R70" i="7"/>
  <c r="Q70" i="7"/>
  <c r="P70" i="7"/>
  <c r="M70" i="7"/>
  <c r="J70" i="7"/>
  <c r="I70" i="7"/>
  <c r="AQ69" i="7"/>
  <c r="AP69" i="7"/>
  <c r="AO69" i="7"/>
  <c r="AN69" i="7"/>
  <c r="AM69" i="7"/>
  <c r="AL69" i="7"/>
  <c r="AK69" i="7"/>
  <c r="AI69" i="7"/>
  <c r="AG69" i="7"/>
  <c r="AF69" i="7"/>
  <c r="AE69" i="7"/>
  <c r="AD69" i="7"/>
  <c r="AC69" i="7"/>
  <c r="AB69" i="7"/>
  <c r="AA69" i="7"/>
  <c r="Z69" i="7"/>
  <c r="Y69" i="7"/>
  <c r="S69" i="7"/>
  <c r="R69" i="7"/>
  <c r="Q69" i="7"/>
  <c r="P69" i="7"/>
  <c r="M69" i="7"/>
  <c r="J69" i="7"/>
  <c r="I69" i="7"/>
  <c r="AQ68" i="7"/>
  <c r="AP68" i="7"/>
  <c r="AO68" i="7"/>
  <c r="AN68" i="7"/>
  <c r="AM68" i="7"/>
  <c r="AL68" i="7"/>
  <c r="AK68" i="7"/>
  <c r="AI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M68" i="7"/>
  <c r="J68" i="7"/>
  <c r="I68" i="7"/>
  <c r="AG67" i="7"/>
  <c r="X67" i="7"/>
  <c r="W67" i="7"/>
  <c r="V67" i="7"/>
  <c r="U67" i="7"/>
  <c r="T67" i="7"/>
  <c r="S67" i="7"/>
  <c r="R67" i="7"/>
  <c r="Q67" i="7"/>
  <c r="P67" i="7"/>
  <c r="M67" i="7"/>
  <c r="J67" i="7"/>
  <c r="I67" i="7"/>
  <c r="AI66" i="7"/>
  <c r="AG66" i="7"/>
  <c r="X66" i="7"/>
  <c r="W66" i="7"/>
  <c r="V66" i="7"/>
  <c r="U66" i="7"/>
  <c r="T66" i="7"/>
  <c r="S66" i="7"/>
  <c r="R66" i="7"/>
  <c r="Q66" i="7"/>
  <c r="P66" i="7"/>
  <c r="M66" i="7"/>
  <c r="J66" i="7"/>
  <c r="I66" i="7"/>
  <c r="X65" i="7"/>
  <c r="W65" i="7"/>
  <c r="V65" i="7"/>
  <c r="U65" i="7"/>
  <c r="T65" i="7"/>
  <c r="X64" i="7"/>
  <c r="W64" i="7"/>
  <c r="V64" i="7"/>
  <c r="U64" i="7"/>
  <c r="T64" i="7"/>
  <c r="S64" i="7"/>
  <c r="R64" i="7"/>
  <c r="Q64" i="7"/>
  <c r="P64" i="7"/>
  <c r="M64" i="7"/>
  <c r="J64" i="7"/>
  <c r="I64" i="7"/>
  <c r="AG63" i="7"/>
  <c r="X63" i="7"/>
  <c r="W63" i="7"/>
  <c r="V63" i="7"/>
  <c r="U63" i="7"/>
  <c r="T63" i="7"/>
  <c r="S63" i="7"/>
  <c r="R63" i="7"/>
  <c r="Q63" i="7"/>
  <c r="P63" i="7"/>
  <c r="M63" i="7"/>
  <c r="J63" i="7"/>
  <c r="I63" i="7"/>
  <c r="R62" i="7"/>
  <c r="Q62" i="7"/>
  <c r="P62" i="7"/>
  <c r="M62" i="7"/>
  <c r="J62" i="7"/>
  <c r="I62" i="7"/>
  <c r="X61" i="7"/>
  <c r="W61" i="7"/>
  <c r="V61" i="7"/>
  <c r="U61" i="7"/>
  <c r="T61" i="7"/>
  <c r="S61" i="7"/>
  <c r="R61" i="7"/>
  <c r="Q61" i="7"/>
  <c r="P61" i="7"/>
  <c r="R60" i="7"/>
  <c r="Q60" i="7"/>
  <c r="P60" i="7"/>
  <c r="M60" i="7"/>
  <c r="J60" i="7"/>
  <c r="I60" i="7"/>
  <c r="AL59" i="7"/>
  <c r="AK59" i="7"/>
  <c r="AI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M59" i="7"/>
  <c r="J59" i="7"/>
  <c r="I59" i="7"/>
  <c r="R58" i="7"/>
  <c r="Q58" i="7"/>
  <c r="P58" i="7"/>
  <c r="M58" i="7"/>
  <c r="J58" i="7"/>
  <c r="I58" i="7"/>
  <c r="AL57" i="7"/>
  <c r="AK57" i="7"/>
  <c r="AI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M57" i="7"/>
  <c r="J57" i="7"/>
  <c r="I57" i="7"/>
  <c r="AG56" i="7"/>
  <c r="X56" i="7"/>
  <c r="W56" i="7"/>
  <c r="V56" i="7"/>
  <c r="U56" i="7"/>
  <c r="T56" i="7"/>
  <c r="S56" i="7"/>
  <c r="R56" i="7"/>
  <c r="Q56" i="7"/>
  <c r="P56" i="7"/>
  <c r="M56" i="7"/>
  <c r="J56" i="7"/>
  <c r="I56" i="7"/>
  <c r="AG55" i="7"/>
  <c r="X55" i="7"/>
  <c r="W55" i="7"/>
  <c r="V55" i="7"/>
  <c r="U55" i="7"/>
  <c r="T55" i="7"/>
  <c r="S55" i="7"/>
  <c r="R55" i="7"/>
  <c r="Q55" i="7"/>
  <c r="M55" i="7"/>
  <c r="J55" i="7"/>
  <c r="I55" i="7"/>
  <c r="AG54" i="7"/>
  <c r="X54" i="7"/>
  <c r="W54" i="7"/>
  <c r="V54" i="7"/>
  <c r="U54" i="7"/>
  <c r="T54" i="7"/>
  <c r="S54" i="7"/>
  <c r="R54" i="7"/>
  <c r="Q54" i="7"/>
  <c r="P54" i="7"/>
  <c r="M54" i="7"/>
  <c r="J54" i="7"/>
  <c r="I54" i="7"/>
  <c r="AE51" i="7"/>
  <c r="AE50" i="7"/>
  <c r="AI49" i="7"/>
  <c r="AC48" i="7"/>
  <c r="AC47" i="7"/>
  <c r="AD46" i="7"/>
  <c r="AC46" i="7"/>
  <c r="AD45" i="7"/>
  <c r="AC45" i="7"/>
  <c r="AD44" i="7"/>
  <c r="AC44" i="7"/>
  <c r="AD43" i="7"/>
  <c r="AC43" i="7"/>
  <c r="AL42" i="7"/>
  <c r="AK42" i="7"/>
  <c r="AB42" i="7"/>
  <c r="AL41" i="7"/>
  <c r="AK41" i="7"/>
  <c r="AB41" i="7"/>
  <c r="AL40" i="7"/>
  <c r="AK40" i="7"/>
  <c r="AB40" i="7"/>
  <c r="AB39" i="7"/>
  <c r="AB38" i="7"/>
  <c r="AB37" i="7"/>
  <c r="AL36" i="7"/>
  <c r="AK36" i="7"/>
  <c r="AA35" i="7"/>
  <c r="AA34" i="7"/>
  <c r="AA33" i="7"/>
  <c r="AL32" i="7"/>
  <c r="AA31" i="7"/>
  <c r="AA30" i="7"/>
  <c r="AL29" i="7"/>
  <c r="AA29" i="7"/>
  <c r="Z28" i="7"/>
  <c r="Y27" i="7"/>
  <c r="AI26" i="7"/>
  <c r="U25" i="7"/>
  <c r="T24" i="7"/>
  <c r="S23" i="7"/>
  <c r="S22" i="7"/>
  <c r="S21" i="7"/>
  <c r="S20" i="7"/>
  <c r="P19" i="7"/>
  <c r="M19" i="7"/>
  <c r="R18" i="7"/>
  <c r="Q18" i="7"/>
  <c r="P18" i="7"/>
  <c r="J17" i="7"/>
  <c r="I17" i="7"/>
  <c r="R16" i="7"/>
  <c r="Q16" i="7"/>
  <c r="M15" i="7"/>
  <c r="P14" i="7"/>
  <c r="M14" i="7"/>
  <c r="M11" i="7"/>
  <c r="J8" i="7"/>
  <c r="I7" i="7"/>
  <c r="I6" i="7"/>
  <c r="AL4" i="7"/>
  <c r="AI4" i="7"/>
  <c r="AG4" i="7"/>
  <c r="AF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M4" i="7"/>
  <c r="J4" i="7"/>
  <c r="I4" i="7"/>
  <c r="AQ3" i="7"/>
  <c r="AP3" i="7"/>
  <c r="AO3" i="7"/>
  <c r="AN3" i="7"/>
  <c r="AM3" i="7"/>
  <c r="AL3" i="7"/>
  <c r="AK3" i="7"/>
  <c r="AI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M3" i="7"/>
  <c r="J3" i="7"/>
  <c r="I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<sst xmlns="http://schemas.openxmlformats.org/spreadsheetml/2006/main" count="1024" uniqueCount="259">
  <si>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</si>
  <si>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</si>
  <si>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</si>
  <si>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</si>
  <si>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</si>
  <si>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</si>
  <si>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</si>
  <si>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</si>
  <si>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</si>
  <si>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</si>
  <si>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</si>
  <si>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</si>
  <si>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</si>
  <si>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</si>
  <si>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</si>
  <si>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</si>
  <si>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</si>
  <si>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</si>
  <si>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</si>
  <si>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</si>
  <si>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</si>
  <si>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</si>
  <si>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</si>
  <si>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</si>
  <si>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</si>
  <si>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</si>
  <si>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</si>
  <si>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</si>
  <si>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</si>
  <si>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</si>
  <si>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</si>
  <si>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</si>
  <si>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</si>
  <si>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</si>
  <si>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</si>
  <si>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</si>
  <si>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</si>
  <si>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</si>
  <si>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</si>
  <si>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</si>
  <si>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</si>
  <si>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</si>
  <si>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</si>
  <si>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</si>
  <si>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</si>
  <si>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</si>
  <si>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</si>
  <si>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</si>
  <si>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</si>
  <si>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</si>
  <si>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</si>
  <si>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</si>
  <si>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</si>
  <si>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</si>
  <si>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</si>
  <si>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</si>
  <si>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</si>
  <si>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</si>
  <si>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</si>
  <si>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</si>
  <si>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</si>
  <si>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</si>
  <si>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</si>
  <si>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</si>
  <si>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</si>
  <si>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</si>
  <si>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</si>
  <si>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</si>
  <si>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</si>
  <si>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</si>
  <si>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</si>
  <si>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</si>
  <si>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</si>
  <si>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</si>
  <si>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</si>
  <si>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</si>
  <si>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</si>
  <si>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</si>
  <si>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</si>
  <si>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</si>
  <si>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</si>
  <si>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</si>
  <si>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</si>
  <si>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</si>
  <si>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</si>
  <si>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</si>
  <si>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</si>
  <si>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</si>
  <si>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</si>
  <si>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</si>
  <si>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</si>
  <si>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</si>
  <si>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</si>
  <si>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</si>
  <si>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</si>
  <si>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</si>
  <si>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</si>
  <si>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</si>
  <si>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</si>
  <si>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</si>
  <si>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</si>
  <si>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</si>
  <si>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</si>
  <si>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</si>
  <si>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</si>
  <si>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</si>
  <si>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</si>
  <si>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</si>
  <si>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</si>
  <si>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</si>
  <si>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</si>
  <si>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</si>
  <si>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</si>
  <si>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</si>
  <si>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</si>
  <si>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</si>
  <si>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</si>
  <si>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</si>
  <si>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</si>
  <si>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</si>
  <si>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</si>
  <si>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</si>
  <si>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</si>
  <si>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</si>
  <si>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</si>
  <si>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</si>
  <si>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</si>
  <si>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</si>
  <si>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</si>
  <si>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</si>
  <si>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</si>
  <si>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</si>
  <si>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(label)</t>
  </si>
  <si>
    <t>labelpositie.aangrijpingHorizontaal</t>
  </si>
  <si>
    <t>labelpositie.aangrijpingVerticaal</t>
  </si>
  <si>
    <t>1..*</t>
  </si>
  <si>
    <t>0..1</t>
  </si>
  <si>
    <t>thema (uit Utiliteitsnet)</t>
  </si>
  <si>
    <t>type object</t>
  </si>
  <si>
    <t>--------------------</t>
  </si>
  <si>
    <t>0..*</t>
  </si>
  <si>
    <t>(heeftExtraInformatie) --^</t>
  </si>
  <si>
    <t>(dieptelegging) --^</t>
  </si>
  <si>
    <t>(extraGeometrie) --^</t>
  </si>
  <si>
    <t>(link) --^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</si>
  <si>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</si>
  <si>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</si>
  <si>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</si>
  <si>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</si>
  <si>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</si>
  <si>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</si>
  <si>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</si>
  <si>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</si>
  <si>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</si>
  <si>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</si>
  <si>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</si>
  <si>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</si>
  <si>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</si>
  <si>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</si>
  <si>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type buismateriaal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</si>
  <si>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</si>
  <si>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</si>
  <si>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</si>
  <si>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</si>
  <si>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</si>
  <si>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</si>
  <si>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</si>
  <si>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</si>
  <si>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</si>
  <si>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</si>
  <si>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</si>
  <si>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</si>
  <si>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</si>
  <si>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</si>
  <si>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</si>
  <si>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</si>
  <si>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</si>
  <si>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</si>
  <si>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</si>
  <si>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</si>
  <si>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</si>
  <si>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</si>
  <si>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</si>
  <si>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</si>
  <si>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</si>
  <si>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</si>
  <si>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</si>
  <si>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</si>
  <si>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</si>
  <si>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</si>
  <si>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</si>
  <si>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</si>
  <si>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</si>
  <si>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</si>
  <si>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</si>
  <si>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</si>
  <si>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</si>
  <si>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</si>
  <si>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</si>
  <si>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</si>
  <si>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</si>
  <si>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</si>
  <si>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</si>
  <si>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</si>
  <si>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</si>
  <si>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</si>
  <si>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</si>
  <si>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</si>
  <si>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</si>
  <si>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</si>
  <si>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</si>
  <si>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</si>
  <si>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</si>
  <si>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</si>
  <si>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</si>
  <si>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</si>
  <si>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</si>
  <si>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</si>
  <si>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</si>
  <si>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</si>
  <si>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</si>
  <si>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</si>
  <si>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</si>
  <si>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</si>
  <si>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</si>
  <si>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</si>
  <si>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</si>
  <si>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</si>
  <si>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</si>
  <si>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</si>
  <si>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vlakgeometrie (2D)</t>
  </si>
  <si>
    <t>Relevant</t>
  </si>
  <si>
    <t>j</t>
  </si>
  <si>
    <t>n</t>
  </si>
  <si>
    <t>Soort object</t>
  </si>
  <si>
    <t>capaciteit</t>
  </si>
  <si>
    <t>soort materiaal</t>
  </si>
  <si>
    <t>product</t>
  </si>
  <si>
    <t>type element</t>
  </si>
  <si>
    <t>standaard aanlegdiepte</t>
  </si>
  <si>
    <t>kabeldiameter (indicatie)</t>
  </si>
  <si>
    <t>specifiek type element</t>
  </si>
  <si>
    <t>type net</t>
  </si>
  <si>
    <t>functie leveringsnetwerk</t>
  </si>
  <si>
    <t>Huidige
Status
Restrictie</t>
  </si>
  <si>
    <t>Gewenste 
Status
Restrictie</t>
  </si>
  <si>
    <t>Gewenste naamgeving 1 april 2022</t>
  </si>
  <si>
    <t>Kolom</t>
  </si>
  <si>
    <t>E</t>
  </si>
  <si>
    <t>Toelichting</t>
  </si>
  <si>
    <t>Naam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</si>
  <si>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</si>
  <si>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</si>
  <si>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</si>
  <si>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</si>
  <si>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</si>
  <si>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</si>
  <si>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Impact van wijziging op elementen IMKL</t>
  </si>
  <si>
    <t>I en verder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</si>
</sst>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3]d/mmm/yyyy;@"/>
  </numFmts>
  <fonts count="3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0" fontId="2" fillId="0" borderId="0" xfId="0" applyFont="1"/>
    <xf numFmtId="0" fontId="3" fillId="5" borderId="0" xfId="0" applyFont="1" applyFill="1" applyBorder="1" applyAlignment="1"/>
    <xf numFmtId="0" fontId="5" fillId="0" borderId="0" xfId="0" applyFont="1" applyAlignment="1"/>
    <xf numFmtId="0" fontId="0" fillId="9" borderId="0" xfId="0" applyFont="1" applyFill="1" applyAlignment="1"/>
    <xf numFmtId="0" fontId="0" fillId="0" borderId="0" xfId="0" applyFont="1" applyBorder="1" applyAlignment="1"/>
    <xf numFmtId="0" fontId="0" fillId="0" borderId="0" xfId="0" applyFont="1" applyAlignment="1"/>
    <xf numFmtId="0" fontId="3" fillId="5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9" fillId="0" borderId="0" xfId="0" applyFont="1" applyAlignment="1"/>
    <xf numFmtId="0" fontId="0" fillId="12" borderId="0" xfId="0" applyFont="1" applyFill="1" applyAlignment="1"/>
    <xf numFmtId="0" fontId="0" fillId="5" borderId="2" xfId="0" applyFont="1" applyFill="1" applyBorder="1" applyAlignment="1"/>
    <xf numFmtId="0" fontId="0" fillId="0" borderId="1" xfId="0" applyFont="1" applyBorder="1" applyAlignment="1"/>
    <xf numFmtId="0" fontId="11" fillId="0" borderId="1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2" fillId="5" borderId="2" xfId="0" applyFont="1" applyFill="1" applyBorder="1" applyAlignment="1"/>
    <xf numFmtId="0" fontId="13" fillId="0" borderId="0" xfId="0" applyFont="1" applyFill="1" applyAlignment="1">
      <alignment vertical="top"/>
    </xf>
    <xf numFmtId="0" fontId="14" fillId="0" borderId="0" xfId="0" applyFont="1" applyAlignment="1"/>
    <xf numFmtId="0" fontId="15" fillId="0" borderId="0" xfId="0" applyFont="1" applyFill="1" applyAlignment="1">
      <alignment vertical="top"/>
    </xf>
    <xf numFmtId="0" fontId="14" fillId="5" borderId="2" xfId="0" applyFont="1" applyFill="1" applyBorder="1" applyAlignment="1"/>
    <xf numFmtId="0" fontId="10" fillId="0" borderId="0" xfId="0" applyFont="1" applyAlignment="1"/>
    <xf numFmtId="0" fontId="10" fillId="6" borderId="0" xfId="0" applyFont="1" applyFill="1" applyAlignment="1"/>
    <xf numFmtId="0" fontId="1" fillId="0" borderId="0" xfId="0" applyFont="1" applyFill="1" applyAlignment="1"/>
    <xf numFmtId="0" fontId="16" fillId="13" borderId="0" xfId="0" applyFont="1" applyFill="1" applyAlignment="1">
      <alignment vertical="top"/>
    </xf>
    <xf numFmtId="0" fontId="15" fillId="13" borderId="0" xfId="0" applyFont="1" applyFill="1" applyAlignment="1">
      <alignment vertical="top"/>
    </xf>
    <xf numFmtId="0" fontId="17" fillId="0" borderId="0" xfId="0" applyFont="1" applyAlignment="1"/>
    <xf numFmtId="0" fontId="12" fillId="0" borderId="0" xfId="0" applyFont="1" applyAlignment="1"/>
    <xf numFmtId="0" fontId="12" fillId="5" borderId="2" xfId="0" applyFont="1" applyFill="1" applyBorder="1" applyAlignment="1"/>
    <xf numFmtId="0" fontId="19" fillId="0" borderId="0" xfId="0" applyFont="1" applyAlignment="1"/>
    <xf numFmtId="0" fontId="17" fillId="0" borderId="0" xfId="0" applyFont="1" applyAlignment="1">
      <alignment vertical="top"/>
    </xf>
    <xf numFmtId="0" fontId="17" fillId="0" borderId="0" xfId="0" applyFont="1"/>
    <xf numFmtId="0" fontId="0" fillId="5" borderId="4" xfId="0" applyFont="1" applyFill="1" applyBorder="1" applyAlignment="1"/>
    <xf numFmtId="0" fontId="0" fillId="0" borderId="3" xfId="0" applyFont="1" applyBorder="1" applyAlignment="1"/>
    <xf numFmtId="0" fontId="12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17" fillId="5" borderId="2" xfId="0" applyFont="1" applyFill="1" applyBorder="1" applyAlignment="1"/>
    <xf numFmtId="0" fontId="23" fillId="0" borderId="0" xfId="0" applyFont="1" applyFill="1" applyAlignment="1">
      <alignment vertical="top"/>
    </xf>
    <xf numFmtId="0" fontId="24" fillId="0" borderId="0" xfId="0" applyFont="1" applyAlignment="1"/>
    <xf numFmtId="0" fontId="25" fillId="0" borderId="0" xfId="0" applyFont="1" applyFill="1" applyAlignment="1">
      <alignment vertical="top"/>
    </xf>
    <xf numFmtId="0" fontId="17" fillId="0" borderId="3" xfId="0" applyFont="1" applyBorder="1" applyAlignment="1"/>
    <xf numFmtId="0" fontId="20" fillId="0" borderId="3" xfId="0" applyFont="1" applyBorder="1" applyAlignment="1"/>
    <xf numFmtId="0" fontId="3" fillId="5" borderId="3" xfId="0" quotePrefix="1" applyFont="1" applyFill="1" applyBorder="1" applyAlignment="1"/>
    <xf numFmtId="0" fontId="26" fillId="0" borderId="0" xfId="0" applyFont="1" applyAlignment="1"/>
    <xf numFmtId="0" fontId="26" fillId="5" borderId="2" xfId="0" applyFont="1" applyFill="1" applyBorder="1" applyAlignment="1"/>
    <xf numFmtId="0" fontId="27" fillId="0" borderId="0" xfId="0" applyFont="1" applyFill="1" applyAlignment="1">
      <alignment vertical="top"/>
    </xf>
    <xf numFmtId="0" fontId="26" fillId="0" borderId="0" xfId="0" applyFont="1" applyBorder="1" applyAlignment="1"/>
    <xf numFmtId="0" fontId="26" fillId="0" borderId="0" xfId="0" applyFont="1" applyBorder="1"/>
    <xf numFmtId="0" fontId="28" fillId="0" borderId="0" xfId="0" applyFont="1" applyFill="1" applyAlignment="1">
      <alignment vertical="top"/>
    </xf>
    <xf numFmtId="0" fontId="28" fillId="0" borderId="0" xfId="0" applyFont="1" applyAlignment="1"/>
    <xf numFmtId="0" fontId="29" fillId="6" borderId="0" xfId="0" applyFont="1" applyFill="1" applyAlignment="1">
      <alignment vertical="top"/>
    </xf>
    <xf numFmtId="0" fontId="5" fillId="5" borderId="2" xfId="0" applyFont="1" applyFill="1" applyBorder="1" applyAlignment="1"/>
    <xf numFmtId="0" fontId="29" fillId="0" borderId="0" xfId="0" applyFont="1" applyFill="1" applyAlignment="1">
      <alignment vertical="top"/>
    </xf>
    <xf numFmtId="0" fontId="30" fillId="6" borderId="0" xfId="0" applyFont="1" applyFill="1" applyAlignment="1">
      <alignment vertical="top"/>
    </xf>
    <xf numFmtId="0" fontId="19" fillId="5" borderId="2" xfId="0" applyFont="1" applyFill="1" applyBorder="1" applyAlignment="1"/>
    <xf numFmtId="0" fontId="30" fillId="0" borderId="0" xfId="0" applyFont="1" applyFill="1" applyAlignment="1">
      <alignment vertical="top"/>
    </xf>
    <xf numFmtId="0" fontId="5" fillId="0" borderId="0" xfId="0" applyFont="1" applyBorder="1" applyAlignment="1"/>
    <xf numFmtId="0" fontId="29" fillId="6" borderId="0" xfId="0" applyFont="1" applyFill="1" applyBorder="1" applyAlignment="1">
      <alignment vertical="top"/>
    </xf>
    <xf numFmtId="0" fontId="27" fillId="0" borderId="3" xfId="0" applyFont="1" applyFill="1" applyBorder="1" applyAlignment="1">
      <alignment vertical="top"/>
    </xf>
    <xf numFmtId="0" fontId="12" fillId="5" borderId="0" xfId="0" applyFont="1" applyFill="1" applyBorder="1" applyAlignment="1"/>
    <xf numFmtId="0" fontId="17" fillId="6" borderId="0" xfId="0" applyFont="1" applyFill="1" applyAlignment="1">
      <alignment vertical="top"/>
    </xf>
    <xf numFmtId="0" fontId="3" fillId="5" borderId="1" xfId="0" applyFont="1" applyFill="1" applyBorder="1" applyAlignment="1">
      <alignment horizontal="right"/>
    </xf>
    <xf numFmtId="0" fontId="0" fillId="5" borderId="5" xfId="0" applyFont="1" applyFill="1" applyBorder="1" applyAlignment="1"/>
    <xf numFmtId="0" fontId="0" fillId="9" borderId="1" xfId="0" applyFont="1" applyFill="1" applyBorder="1" applyAlignment="1"/>
    <xf numFmtId="0" fontId="0" fillId="12" borderId="5" xfId="0" applyFont="1" applyFill="1" applyBorder="1" applyAlignment="1"/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3" fillId="7" borderId="7" xfId="0" applyFont="1" applyFill="1" applyBorder="1" applyAlignment="1"/>
    <xf numFmtId="0" fontId="3" fillId="8" borderId="7" xfId="0" applyFont="1" applyFill="1" applyBorder="1" applyAlignment="1"/>
    <xf numFmtId="0" fontId="3" fillId="10" borderId="7" xfId="0" applyFont="1" applyFill="1" applyBorder="1" applyAlignment="1"/>
    <xf numFmtId="0" fontId="4" fillId="11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3" borderId="10" xfId="0" applyFont="1" applyFill="1" applyBorder="1" applyAlignment="1"/>
    <xf numFmtId="0" fontId="0" fillId="4" borderId="10" xfId="0" applyFont="1" applyFill="1" applyBorder="1" applyAlignment="1"/>
    <xf numFmtId="0" fontId="0" fillId="7" borderId="10" xfId="0" applyFont="1" applyFill="1" applyBorder="1" applyAlignment="1"/>
    <xf numFmtId="0" fontId="0" fillId="8" borderId="10" xfId="0" applyFont="1" applyFill="1" applyBorder="1" applyAlignment="1"/>
    <xf numFmtId="0" fontId="7" fillId="11" borderId="11" xfId="0" applyFont="1" applyFill="1" applyBorder="1" applyAlignment="1"/>
    <xf numFmtId="0" fontId="12" fillId="5" borderId="7" xfId="0" applyFont="1" applyFill="1" applyBorder="1" applyAlignment="1"/>
    <xf numFmtId="0" fontId="3" fillId="5" borderId="12" xfId="0" quotePrefix="1" applyFont="1" applyFill="1" applyBorder="1" applyAlignment="1"/>
    <xf numFmtId="0" fontId="3" fillId="5" borderId="13" xfId="0" quotePrefix="1" applyFont="1" applyFill="1" applyBorder="1" applyAlignment="1"/>
    <xf numFmtId="0" fontId="3" fillId="5" borderId="14" xfId="0" quotePrefix="1" applyFont="1" applyFill="1" applyBorder="1" applyAlignment="1"/>
    <xf numFmtId="0" fontId="17" fillId="0" borderId="6" xfId="0" applyFont="1" applyBorder="1" applyAlignment="1"/>
    <xf numFmtId="0" fontId="17" fillId="0" borderId="7" xfId="0" applyFont="1" applyBorder="1" applyAlignment="1"/>
    <xf numFmtId="0" fontId="12" fillId="0" borderId="7" xfId="0" applyFont="1" applyBorder="1" applyAlignment="1"/>
    <xf numFmtId="0" fontId="18" fillId="0" borderId="7" xfId="0" applyFont="1" applyBorder="1" applyAlignment="1"/>
    <xf numFmtId="0" fontId="2" fillId="0" borderId="7" xfId="0" applyFont="1" applyBorder="1" applyAlignment="1"/>
    <xf numFmtId="0" fontId="2" fillId="0" borderId="6" xfId="0" applyFont="1" applyBorder="1" applyAlignment="1"/>
    <xf numFmtId="0" fontId="0" fillId="0" borderId="7" xfId="0" applyFont="1" applyBorder="1" applyAlignment="1"/>
    <xf numFmtId="0" fontId="3" fillId="0" borderId="7" xfId="0" applyFont="1" applyBorder="1" applyAlignment="1"/>
    <xf numFmtId="0" fontId="8" fillId="0" borderId="7" xfId="0" applyFont="1" applyBorder="1" applyAlignment="1"/>
    <xf numFmtId="0" fontId="20" fillId="0" borderId="7" xfId="0" applyFont="1" applyBorder="1" applyAlignment="1"/>
    <xf numFmtId="0" fontId="17" fillId="0" borderId="6" xfId="0" applyFont="1" applyBorder="1" applyAlignment="1">
      <alignment vertical="top"/>
    </xf>
    <xf numFmtId="0" fontId="17" fillId="0" borderId="7" xfId="0" applyFont="1" applyBorder="1" applyAlignment="1">
      <alignment vertical="top"/>
    </xf>
    <xf numFmtId="0" fontId="26" fillId="0" borderId="7" xfId="0" applyFont="1" applyBorder="1" applyAlignment="1"/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Fill="1" applyBorder="1" applyAlignment="1"/>
    <xf numFmtId="0" fontId="8" fillId="0" borderId="7" xfId="0" applyFont="1" applyFill="1" applyBorder="1" applyAlignment="1">
      <alignment vertical="top"/>
    </xf>
    <xf numFmtId="0" fontId="17" fillId="0" borderId="8" xfId="0" applyFont="1" applyBorder="1" applyAlignment="1"/>
    <xf numFmtId="0" fontId="17" fillId="0" borderId="13" xfId="0" applyFont="1" applyBorder="1" applyAlignment="1"/>
    <xf numFmtId="0" fontId="17" fillId="0" borderId="13" xfId="0" applyFont="1" applyBorder="1" applyAlignment="1">
      <alignment vertical="top"/>
    </xf>
    <xf numFmtId="0" fontId="20" fillId="0" borderId="13" xfId="0" applyFont="1" applyBorder="1" applyAlignment="1"/>
    <xf numFmtId="0" fontId="2" fillId="0" borderId="7" xfId="0" quotePrefix="1" applyFont="1" applyFill="1" applyBorder="1" applyAlignment="1">
      <alignment vertical="top"/>
    </xf>
    <xf numFmtId="0" fontId="17" fillId="0" borderId="7" xfId="0" applyFont="1" applyBorder="1"/>
    <xf numFmtId="0" fontId="17" fillId="0" borderId="7" xfId="0" applyFont="1" applyBorder="1" applyAlignment="1">
      <alignment horizontal="left"/>
    </xf>
    <xf numFmtId="0" fontId="17" fillId="0" borderId="13" xfId="0" quotePrefix="1" applyFont="1" applyFill="1" applyBorder="1" applyAlignment="1"/>
    <xf numFmtId="0" fontId="20" fillId="0" borderId="13" xfId="0" quotePrefix="1" applyFont="1" applyFill="1" applyBorder="1" applyAlignment="1"/>
    <xf numFmtId="0" fontId="17" fillId="0" borderId="7" xfId="0" quotePrefix="1" applyFont="1" applyFill="1" applyBorder="1" applyAlignment="1"/>
    <xf numFmtId="0" fontId="20" fillId="0" borderId="7" xfId="0" quotePrefix="1" applyFont="1" applyFill="1" applyBorder="1" applyAlignment="1"/>
    <xf numFmtId="0" fontId="10" fillId="0" borderId="7" xfId="0" applyFont="1" applyBorder="1" applyAlignment="1"/>
    <xf numFmtId="0" fontId="23" fillId="0" borderId="7" xfId="0" applyFont="1" applyFill="1" applyBorder="1" applyAlignment="1">
      <alignment vertical="top"/>
    </xf>
    <xf numFmtId="0" fontId="27" fillId="0" borderId="7" xfId="0" applyFont="1" applyFill="1" applyBorder="1" applyAlignment="1">
      <alignment vertical="top"/>
    </xf>
    <xf numFmtId="0" fontId="9" fillId="0" borderId="7" xfId="0" quotePrefix="1" applyFont="1" applyBorder="1" applyAlignment="1"/>
    <xf numFmtId="0" fontId="9" fillId="0" borderId="7" xfId="0" quotePrefix="1" applyFont="1" applyFill="1" applyBorder="1" applyAlignment="1"/>
    <xf numFmtId="0" fontId="6" fillId="0" borderId="7" xfId="0" applyFont="1" applyFill="1" applyBorder="1" applyAlignment="1">
      <alignment vertical="top"/>
    </xf>
    <xf numFmtId="0" fontId="10" fillId="6" borderId="7" xfId="0" applyFont="1" applyFill="1" applyBorder="1" applyAlignment="1"/>
    <xf numFmtId="0" fontId="9" fillId="0" borderId="7" xfId="0" applyFont="1" applyBorder="1" applyAlignment="1"/>
    <xf numFmtId="0" fontId="22" fillId="0" borderId="7" xfId="0" applyFont="1" applyBorder="1" applyAlignment="1"/>
    <xf numFmtId="0" fontId="20" fillId="0" borderId="7" xfId="0" applyFont="1" applyFill="1" applyBorder="1" applyAlignment="1">
      <alignment vertical="top"/>
    </xf>
    <xf numFmtId="0" fontId="10" fillId="0" borderId="7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17" fillId="0" borderId="6" xfId="0" applyFont="1" applyFill="1" applyBorder="1" applyAlignment="1"/>
    <xf numFmtId="0" fontId="17" fillId="0" borderId="7" xfId="0" applyFont="1" applyFill="1" applyBorder="1" applyAlignment="1"/>
    <xf numFmtId="0" fontId="26" fillId="0" borderId="7" xfId="0" quotePrefix="1" applyFont="1" applyFill="1" applyBorder="1" applyAlignment="1"/>
    <xf numFmtId="0" fontId="27" fillId="0" borderId="8" xfId="0" applyFont="1" applyFill="1" applyBorder="1" applyAlignment="1"/>
    <xf numFmtId="0" fontId="24" fillId="0" borderId="7" xfId="0" applyFont="1" applyBorder="1" applyAlignment="1"/>
    <xf numFmtId="0" fontId="25" fillId="0" borderId="7" xfId="0" applyFont="1" applyFill="1" applyBorder="1" applyAlignment="1">
      <alignment vertical="top"/>
    </xf>
    <xf numFmtId="0" fontId="28" fillId="0" borderId="7" xfId="0" applyFont="1" applyBorder="1" applyAlignment="1"/>
    <xf numFmtId="0" fontId="13" fillId="0" borderId="7" xfId="0" applyFont="1" applyFill="1" applyBorder="1" applyAlignment="1">
      <alignment vertical="top"/>
    </xf>
    <xf numFmtId="0" fontId="13" fillId="0" borderId="8" xfId="0" applyFont="1" applyFill="1" applyBorder="1" applyAlignment="1">
      <alignment vertical="top"/>
    </xf>
    <xf numFmtId="0" fontId="13" fillId="0" borderId="7" xfId="0" quotePrefix="1" applyFont="1" applyFill="1" applyBorder="1" applyAlignment="1">
      <alignment vertical="top"/>
    </xf>
    <xf numFmtId="0" fontId="14" fillId="0" borderId="6" xfId="0" applyFont="1" applyBorder="1" applyAlignment="1">
      <alignment vertical="top"/>
    </xf>
    <xf numFmtId="0" fontId="14" fillId="0" borderId="7" xfId="0" applyFont="1" applyBorder="1" applyAlignment="1"/>
    <xf numFmtId="0" fontId="15" fillId="0" borderId="7" xfId="0" applyFont="1" applyFill="1" applyBorder="1" applyAlignment="1">
      <alignment vertical="top"/>
    </xf>
    <xf numFmtId="0" fontId="15" fillId="0" borderId="8" xfId="0" applyFont="1" applyFill="1" applyBorder="1" applyAlignment="1">
      <alignment vertical="top"/>
    </xf>
    <xf numFmtId="0" fontId="14" fillId="0" borderId="6" xfId="0" applyFont="1" applyBorder="1" applyAlignment="1"/>
    <xf numFmtId="0" fontId="30" fillId="6" borderId="7" xfId="0" applyFont="1" applyFill="1" applyBorder="1" applyAlignment="1">
      <alignment vertical="top"/>
    </xf>
    <xf numFmtId="0" fontId="30" fillId="0" borderId="7" xfId="0" applyFont="1" applyFill="1" applyBorder="1" applyAlignment="1">
      <alignment vertical="top"/>
    </xf>
    <xf numFmtId="0" fontId="29" fillId="6" borderId="7" xfId="0" applyFont="1" applyFill="1" applyBorder="1" applyAlignment="1">
      <alignment vertical="top"/>
    </xf>
    <xf numFmtId="0" fontId="29" fillId="0" borderId="7" xfId="0" applyFont="1" applyFill="1" applyBorder="1" applyAlignment="1">
      <alignment vertical="top"/>
    </xf>
    <xf numFmtId="0" fontId="29" fillId="0" borderId="8" xfId="0" applyFont="1" applyFill="1" applyBorder="1" applyAlignment="1">
      <alignment vertical="top"/>
    </xf>
    <xf numFmtId="0" fontId="19" fillId="0" borderId="6" xfId="0" applyFont="1" applyBorder="1" applyAlignment="1"/>
    <xf numFmtId="0" fontId="19" fillId="0" borderId="7" xfId="0" applyFont="1" applyBorder="1" applyAlignment="1"/>
    <xf numFmtId="0" fontId="30" fillId="0" borderId="8" xfId="0" applyFont="1" applyFill="1" applyBorder="1" applyAlignment="1">
      <alignment vertical="top"/>
    </xf>
    <xf numFmtId="0" fontId="5" fillId="0" borderId="6" xfId="0" applyFont="1" applyBorder="1" applyAlignment="1"/>
    <xf numFmtId="0" fontId="5" fillId="0" borderId="7" xfId="0" applyFont="1" applyBorder="1" applyAlignment="1"/>
    <xf numFmtId="0" fontId="19" fillId="0" borderId="7" xfId="0" applyFont="1" applyBorder="1" applyAlignment="1">
      <alignment vertical="top"/>
    </xf>
    <xf numFmtId="0" fontId="30" fillId="0" borderId="7" xfId="0" applyFont="1" applyBorder="1" applyAlignment="1"/>
    <xf numFmtId="0" fontId="30" fillId="0" borderId="8" xfId="0" applyFont="1" applyBorder="1" applyAlignment="1"/>
    <xf numFmtId="0" fontId="5" fillId="0" borderId="7" xfId="0" applyFont="1" applyBorder="1" applyAlignment="1">
      <alignment vertical="top"/>
    </xf>
    <xf numFmtId="0" fontId="2" fillId="0" borderId="8" xfId="0" applyFont="1" applyBorder="1" applyAlignment="1"/>
    <xf numFmtId="0" fontId="26" fillId="0" borderId="6" xfId="0" applyFont="1" applyBorder="1" applyAlignment="1">
      <alignment vertical="top"/>
    </xf>
    <xf numFmtId="0" fontId="26" fillId="0" borderId="8" xfId="0" applyFont="1" applyBorder="1" applyAlignment="1"/>
    <xf numFmtId="0" fontId="0" fillId="0" borderId="9" xfId="0" applyFont="1" applyBorder="1" applyAlignment="1"/>
    <xf numFmtId="0" fontId="11" fillId="0" borderId="10" xfId="0" applyFont="1" applyFill="1" applyBorder="1" applyAlignment="1">
      <alignment vertical="top"/>
    </xf>
    <xf numFmtId="0" fontId="0" fillId="0" borderId="1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7" fillId="11" borderId="8" xfId="0" applyFont="1" applyFill="1" applyBorder="1" applyAlignment="1"/>
    <xf numFmtId="0" fontId="0" fillId="12" borderId="9" xfId="0" applyFont="1" applyFill="1" applyBorder="1" applyAlignment="1">
      <alignment textRotation="73"/>
    </xf>
    <xf numFmtId="0" fontId="0" fillId="12" borderId="10" xfId="0" applyFont="1" applyFill="1" applyBorder="1" applyAlignment="1">
      <alignment textRotation="73"/>
    </xf>
    <xf numFmtId="0" fontId="0" fillId="12" borderId="11" xfId="0" applyFont="1" applyFill="1" applyBorder="1" applyAlignment="1">
      <alignment textRotation="73"/>
    </xf>
    <xf numFmtId="0" fontId="23" fillId="0" borderId="7" xfId="0" applyFont="1" applyBorder="1" applyAlignment="1"/>
    <xf numFmtId="0" fontId="27" fillId="0" borderId="7" xfId="0" applyFont="1" applyBorder="1" applyAlignment="1"/>
    <xf numFmtId="0" fontId="13" fillId="8" borderId="7" xfId="0" applyFont="1" applyFill="1" applyBorder="1" applyAlignment="1">
      <alignment vertical="top"/>
    </xf>
    <xf numFmtId="0" fontId="13" fillId="7" borderId="7" xfId="0" quotePrefix="1" applyFont="1" applyFill="1" applyBorder="1" applyAlignment="1">
      <alignment vertical="top"/>
    </xf>
    <xf numFmtId="0" fontId="2" fillId="0" borderId="6" xfId="0" applyFont="1" applyFill="1" applyBorder="1" applyAlignment="1"/>
    <xf numFmtId="0" fontId="2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21" fillId="5" borderId="7" xfId="0" applyFont="1" applyFill="1" applyBorder="1" applyAlignment="1"/>
    <xf numFmtId="0" fontId="30" fillId="6" borderId="0" xfId="0" applyFont="1" applyFill="1" applyBorder="1" applyAlignment="1">
      <alignment vertical="top"/>
    </xf>
    <xf numFmtId="0" fontId="10" fillId="6" borderId="0" xfId="0" applyFont="1" applyFill="1" applyBorder="1" applyAlignment="1"/>
    <xf numFmtId="0" fontId="17" fillId="0" borderId="0" xfId="0" applyFont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9" fillId="0" borderId="0" xfId="0" applyFont="1" applyBorder="1" applyAlignment="1"/>
    <xf numFmtId="0" fontId="23" fillId="0" borderId="0" xfId="0" applyFont="1" applyFill="1" applyBorder="1" applyAlignment="1">
      <alignment vertical="top"/>
    </xf>
    <xf numFmtId="0" fontId="0" fillId="5" borderId="17" xfId="0" applyFont="1" applyFill="1" applyBorder="1" applyAlignment="1"/>
    <xf numFmtId="0" fontId="12" fillId="5" borderId="18" xfId="0" applyFont="1" applyFill="1" applyBorder="1" applyAlignment="1"/>
    <xf numFmtId="0" fontId="0" fillId="5" borderId="18" xfId="0" applyFont="1" applyFill="1" applyBorder="1" applyAlignment="1"/>
    <xf numFmtId="0" fontId="2" fillId="5" borderId="18" xfId="0" applyFont="1" applyFill="1" applyBorder="1" applyAlignment="1"/>
    <xf numFmtId="0" fontId="17" fillId="5" borderId="18" xfId="0" applyFont="1" applyFill="1" applyBorder="1" applyAlignment="1"/>
    <xf numFmtId="0" fontId="17" fillId="0" borderId="10" xfId="0" applyFont="1" applyBorder="1" applyAlignment="1">
      <alignment vertical="top"/>
    </xf>
    <xf numFmtId="0" fontId="17" fillId="0" borderId="10" xfId="0" applyFont="1" applyBorder="1" applyAlignment="1"/>
    <xf numFmtId="0" fontId="17" fillId="5" borderId="17" xfId="0" applyFont="1" applyFill="1" applyBorder="1" applyAlignment="1"/>
    <xf numFmtId="0" fontId="2" fillId="0" borderId="10" xfId="0" applyFont="1" applyBorder="1" applyAlignment="1"/>
    <xf numFmtId="0" fontId="2" fillId="0" borderId="10" xfId="0" applyFont="1" applyBorder="1"/>
    <xf numFmtId="0" fontId="8" fillId="0" borderId="10" xfId="0" applyFont="1" applyBorder="1" applyAlignment="1"/>
    <xf numFmtId="0" fontId="10" fillId="5" borderId="18" xfId="0" applyFont="1" applyFill="1" applyBorder="1" applyAlignment="1"/>
    <xf numFmtId="0" fontId="9" fillId="5" borderId="18" xfId="0" applyFont="1" applyFill="1" applyBorder="1" applyAlignment="1"/>
    <xf numFmtId="0" fontId="26" fillId="5" borderId="18" xfId="0" applyFont="1" applyFill="1" applyBorder="1" applyAlignment="1"/>
    <xf numFmtId="0" fontId="24" fillId="5" borderId="18" xfId="0" applyFont="1" applyFill="1" applyBorder="1" applyAlignment="1"/>
    <xf numFmtId="0" fontId="10" fillId="0" borderId="10" xfId="0" applyFont="1" applyBorder="1" applyAlignment="1">
      <alignment vertical="top"/>
    </xf>
    <xf numFmtId="0" fontId="10" fillId="0" borderId="10" xfId="0" applyFont="1" applyBorder="1" applyAlignment="1"/>
    <xf numFmtId="0" fontId="10" fillId="6" borderId="10" xfId="0" applyFont="1" applyFill="1" applyBorder="1" applyAlignment="1"/>
    <xf numFmtId="0" fontId="23" fillId="0" borderId="10" xfId="0" applyFont="1" applyFill="1" applyBorder="1" applyAlignment="1">
      <alignment vertical="top"/>
    </xf>
    <xf numFmtId="0" fontId="12" fillId="12" borderId="16" xfId="0" applyFont="1" applyFill="1" applyBorder="1" applyAlignment="1"/>
    <xf numFmtId="0" fontId="0" fillId="12" borderId="15" xfId="0" applyFont="1" applyFill="1" applyBorder="1" applyAlignment="1"/>
    <xf numFmtId="0" fontId="0" fillId="12" borderId="16" xfId="0" applyFont="1" applyFill="1" applyBorder="1" applyAlignment="1"/>
    <xf numFmtId="0" fontId="2" fillId="12" borderId="16" xfId="0" applyFont="1" applyFill="1" applyBorder="1" applyAlignment="1"/>
    <xf numFmtId="0" fontId="17" fillId="12" borderId="16" xfId="0" applyFont="1" applyFill="1" applyBorder="1" applyAlignment="1"/>
    <xf numFmtId="0" fontId="17" fillId="12" borderId="15" xfId="0" applyFont="1" applyFill="1" applyBorder="1" applyAlignment="1"/>
    <xf numFmtId="0" fontId="10" fillId="12" borderId="16" xfId="0" applyFont="1" applyFill="1" applyBorder="1" applyAlignment="1"/>
    <xf numFmtId="0" fontId="9" fillId="12" borderId="16" xfId="0" applyFont="1" applyFill="1" applyBorder="1" applyAlignment="1"/>
    <xf numFmtId="0" fontId="26" fillId="12" borderId="16" xfId="0" applyFont="1" applyFill="1" applyBorder="1" applyAlignment="1"/>
    <xf numFmtId="0" fontId="24" fillId="12" borderId="16" xfId="0" applyFont="1" applyFill="1" applyBorder="1" applyAlignment="1"/>
    <xf numFmtId="0" fontId="14" fillId="12" borderId="16" xfId="0" applyFont="1" applyFill="1" applyBorder="1" applyAlignment="1"/>
    <xf numFmtId="0" fontId="19" fillId="12" borderId="16" xfId="0" applyFont="1" applyFill="1" applyBorder="1" applyAlignment="1"/>
    <xf numFmtId="0" fontId="5" fillId="12" borderId="16" xfId="0" applyFont="1" applyFill="1" applyBorder="1" applyAlignment="1"/>
    <xf numFmtId="0" fontId="12" fillId="12" borderId="18" xfId="0" applyFont="1" applyFill="1" applyBorder="1" applyAlignment="1"/>
    <xf numFmtId="0" fontId="0" fillId="12" borderId="17" xfId="0" applyFont="1" applyFill="1" applyBorder="1" applyAlignment="1"/>
    <xf numFmtId="0" fontId="0" fillId="12" borderId="18" xfId="0" applyFont="1" applyFill="1" applyBorder="1" applyAlignment="1"/>
    <xf numFmtId="0" fontId="2" fillId="12" borderId="18" xfId="0" applyFont="1" applyFill="1" applyBorder="1" applyAlignment="1"/>
    <xf numFmtId="0" fontId="17" fillId="12" borderId="18" xfId="0" applyFont="1" applyFill="1" applyBorder="1" applyAlignment="1"/>
    <xf numFmtId="0" fontId="17" fillId="12" borderId="17" xfId="0" applyFont="1" applyFill="1" applyBorder="1" applyAlignment="1"/>
    <xf numFmtId="0" fontId="10" fillId="12" borderId="18" xfId="0" applyFont="1" applyFill="1" applyBorder="1" applyAlignment="1"/>
    <xf numFmtId="0" fontId="9" fillId="12" borderId="18" xfId="0" applyFont="1" applyFill="1" applyBorder="1" applyAlignment="1"/>
    <xf numFmtId="0" fontId="26" fillId="12" borderId="18" xfId="0" applyFont="1" applyFill="1" applyBorder="1" applyAlignment="1"/>
    <xf numFmtId="0" fontId="24" fillId="12" borderId="18" xfId="0" applyFont="1" applyFill="1" applyBorder="1" applyAlignment="1"/>
    <xf numFmtId="0" fontId="14" fillId="12" borderId="18" xfId="0" applyFont="1" applyFill="1" applyBorder="1" applyAlignment="1"/>
    <xf numFmtId="0" fontId="19" fillId="12" borderId="18" xfId="0" applyFont="1" applyFill="1" applyBorder="1" applyAlignment="1"/>
    <xf numFmtId="0" fontId="5" fillId="12" borderId="18" xfId="0" applyFont="1" applyFill="1" applyBorder="1" applyAlignment="1"/>
    <xf numFmtId="0" fontId="12" fillId="5" borderId="19" xfId="0" applyFont="1" applyFill="1" applyBorder="1" applyAlignment="1"/>
    <xf numFmtId="0" fontId="12" fillId="5" borderId="20" xfId="0" applyFont="1" applyFill="1" applyBorder="1" applyAlignment="1"/>
    <xf numFmtId="0" fontId="3" fillId="5" borderId="19" xfId="0" quotePrefix="1" applyFont="1" applyFill="1" applyBorder="1" applyAlignment="1"/>
    <xf numFmtId="0" fontId="12" fillId="12" borderId="20" xfId="0" applyFont="1" applyFill="1" applyBorder="1" applyAlignment="1"/>
    <xf numFmtId="0" fontId="0" fillId="12" borderId="20" xfId="0" applyFont="1" applyFill="1" applyBorder="1" applyAlignment="1"/>
    <xf numFmtId="0" fontId="2" fillId="12" borderId="20" xfId="0" applyFont="1" applyFill="1" applyBorder="1" applyAlignment="1"/>
    <xf numFmtId="0" fontId="17" fillId="12" borderId="20" xfId="0" applyFont="1" applyFill="1" applyBorder="1" applyAlignment="1"/>
    <xf numFmtId="0" fontId="17" fillId="12" borderId="19" xfId="0" applyFont="1" applyFill="1" applyBorder="1" applyAlignment="1"/>
    <xf numFmtId="0" fontId="2" fillId="12" borderId="20" xfId="0" applyFont="1" applyFill="1" applyBorder="1"/>
    <xf numFmtId="0" fontId="3" fillId="12" borderId="19" xfId="0" quotePrefix="1" applyFont="1" applyFill="1" applyBorder="1" applyAlignment="1"/>
    <xf numFmtId="0" fontId="17" fillId="12" borderId="19" xfId="0" quotePrefix="1" applyFont="1" applyFill="1" applyBorder="1" applyAlignment="1"/>
    <xf numFmtId="0" fontId="17" fillId="12" borderId="20" xfId="0" quotePrefix="1" applyFont="1" applyFill="1" applyBorder="1" applyAlignment="1"/>
    <xf numFmtId="0" fontId="23" fillId="12" borderId="20" xfId="0" applyFont="1" applyFill="1" applyBorder="1" applyAlignment="1">
      <alignment vertical="top"/>
    </xf>
    <xf numFmtId="0" fontId="10" fillId="12" borderId="20" xfId="0" applyFont="1" applyFill="1" applyBorder="1" applyAlignment="1"/>
    <xf numFmtId="0" fontId="6" fillId="12" borderId="20" xfId="0" applyFont="1" applyFill="1" applyBorder="1" applyAlignment="1">
      <alignment vertical="top"/>
    </xf>
    <xf numFmtId="0" fontId="9" fillId="12" borderId="20" xfId="0" applyFont="1" applyFill="1" applyBorder="1" applyAlignment="1"/>
    <xf numFmtId="0" fontId="20" fillId="12" borderId="20" xfId="0" applyFont="1" applyFill="1" applyBorder="1" applyAlignment="1">
      <alignment vertical="top"/>
    </xf>
    <xf numFmtId="0" fontId="8" fillId="12" borderId="20" xfId="0" applyFont="1" applyFill="1" applyBorder="1" applyAlignment="1">
      <alignment vertical="top"/>
    </xf>
    <xf numFmtId="0" fontId="27" fillId="12" borderId="20" xfId="0" applyFont="1" applyFill="1" applyBorder="1" applyAlignment="1">
      <alignment vertical="top"/>
    </xf>
    <xf numFmtId="0" fontId="26" fillId="12" borderId="20" xfId="0" applyFont="1" applyFill="1" applyBorder="1" applyAlignment="1"/>
    <xf numFmtId="0" fontId="27" fillId="12" borderId="20" xfId="0" applyFont="1" applyFill="1" applyBorder="1" applyAlignment="1"/>
    <xf numFmtId="0" fontId="25" fillId="12" borderId="20" xfId="0" applyFont="1" applyFill="1" applyBorder="1" applyAlignment="1">
      <alignment vertical="top"/>
    </xf>
    <xf numFmtId="0" fontId="24" fillId="12" borderId="20" xfId="0" applyFont="1" applyFill="1" applyBorder="1" applyAlignment="1"/>
    <xf numFmtId="0" fontId="28" fillId="12" borderId="20" xfId="0" applyFont="1" applyFill="1" applyBorder="1" applyAlignment="1">
      <alignment vertical="top"/>
    </xf>
    <xf numFmtId="0" fontId="1" fillId="12" borderId="20" xfId="0" applyFont="1" applyFill="1" applyBorder="1" applyAlignment="1"/>
    <xf numFmtId="0" fontId="15" fillId="12" borderId="20" xfId="0" applyFont="1" applyFill="1" applyBorder="1" applyAlignment="1">
      <alignment vertical="top"/>
    </xf>
    <xf numFmtId="0" fontId="14" fillId="12" borderId="20" xfId="0" applyFont="1" applyFill="1" applyBorder="1" applyAlignment="1"/>
    <xf numFmtId="0" fontId="30" fillId="12" borderId="20" xfId="0" applyFont="1" applyFill="1" applyBorder="1" applyAlignment="1">
      <alignment vertical="top"/>
    </xf>
    <xf numFmtId="0" fontId="19" fillId="12" borderId="20" xfId="0" applyFont="1" applyFill="1" applyBorder="1" applyAlignment="1"/>
    <xf numFmtId="0" fontId="5" fillId="12" borderId="20" xfId="0" applyFont="1" applyFill="1" applyBorder="1" applyAlignment="1"/>
    <xf numFmtId="0" fontId="0" fillId="12" borderId="21" xfId="0" applyFont="1" applyFill="1" applyBorder="1" applyAlignment="1"/>
    <xf numFmtId="165" fontId="0" fillId="0" borderId="0" xfId="0" applyNumberFormat="1"/>
    <xf numFmtId="0" fontId="0" fillId="5" borderId="5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/>
    </xf>
    <xf numFmtId="0" fontId="12" fillId="5" borderId="2" xfId="0" applyFont="1" applyFill="1" applyBorder="1" applyAlignment="1">
      <alignment horizontal="left"/>
    </xf>
    <xf numFmtId="0" fontId="17" fillId="5" borderId="5" xfId="0" applyFont="1" applyFill="1" applyBorder="1" applyAlignment="1">
      <alignment horizontal="left"/>
    </xf>
    <xf numFmtId="0" fontId="17" fillId="5" borderId="15" xfId="0" applyFont="1" applyFill="1" applyBorder="1" applyAlignment="1">
      <alignment horizontal="left"/>
    </xf>
    <xf numFmtId="0" fontId="17" fillId="5" borderId="16" xfId="0" applyFont="1" applyFill="1" applyBorder="1" applyAlignment="1">
      <alignment horizontal="left"/>
    </xf>
    <xf numFmtId="0" fontId="17" fillId="5" borderId="2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7" fillId="5" borderId="4" xfId="0" applyFont="1" applyFill="1" applyBorder="1" applyAlignment="1">
      <alignment horizontal="left"/>
    </xf>
    <xf numFmtId="0" fontId="17" fillId="5" borderId="2" xfId="0" applyFont="1" applyFill="1" applyBorder="1" applyAlignment="1">
      <alignment horizontal="left" vertical="top"/>
    </xf>
    <xf numFmtId="0" fontId="17" fillId="5" borderId="5" xfId="0" applyFont="1" applyFill="1" applyBorder="1" applyAlignment="1">
      <alignment horizontal="left" vertical="top"/>
    </xf>
    <xf numFmtId="0" fontId="31" fillId="13" borderId="2" xfId="0" applyFont="1" applyFill="1" applyBorder="1" applyAlignment="1">
      <alignment horizontal="left" vertical="top"/>
    </xf>
    <xf numFmtId="0" fontId="20" fillId="13" borderId="2" xfId="0" applyFont="1" applyFill="1" applyBorder="1" applyAlignment="1">
      <alignment horizontal="left" vertical="top"/>
    </xf>
    <xf numFmtId="0" fontId="0" fillId="0" borderId="23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/>
    </xf>
    <xf numFmtId="0" fontId="0" fillId="10" borderId="23" xfId="0" applyFont="1" applyFill="1" applyBorder="1" applyAlignment="1">
      <alignment horizontal="center"/>
    </xf>
    <xf numFmtId="0" fontId="0" fillId="10" borderId="25" xfId="0" applyFont="1" applyFill="1" applyBorder="1" applyAlignment="1">
      <alignment horizontal="center" wrapText="1"/>
    </xf>
    <xf numFmtId="0" fontId="12" fillId="10" borderId="23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17" fillId="10" borderId="23" xfId="0" applyFont="1" applyFill="1" applyBorder="1" applyAlignment="1">
      <alignment horizontal="center"/>
    </xf>
    <xf numFmtId="0" fontId="10" fillId="10" borderId="23" xfId="0" applyFont="1" applyFill="1" applyBorder="1" applyAlignment="1">
      <alignment horizontal="center"/>
    </xf>
    <xf numFmtId="0" fontId="26" fillId="10" borderId="23" xfId="0" applyFont="1" applyFill="1" applyBorder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9" fillId="10" borderId="23" xfId="0" applyFont="1" applyFill="1" applyBorder="1" applyAlignment="1">
      <alignment horizontal="center"/>
    </xf>
    <xf numFmtId="0" fontId="0" fillId="10" borderId="23" xfId="0" applyFont="1" applyFill="1" applyBorder="1" applyAlignment="1">
      <alignment horizontal="left"/>
    </xf>
    <xf numFmtId="0" fontId="12" fillId="10" borderId="23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3" fillId="5" borderId="3" xfId="0" quotePrefix="1" applyFont="1" applyFill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Border="1" applyAlignment="1">
      <alignment horizontal="left" vertical="top"/>
    </xf>
    <xf numFmtId="0" fontId="17" fillId="0" borderId="3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26" fillId="0" borderId="0" xfId="0" applyFont="1" applyAlignment="1">
      <alignment horizontal="left"/>
    </xf>
    <xf numFmtId="0" fontId="17" fillId="6" borderId="0" xfId="0" applyFont="1" applyFill="1" applyAlignment="1">
      <alignment horizontal="left" vertical="top"/>
    </xf>
    <xf numFmtId="0" fontId="10" fillId="6" borderId="0" xfId="0" applyFont="1" applyFill="1" applyBorder="1" applyAlignment="1">
      <alignment horizontal="left"/>
    </xf>
    <xf numFmtId="0" fontId="28" fillId="0" borderId="0" xfId="0" applyFont="1" applyAlignment="1">
      <alignment horizontal="left"/>
    </xf>
    <xf numFmtId="0" fontId="13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6" fillId="13" borderId="0" xfId="0" applyFont="1" applyFill="1" applyAlignment="1">
      <alignment horizontal="left" vertical="top"/>
    </xf>
    <xf numFmtId="0" fontId="15" fillId="13" borderId="0" xfId="0" applyFont="1" applyFill="1" applyAlignment="1">
      <alignment horizontal="left" vertical="top"/>
    </xf>
    <xf numFmtId="0" fontId="30" fillId="6" borderId="0" xfId="0" applyFont="1" applyFill="1" applyAlignment="1">
      <alignment horizontal="left" vertical="top"/>
    </xf>
    <xf numFmtId="0" fontId="29" fillId="6" borderId="0" xfId="0" applyFont="1" applyFill="1" applyAlignment="1">
      <alignment horizontal="left" vertical="top"/>
    </xf>
    <xf numFmtId="0" fontId="30" fillId="6" borderId="0" xfId="0" applyFont="1" applyFill="1" applyBorder="1" applyAlignment="1">
      <alignment horizontal="left" vertical="top"/>
    </xf>
    <xf numFmtId="0" fontId="29" fillId="6" borderId="7" xfId="0" applyFont="1" applyFill="1" applyBorder="1" applyAlignment="1">
      <alignment horizontal="left" vertical="top"/>
    </xf>
    <xf numFmtId="0" fontId="29" fillId="6" borderId="0" xfId="0" applyFont="1" applyFill="1" applyBorder="1" applyAlignment="1">
      <alignment horizontal="left" vertical="top"/>
    </xf>
    <xf numFmtId="0" fontId="26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 vertical="top"/>
    </xf>
    <xf numFmtId="0" fontId="12" fillId="0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165" fontId="32" fillId="14" borderId="27" xfId="0" applyNumberFormat="1" applyFont="1" applyFill="1" applyBorder="1" applyAlignment="1">
      <alignment vertical="top"/>
    </xf>
    <xf numFmtId="0" fontId="32" fillId="14" borderId="27" xfId="0" applyFont="1" applyFill="1" applyBorder="1" applyAlignment="1">
      <alignment vertical="top"/>
    </xf>
    <xf numFmtId="0" fontId="33" fillId="0" borderId="0" xfId="0" applyFont="1" applyAlignment="1">
      <alignment vertical="top"/>
    </xf>
    <xf numFmtId="165" fontId="33" fillId="0" borderId="27" xfId="0" applyNumberFormat="1" applyFont="1" applyBorder="1" applyAlignment="1">
      <alignment vertical="top"/>
    </xf>
    <xf numFmtId="0" fontId="33" fillId="0" borderId="27" xfId="0" applyFont="1" applyBorder="1" applyAlignment="1">
      <alignment vertical="top"/>
    </xf>
    <xf numFmtId="0" fontId="33" fillId="0" borderId="27" xfId="0" applyFont="1" applyBorder="1" applyAlignment="1">
      <alignment vertical="top" wrapText="1"/>
    </xf>
    <xf numFmtId="0" fontId="0" fillId="15" borderId="10" xfId="0" applyFont="1" applyFill="1" applyBorder="1" applyAlignment="1"/>
    <xf numFmtId="0" fontId="3" fillId="15" borderId="10" xfId="0" applyFont="1" applyFill="1" applyBorder="1" applyAlignment="1"/>
    <xf numFmtId="0" fontId="0" fillId="16" borderId="10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AR103"/>
  <sheetViews>
    <sheetView tabSelected="1" zoomScale="115" zoomScaleNormal="115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I13" sqref="I13"/>
    </sheetView>
  </sheetViews>
  <sheetFormatPr defaultColWidth="9.140625" defaultRowHeight="15" x14ac:dyDescent="0.25"/>
  <cols>
    <col min="1" max="1" width="5.7109375" style="174" bestFit="1" customWidth="1"/>
    <col min="2" max="2" width="36.85546875" style="5" hidden="1" customWidth="1"/>
    <col min="3" max="3" width="39.85546875" style="5" bestFit="1" customWidth="1"/>
    <col min="4" max="4" width="39.85546875" style="5" hidden="1" customWidth="1"/>
    <col min="5" max="5" width="39.140625" style="267" customWidth="1"/>
    <col min="6" max="6" width="8.85546875" style="273" bestFit="1" customWidth="1"/>
    <col min="7" max="7" width="9" style="267" customWidth="1"/>
    <col min="8" max="8" width="10.140625" style="274" customWidth="1"/>
    <col min="9" max="9" width="30.42578125" style="6" bestFit="1" customWidth="1"/>
    <col min="10" max="10" width="26.85546875" style="6" customWidth="1"/>
    <col min="11" max="11" width="29.7109375" style="6" bestFit="1" customWidth="1"/>
    <col min="12" max="13" width="17.7109375" style="6" bestFit="1" customWidth="1"/>
    <col min="14" max="14" width="21.140625" style="6" bestFit="1" customWidth="1"/>
    <col min="15" max="15" width="17.7109375" style="6" bestFit="1" customWidth="1"/>
    <col min="16" max="18" width="23.7109375" style="6" bestFit="1" customWidth="1"/>
    <col min="19" max="19" width="17.85546875" style="6" bestFit="1" customWidth="1"/>
    <col min="20" max="24" width="23.7109375" style="6" bestFit="1" customWidth="1"/>
    <col min="25" max="25" width="24.7109375" style="6" bestFit="1" customWidth="1"/>
    <col min="26" max="26" width="15.5703125" style="6" bestFit="1" customWidth="1"/>
    <col min="27" max="27" width="21.28515625" style="6" customWidth="1"/>
    <col min="28" max="28" width="21.42578125" style="6" bestFit="1" customWidth="1"/>
    <col min="29" max="29" width="20.42578125" style="6" customWidth="1"/>
    <col min="30" max="30" width="18.5703125" style="6" bestFit="1" customWidth="1"/>
    <col min="31" max="31" width="19.7109375" style="6" customWidth="1"/>
    <col min="32" max="33" width="17.85546875" style="6" customWidth="1"/>
    <col min="34" max="34" width="1.7109375" style="5" customWidth="1"/>
    <col min="35" max="35" width="21.42578125" style="6" bestFit="1" customWidth="1"/>
    <col min="36" max="36" width="1.7109375" style="5" customWidth="1"/>
    <col min="37" max="37" width="13.28515625" style="6" customWidth="1"/>
    <col min="38" max="43" width="9.140625" style="6"/>
    <col min="44" max="44" width="1.7109375" style="5" customWidth="1"/>
    <col min="45" max="16384" width="9.140625" style="6"/>
  </cols>
  <sheetData>
    <row r="1" spans="1:44" x14ac:dyDescent="0.25">
      <c r="A1" s="67" t="s">
        <v>171</v>
      </c>
      <c r="B1" s="2" t="s">
        <v>163</v>
      </c>
      <c r="C1" s="2" t="s">
        <v>164</v>
      </c>
      <c r="D1" s="2" t="s">
        <v>172</v>
      </c>
      <c r="E1" s="286"/>
      <c r="F1" s="275"/>
      <c r="G1" s="261"/>
      <c r="H1" s="276"/>
      <c r="I1" s="68" t="s">
        <v>28</v>
      </c>
      <c r="J1" s="69" t="s">
        <v>28</v>
      </c>
      <c r="K1" s="69" t="s">
        <v>28</v>
      </c>
      <c r="L1" s="69" t="s">
        <v>28</v>
      </c>
      <c r="M1" s="69" t="s">
        <v>28</v>
      </c>
      <c r="N1" s="69" t="s">
        <v>28</v>
      </c>
      <c r="O1" s="69" t="s">
        <v>28</v>
      </c>
      <c r="P1" s="70" t="s">
        <v>13</v>
      </c>
      <c r="Q1" s="70" t="s">
        <v>13</v>
      </c>
      <c r="R1" s="70" t="s">
        <v>13</v>
      </c>
      <c r="S1" s="328" t="s">
        <v>29</v>
      </c>
      <c r="T1" s="71" t="s">
        <v>35</v>
      </c>
      <c r="U1" s="71" t="s">
        <v>35</v>
      </c>
      <c r="V1" s="71" t="s">
        <v>35</v>
      </c>
      <c r="W1" s="71" t="s">
        <v>35</v>
      </c>
      <c r="X1" s="71" t="s">
        <v>35</v>
      </c>
      <c r="Y1" s="72" t="s">
        <v>78</v>
      </c>
      <c r="Z1" s="72" t="s">
        <v>78</v>
      </c>
      <c r="AA1" s="72" t="s">
        <v>78</v>
      </c>
      <c r="AB1" s="72" t="s">
        <v>78</v>
      </c>
      <c r="AC1" s="73" t="s">
        <v>93</v>
      </c>
      <c r="AD1" s="73" t="s">
        <v>93</v>
      </c>
      <c r="AE1" s="326"/>
      <c r="AF1" s="326" t="s">
        <v>118</v>
      </c>
      <c r="AG1" s="75" t="s">
        <v>118</v>
      </c>
      <c r="AH1" s="7" t="s">
        <v>174</v>
      </c>
      <c r="AI1" s="4" t="s">
        <v>129</v>
      </c>
      <c r="AJ1" s="7" t="s">
        <v>173</v>
      </c>
      <c r="AK1" s="11" t="s">
        <v>129</v>
      </c>
      <c r="AL1" s="11" t="s">
        <v>129</v>
      </c>
      <c r="AM1" s="11" t="s">
        <v>129</v>
      </c>
      <c r="AN1" s="11" t="s">
        <v>129</v>
      </c>
      <c r="AO1" s="11" t="s">
        <v>129</v>
      </c>
      <c r="AP1" s="11" t="s">
        <v>129</v>
      </c>
      <c r="AQ1" s="11" t="s">
        <v>129</v>
      </c>
      <c r="AR1" s="7" t="s">
        <v>175</v>
      </c>
    </row>
    <row r="2" spans="1:44" s="13" customFormat="1" ht="63" customHeight="1" x14ac:dyDescent="0.25">
      <c r="A2" s="175">
        <v>1</v>
      </c>
      <c r="B2" s="63" t="s">
        <v>130</v>
      </c>
      <c r="C2" s="63" t="s">
        <v>130</v>
      </c>
      <c r="D2" s="63" t="s">
        <v>130</v>
      </c>
      <c r="E2" s="286" t="s">
        <v>246</v>
      </c>
      <c r="F2" s="277" t="s">
        <v>231</v>
      </c>
      <c r="G2" s="260" t="s">
        <v>244</v>
      </c>
      <c r="H2" s="278" t="s">
        <v>245</v>
      </c>
      <c r="I2" s="76" t="s">
        <v>17</v>
      </c>
      <c r="J2" s="77" t="s">
        <v>18</v>
      </c>
      <c r="K2" s="77" t="s">
        <v>25</v>
      </c>
      <c r="L2" s="77" t="s">
        <v>19</v>
      </c>
      <c r="M2" s="77" t="s">
        <v>20</v>
      </c>
      <c r="N2" s="77" t="s">
        <v>26</v>
      </c>
      <c r="O2" s="77" t="s">
        <v>27</v>
      </c>
      <c r="P2" s="78" t="s">
        <v>23</v>
      </c>
      <c r="Q2" s="78" t="s">
        <v>21</v>
      </c>
      <c r="R2" s="78" t="s">
        <v>22</v>
      </c>
      <c r="S2" s="328" t="s">
        <v>24</v>
      </c>
      <c r="T2" s="79" t="s">
        <v>30</v>
      </c>
      <c r="U2" s="79" t="s">
        <v>31</v>
      </c>
      <c r="V2" s="79" t="s">
        <v>32</v>
      </c>
      <c r="W2" s="79" t="s">
        <v>33</v>
      </c>
      <c r="X2" s="79" t="s">
        <v>34</v>
      </c>
      <c r="Y2" s="80" t="s">
        <v>79</v>
      </c>
      <c r="Z2" s="80" t="s">
        <v>80</v>
      </c>
      <c r="AA2" s="80" t="s">
        <v>77</v>
      </c>
      <c r="AB2" s="80" t="s">
        <v>76</v>
      </c>
      <c r="AC2" s="81" t="s">
        <v>92</v>
      </c>
      <c r="AD2" s="81" t="s">
        <v>94</v>
      </c>
      <c r="AE2" s="326" t="s">
        <v>103</v>
      </c>
      <c r="AF2" s="327" t="s">
        <v>105</v>
      </c>
      <c r="AG2" s="82" t="s">
        <v>117</v>
      </c>
      <c r="AH2" s="64"/>
      <c r="AI2" s="65" t="s">
        <v>104</v>
      </c>
      <c r="AJ2" s="66"/>
      <c r="AK2" s="165" t="s">
        <v>101</v>
      </c>
      <c r="AL2" s="166" t="s">
        <v>102</v>
      </c>
      <c r="AM2" s="166" t="s">
        <v>124</v>
      </c>
      <c r="AN2" s="166" t="s">
        <v>125</v>
      </c>
      <c r="AO2" s="166" t="s">
        <v>126</v>
      </c>
      <c r="AP2" s="166" t="s">
        <v>127</v>
      </c>
      <c r="AQ2" s="167" t="s">
        <v>128</v>
      </c>
      <c r="AR2" s="66" t="s">
        <v>123</v>
      </c>
    </row>
    <row r="3" spans="1:44" s="34" customFormat="1" x14ac:dyDescent="0.25">
      <c r="A3" s="175">
        <v>2</v>
      </c>
      <c r="B3" s="61" t="s">
        <v>131</v>
      </c>
      <c r="C3" s="61" t="s">
        <v>131</v>
      </c>
      <c r="D3" s="61" t="s">
        <v>138</v>
      </c>
      <c r="E3" s="287" t="s">
        <v>234</v>
      </c>
      <c r="F3" s="279" t="s">
        <v>232</v>
      </c>
      <c r="G3" s="262">
        <v>1</v>
      </c>
      <c r="H3" s="314">
        <v>1</v>
      </c>
      <c r="I3" s="83" t="str">
        <f t="shared" ref="I3:AG3" si="0">$D3</f>
        <v>type object</v>
      </c>
      <c r="J3" s="83" t="str">
        <f t="shared" si="0"/>
        <v>type object</v>
      </c>
      <c r="K3" s="83" t="str">
        <f t="shared" si="0"/>
        <v>type object</v>
      </c>
      <c r="L3" s="83" t="str">
        <f t="shared" si="0"/>
        <v>type object</v>
      </c>
      <c r="M3" s="83" t="str">
        <f t="shared" si="0"/>
        <v>type object</v>
      </c>
      <c r="N3" s="83" t="str">
        <f t="shared" si="0"/>
        <v>type object</v>
      </c>
      <c r="O3" s="83" t="str">
        <f t="shared" si="0"/>
        <v>type object</v>
      </c>
      <c r="P3" s="83" t="str">
        <f t="shared" si="0"/>
        <v>type object</v>
      </c>
      <c r="Q3" s="83" t="str">
        <f t="shared" si="0"/>
        <v>type object</v>
      </c>
      <c r="R3" s="83" t="str">
        <f t="shared" si="0"/>
        <v>type object</v>
      </c>
      <c r="S3" s="83" t="str">
        <f t="shared" si="0"/>
        <v>type object</v>
      </c>
      <c r="T3" s="83" t="str">
        <f t="shared" si="0"/>
        <v>type object</v>
      </c>
      <c r="U3" s="83" t="str">
        <f t="shared" si="0"/>
        <v>type object</v>
      </c>
      <c r="V3" s="83" t="str">
        <f t="shared" si="0"/>
        <v>type object</v>
      </c>
      <c r="W3" s="83" t="str">
        <f t="shared" si="0"/>
        <v>type object</v>
      </c>
      <c r="X3" s="83" t="str">
        <f t="shared" si="0"/>
        <v>type object</v>
      </c>
      <c r="Y3" s="83" t="str">
        <f t="shared" si="0"/>
        <v>type object</v>
      </c>
      <c r="Z3" s="83" t="str">
        <f t="shared" si="0"/>
        <v>type object</v>
      </c>
      <c r="AA3" s="83" t="str">
        <f t="shared" si="0"/>
        <v>type object</v>
      </c>
      <c r="AB3" s="83" t="str">
        <f t="shared" si="0"/>
        <v>type object</v>
      </c>
      <c r="AC3" s="83" t="str">
        <f t="shared" si="0"/>
        <v>type object</v>
      </c>
      <c r="AD3" s="83" t="str">
        <f t="shared" si="0"/>
        <v>type object</v>
      </c>
      <c r="AE3" s="83" t="str">
        <f t="shared" si="0"/>
        <v>type object</v>
      </c>
      <c r="AF3" s="83" t="str">
        <f t="shared" si="0"/>
        <v>type object</v>
      </c>
      <c r="AG3" s="83" t="str">
        <f t="shared" si="0"/>
        <v>type object</v>
      </c>
      <c r="AH3" s="28"/>
      <c r="AI3" s="83" t="str">
        <f>$D3</f>
        <v>type object</v>
      </c>
      <c r="AJ3" s="202"/>
      <c r="AK3" s="228" t="str">
        <f t="shared" ref="AK3:AQ3" si="1">$D3</f>
        <v>type object</v>
      </c>
      <c r="AL3" s="228" t="str">
        <f t="shared" si="1"/>
        <v>type object</v>
      </c>
      <c r="AM3" s="228" t="str">
        <f t="shared" si="1"/>
        <v>type object</v>
      </c>
      <c r="AN3" s="228" t="str">
        <f t="shared" si="1"/>
        <v>type object</v>
      </c>
      <c r="AO3" s="228" t="str">
        <f t="shared" si="1"/>
        <v>type object</v>
      </c>
      <c r="AP3" s="228" t="str">
        <f t="shared" si="1"/>
        <v>type object</v>
      </c>
      <c r="AQ3" s="228" t="str">
        <f t="shared" si="1"/>
        <v>type object</v>
      </c>
      <c r="AR3" s="215"/>
    </row>
    <row r="4" spans="1:44" s="27" customFormat="1" x14ac:dyDescent="0.25">
      <c r="A4" s="175">
        <v>3</v>
      </c>
      <c r="B4" s="61" t="s">
        <v>137</v>
      </c>
      <c r="C4" s="61" t="s">
        <v>110</v>
      </c>
      <c r="D4" s="61" t="s">
        <v>110</v>
      </c>
      <c r="E4" s="288" t="s">
        <v>110</v>
      </c>
      <c r="F4" s="279" t="s">
        <v>232</v>
      </c>
      <c r="G4" s="262">
        <v>1</v>
      </c>
      <c r="H4" s="314">
        <v>1</v>
      </c>
      <c r="I4" s="83" t="str">
        <f t="shared" ref="I4:AD4" si="2">$D4</f>
        <v>thema</v>
      </c>
      <c r="J4" s="83" t="str">
        <f t="shared" si="2"/>
        <v>thema</v>
      </c>
      <c r="K4" s="83" t="str">
        <f t="shared" si="2"/>
        <v>thema</v>
      </c>
      <c r="L4" s="83" t="str">
        <f t="shared" si="2"/>
        <v>thema</v>
      </c>
      <c r="M4" s="83" t="str">
        <f t="shared" si="2"/>
        <v>thema</v>
      </c>
      <c r="N4" s="83" t="str">
        <f t="shared" si="2"/>
        <v>thema</v>
      </c>
      <c r="O4" s="83" t="str">
        <f t="shared" si="2"/>
        <v>thema</v>
      </c>
      <c r="P4" s="83" t="str">
        <f t="shared" si="2"/>
        <v>thema</v>
      </c>
      <c r="Q4" s="83" t="str">
        <f t="shared" si="2"/>
        <v>thema</v>
      </c>
      <c r="R4" s="83" t="str">
        <f t="shared" si="2"/>
        <v>thema</v>
      </c>
      <c r="S4" s="83" t="str">
        <f t="shared" si="2"/>
        <v>thema</v>
      </c>
      <c r="T4" s="83" t="str">
        <f t="shared" si="2"/>
        <v>thema</v>
      </c>
      <c r="U4" s="83" t="str">
        <f t="shared" si="2"/>
        <v>thema</v>
      </c>
      <c r="V4" s="83" t="str">
        <f t="shared" si="2"/>
        <v>thema</v>
      </c>
      <c r="W4" s="83" t="str">
        <f t="shared" si="2"/>
        <v>thema</v>
      </c>
      <c r="X4" s="83" t="str">
        <f t="shared" si="2"/>
        <v>thema</v>
      </c>
      <c r="Y4" s="83" t="str">
        <f t="shared" si="2"/>
        <v>thema</v>
      </c>
      <c r="Z4" s="83" t="str">
        <f t="shared" si="2"/>
        <v>thema</v>
      </c>
      <c r="AA4" s="83" t="str">
        <f t="shared" si="2"/>
        <v>thema</v>
      </c>
      <c r="AB4" s="83" t="str">
        <f t="shared" si="2"/>
        <v>thema</v>
      </c>
      <c r="AC4" s="83" t="str">
        <f t="shared" si="2"/>
        <v>thema</v>
      </c>
      <c r="AD4" s="83" t="str">
        <f t="shared" si="2"/>
        <v>thema</v>
      </c>
      <c r="AE4" s="83"/>
      <c r="AF4" s="83" t="str">
        <f>$D4</f>
        <v>thema</v>
      </c>
      <c r="AG4" s="83" t="str">
        <f>$D4</f>
        <v>thema</v>
      </c>
      <c r="AH4" s="28" t="s">
        <v>123</v>
      </c>
      <c r="AI4" s="176" t="str">
        <f>$D4</f>
        <v>thema</v>
      </c>
      <c r="AJ4" s="202" t="s">
        <v>123</v>
      </c>
      <c r="AK4" s="229"/>
      <c r="AL4" s="229" t="str">
        <f>$D4</f>
        <v>thema</v>
      </c>
      <c r="AM4" s="229"/>
      <c r="AN4" s="229"/>
      <c r="AO4" s="229"/>
      <c r="AP4" s="229"/>
      <c r="AQ4" s="229"/>
      <c r="AR4" s="215" t="s">
        <v>123</v>
      </c>
    </row>
    <row r="5" spans="1:44" s="33" customFormat="1" x14ac:dyDescent="0.25">
      <c r="A5" s="175">
        <v>4</v>
      </c>
      <c r="B5" s="44"/>
      <c r="C5" s="44"/>
      <c r="D5" s="44"/>
      <c r="E5" s="289"/>
      <c r="F5" s="277"/>
      <c r="G5" s="268"/>
      <c r="H5" s="31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183"/>
      <c r="AI5" s="44"/>
      <c r="AJ5" s="203"/>
      <c r="AK5" s="230"/>
      <c r="AL5" s="230"/>
      <c r="AM5" s="230"/>
      <c r="AN5" s="230"/>
      <c r="AO5" s="230"/>
      <c r="AP5" s="230"/>
      <c r="AQ5" s="230"/>
      <c r="AR5" s="216"/>
    </row>
    <row r="6" spans="1:44" s="34" customFormat="1" x14ac:dyDescent="0.25">
      <c r="A6" s="175">
        <v>5</v>
      </c>
      <c r="B6" s="35" t="s">
        <v>1</v>
      </c>
      <c r="C6" s="35" t="s">
        <v>145</v>
      </c>
      <c r="D6" s="35" t="s">
        <v>145</v>
      </c>
      <c r="E6" s="290" t="s">
        <v>145</v>
      </c>
      <c r="F6" s="279" t="s">
        <v>233</v>
      </c>
      <c r="G6" s="266">
        <v>1</v>
      </c>
      <c r="H6" s="316">
        <v>1</v>
      </c>
      <c r="I6" s="88" t="str">
        <f>$D6</f>
        <v>bedrijfsspanning</v>
      </c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90"/>
      <c r="AG6" s="90"/>
      <c r="AH6" s="184"/>
      <c r="AJ6" s="202"/>
      <c r="AK6" s="231"/>
      <c r="AL6" s="231"/>
      <c r="AM6" s="231"/>
      <c r="AN6" s="231"/>
      <c r="AO6" s="231"/>
      <c r="AP6" s="231"/>
      <c r="AQ6" s="231"/>
      <c r="AR6" s="215"/>
    </row>
    <row r="7" spans="1:44" s="27" customFormat="1" x14ac:dyDescent="0.25">
      <c r="A7" s="175">
        <v>6</v>
      </c>
      <c r="B7" s="26" t="s">
        <v>44</v>
      </c>
      <c r="C7" s="26" t="s">
        <v>146</v>
      </c>
      <c r="D7" s="26" t="s">
        <v>146</v>
      </c>
      <c r="E7" s="287" t="s">
        <v>235</v>
      </c>
      <c r="F7" s="279" t="s">
        <v>232</v>
      </c>
      <c r="G7" s="266">
        <v>1</v>
      </c>
      <c r="H7" s="316">
        <v>1</v>
      </c>
      <c r="I7" s="88" t="str">
        <f>$D7</f>
        <v>nominale spanning</v>
      </c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90"/>
      <c r="AG7" s="90"/>
      <c r="AH7" s="184" t="s">
        <v>123</v>
      </c>
      <c r="AI7" s="34"/>
      <c r="AJ7" s="202" t="s">
        <v>123</v>
      </c>
      <c r="AK7" s="231"/>
      <c r="AL7" s="231"/>
      <c r="AM7" s="231"/>
      <c r="AN7" s="231"/>
      <c r="AO7" s="231"/>
      <c r="AP7" s="231"/>
      <c r="AQ7" s="231"/>
      <c r="AR7" s="215" t="s">
        <v>123</v>
      </c>
    </row>
    <row r="8" spans="1:44" s="27" customFormat="1" x14ac:dyDescent="0.25">
      <c r="A8" s="175">
        <v>7</v>
      </c>
      <c r="B8" s="26" t="s">
        <v>5</v>
      </c>
      <c r="C8" s="26" t="s">
        <v>165</v>
      </c>
      <c r="D8" s="26" t="s">
        <v>165</v>
      </c>
      <c r="E8" s="287" t="s">
        <v>236</v>
      </c>
      <c r="F8" s="279" t="s">
        <v>232</v>
      </c>
      <c r="G8" s="266">
        <v>1</v>
      </c>
      <c r="H8" s="316">
        <v>1</v>
      </c>
      <c r="J8" s="88" t="str">
        <f>$D8</f>
        <v>type materiaal van telecommunicatiekabel</v>
      </c>
      <c r="K8" s="88"/>
      <c r="L8" s="88"/>
      <c r="M8" s="88"/>
      <c r="N8" s="88"/>
      <c r="O8" s="88"/>
      <c r="P8" s="88"/>
      <c r="Q8" s="88"/>
      <c r="R8" s="88"/>
      <c r="S8" s="88"/>
      <c r="T8" s="88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90"/>
      <c r="AG8" s="90"/>
      <c r="AH8" s="184"/>
      <c r="AJ8" s="202"/>
      <c r="AK8" s="231"/>
      <c r="AL8" s="231"/>
      <c r="AM8" s="231"/>
      <c r="AN8" s="231"/>
      <c r="AO8" s="231"/>
      <c r="AP8" s="231"/>
      <c r="AQ8" s="231"/>
      <c r="AR8" s="215"/>
    </row>
    <row r="9" spans="1:44" s="27" customFormat="1" x14ac:dyDescent="0.25">
      <c r="A9" s="175">
        <v>8</v>
      </c>
      <c r="B9" s="26" t="s">
        <v>6</v>
      </c>
      <c r="C9" s="26" t="s">
        <v>160</v>
      </c>
      <c r="D9" s="26" t="s">
        <v>160</v>
      </c>
      <c r="E9" s="287" t="s">
        <v>237</v>
      </c>
      <c r="F9" s="279" t="s">
        <v>232</v>
      </c>
      <c r="G9" s="266" t="s">
        <v>135</v>
      </c>
      <c r="H9" s="316" t="s">
        <v>135</v>
      </c>
      <c r="I9" s="88"/>
      <c r="J9" s="88"/>
      <c r="K9" s="88" t="str">
        <f>$D9</f>
        <v>type olie-, gas- of chemisch product</v>
      </c>
      <c r="L9" s="88"/>
      <c r="M9" s="88"/>
      <c r="N9" s="88"/>
      <c r="O9" s="88"/>
      <c r="P9" s="88"/>
      <c r="Q9" s="88"/>
      <c r="R9" s="88"/>
      <c r="S9" s="88"/>
      <c r="T9" s="88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90"/>
      <c r="AG9" s="90"/>
      <c r="AH9" s="184"/>
      <c r="AI9" s="34"/>
      <c r="AJ9" s="202"/>
      <c r="AK9" s="231"/>
      <c r="AL9" s="231"/>
      <c r="AM9" s="231"/>
      <c r="AN9" s="231"/>
      <c r="AO9" s="231"/>
      <c r="AP9" s="231"/>
      <c r="AQ9" s="231"/>
      <c r="AR9" s="215"/>
    </row>
    <row r="10" spans="1:44" s="27" customFormat="1" x14ac:dyDescent="0.25">
      <c r="A10" s="175">
        <v>9</v>
      </c>
      <c r="B10" s="26" t="s">
        <v>10</v>
      </c>
      <c r="C10" s="26" t="s">
        <v>166</v>
      </c>
      <c r="D10" s="26" t="s">
        <v>166</v>
      </c>
      <c r="E10" s="287" t="s">
        <v>237</v>
      </c>
      <c r="F10" s="279" t="s">
        <v>232</v>
      </c>
      <c r="G10" s="266">
        <v>1</v>
      </c>
      <c r="H10" s="316">
        <v>1</v>
      </c>
      <c r="I10" s="88"/>
      <c r="J10" s="88"/>
      <c r="K10" s="88"/>
      <c r="L10" s="88" t="str">
        <f>$D10</f>
        <v>type afvalwater</v>
      </c>
      <c r="M10" s="88"/>
      <c r="N10" s="88"/>
      <c r="O10" s="88"/>
      <c r="P10" s="88"/>
      <c r="Q10" s="88"/>
      <c r="R10" s="88"/>
      <c r="S10" s="88"/>
      <c r="T10" s="88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90"/>
      <c r="AG10" s="90"/>
      <c r="AH10" s="184"/>
      <c r="AJ10" s="202"/>
      <c r="AK10" s="231"/>
      <c r="AL10" s="231"/>
      <c r="AM10" s="231"/>
      <c r="AN10" s="231"/>
      <c r="AO10" s="231"/>
      <c r="AP10" s="231"/>
      <c r="AQ10" s="231"/>
      <c r="AR10" s="215"/>
    </row>
    <row r="11" spans="1:44" s="27" customFormat="1" x14ac:dyDescent="0.25">
      <c r="A11" s="175">
        <v>10</v>
      </c>
      <c r="B11" s="26" t="s">
        <v>11</v>
      </c>
      <c r="C11" s="26" t="s">
        <v>167</v>
      </c>
      <c r="D11" s="26" t="s">
        <v>167</v>
      </c>
      <c r="E11" s="287" t="s">
        <v>237</v>
      </c>
      <c r="F11" s="279" t="s">
        <v>232</v>
      </c>
      <c r="G11" s="266">
        <v>1</v>
      </c>
      <c r="H11" s="316">
        <v>1</v>
      </c>
      <c r="I11" s="88"/>
      <c r="J11" s="88"/>
      <c r="K11" s="88"/>
      <c r="L11" s="88"/>
      <c r="M11" s="88" t="str">
        <f>$D11</f>
        <v>type water</v>
      </c>
      <c r="N11" s="88"/>
      <c r="O11" s="88"/>
      <c r="P11" s="88"/>
      <c r="Q11" s="88"/>
      <c r="R11" s="88"/>
      <c r="S11" s="88"/>
      <c r="T11" s="88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90"/>
      <c r="AG11" s="90"/>
      <c r="AH11" s="184" t="s">
        <v>123</v>
      </c>
      <c r="AI11" s="34"/>
      <c r="AJ11" s="202" t="s">
        <v>123</v>
      </c>
      <c r="AK11" s="231"/>
      <c r="AL11" s="231"/>
      <c r="AM11" s="231"/>
      <c r="AN11" s="231"/>
      <c r="AO11" s="231"/>
      <c r="AP11" s="231"/>
      <c r="AQ11" s="231"/>
      <c r="AR11" s="215" t="s">
        <v>123</v>
      </c>
    </row>
    <row r="12" spans="1:44" s="27" customFormat="1" x14ac:dyDescent="0.25">
      <c r="A12" s="175">
        <v>11</v>
      </c>
      <c r="B12" s="26" t="s">
        <v>12</v>
      </c>
      <c r="C12" s="26" t="s">
        <v>168</v>
      </c>
      <c r="D12" s="26" t="s">
        <v>168</v>
      </c>
      <c r="E12" s="287" t="s">
        <v>237</v>
      </c>
      <c r="F12" s="279" t="s">
        <v>232</v>
      </c>
      <c r="G12" s="266">
        <v>1</v>
      </c>
      <c r="H12" s="316">
        <v>1</v>
      </c>
      <c r="I12" s="88"/>
      <c r="J12" s="88"/>
      <c r="K12" s="88"/>
      <c r="L12" s="88"/>
      <c r="M12" s="88"/>
      <c r="N12" s="88" t="str">
        <f>$D12</f>
        <v>type warmteproduct</v>
      </c>
      <c r="O12" s="91"/>
      <c r="P12" s="88"/>
      <c r="Q12" s="88"/>
      <c r="R12" s="88"/>
      <c r="S12" s="88"/>
      <c r="T12" s="88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90"/>
      <c r="AG12" s="90"/>
      <c r="AH12" s="184" t="s">
        <v>123</v>
      </c>
      <c r="AJ12" s="202" t="s">
        <v>123</v>
      </c>
      <c r="AK12" s="231"/>
      <c r="AL12" s="231"/>
      <c r="AM12" s="231"/>
      <c r="AN12" s="231"/>
      <c r="AO12" s="231"/>
      <c r="AP12" s="231"/>
      <c r="AQ12" s="231"/>
      <c r="AR12" s="215" t="s">
        <v>123</v>
      </c>
    </row>
    <row r="13" spans="1:44" x14ac:dyDescent="0.25">
      <c r="A13" s="175">
        <v>12</v>
      </c>
      <c r="B13" s="8" t="s">
        <v>47</v>
      </c>
      <c r="C13" s="8" t="s">
        <v>169</v>
      </c>
      <c r="D13" s="8" t="s">
        <v>169</v>
      </c>
      <c r="E13" s="287" t="s">
        <v>237</v>
      </c>
      <c r="F13" s="277" t="s">
        <v>232</v>
      </c>
      <c r="G13" s="266" t="s">
        <v>136</v>
      </c>
      <c r="H13" s="315" t="s">
        <v>136</v>
      </c>
      <c r="I13" s="91"/>
      <c r="J13" s="91"/>
      <c r="K13" s="91"/>
      <c r="L13" s="91"/>
      <c r="M13" s="91"/>
      <c r="N13" s="91"/>
      <c r="O13" s="91" t="str">
        <f>$D13</f>
        <v>type product</v>
      </c>
      <c r="P13" s="91"/>
      <c r="Q13" s="91"/>
      <c r="R13" s="91"/>
      <c r="S13" s="91"/>
      <c r="T13" s="91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4"/>
      <c r="AG13" s="94"/>
      <c r="AH13" s="185" t="s">
        <v>123</v>
      </c>
      <c r="AJ13" s="204" t="s">
        <v>123</v>
      </c>
      <c r="AK13" s="232"/>
      <c r="AL13" s="232"/>
      <c r="AM13" s="232"/>
      <c r="AN13" s="232"/>
      <c r="AO13" s="232"/>
      <c r="AP13" s="232"/>
      <c r="AQ13" s="232"/>
      <c r="AR13" s="217" t="s">
        <v>123</v>
      </c>
    </row>
    <row r="14" spans="1:44" x14ac:dyDescent="0.25">
      <c r="A14" s="175">
        <v>13</v>
      </c>
      <c r="B14" s="8" t="s">
        <v>8</v>
      </c>
      <c r="C14" s="8" t="s">
        <v>159</v>
      </c>
      <c r="D14" s="8" t="s">
        <v>159</v>
      </c>
      <c r="E14" s="287" t="s">
        <v>236</v>
      </c>
      <c r="F14" s="277" t="s">
        <v>232</v>
      </c>
      <c r="G14" s="266" t="s">
        <v>136</v>
      </c>
      <c r="H14" s="279">
        <v>1</v>
      </c>
      <c r="I14" s="91"/>
      <c r="J14" s="91"/>
      <c r="K14" s="91" t="str">
        <f t="shared" ref="K14:N15" si="3">$D14</f>
        <v>type buismateriaal</v>
      </c>
      <c r="L14" s="91" t="str">
        <f t="shared" si="3"/>
        <v>type buismateriaal</v>
      </c>
      <c r="M14" s="91" t="str">
        <f t="shared" si="3"/>
        <v>type buismateriaal</v>
      </c>
      <c r="N14" s="91" t="str">
        <f t="shared" si="3"/>
        <v>type buismateriaal</v>
      </c>
      <c r="O14" s="91" t="str">
        <f>$D14</f>
        <v>type buismateriaal</v>
      </c>
      <c r="P14" s="91" t="str">
        <f>$D14</f>
        <v>type buismateriaal</v>
      </c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5"/>
      <c r="AG14" s="95"/>
      <c r="AH14" s="185" t="s">
        <v>123</v>
      </c>
      <c r="AJ14" s="204" t="s">
        <v>123</v>
      </c>
      <c r="AK14" s="232"/>
      <c r="AL14" s="232"/>
      <c r="AM14" s="232"/>
      <c r="AN14" s="232"/>
      <c r="AO14" s="232"/>
      <c r="AP14" s="232"/>
      <c r="AQ14" s="232"/>
      <c r="AR14" s="217" t="s">
        <v>123</v>
      </c>
    </row>
    <row r="15" spans="1:44" s="27" customFormat="1" x14ac:dyDescent="0.25">
      <c r="A15" s="175">
        <v>14</v>
      </c>
      <c r="B15" s="26" t="s">
        <v>9</v>
      </c>
      <c r="C15" s="26" t="s">
        <v>161</v>
      </c>
      <c r="D15" s="26" t="s">
        <v>161</v>
      </c>
      <c r="E15" s="37" t="s">
        <v>161</v>
      </c>
      <c r="F15" s="279" t="s">
        <v>232</v>
      </c>
      <c r="G15" s="266">
        <v>1</v>
      </c>
      <c r="H15" s="316">
        <v>1</v>
      </c>
      <c r="I15" s="88"/>
      <c r="J15" s="88"/>
      <c r="K15" s="88" t="str">
        <f t="shared" si="3"/>
        <v>buisdiameter</v>
      </c>
      <c r="L15" s="88" t="str">
        <f t="shared" si="3"/>
        <v>buisdiameter</v>
      </c>
      <c r="M15" s="88" t="str">
        <f t="shared" si="3"/>
        <v>buisdiameter</v>
      </c>
      <c r="N15" s="88" t="str">
        <f t="shared" si="3"/>
        <v>buisdiameter</v>
      </c>
      <c r="O15" s="91" t="str">
        <f>$D15</f>
        <v>buisdiameter</v>
      </c>
      <c r="P15" s="88" t="str">
        <f>$D15</f>
        <v>buisdiameter</v>
      </c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96"/>
      <c r="AG15" s="96"/>
      <c r="AH15" s="184" t="s">
        <v>123</v>
      </c>
      <c r="AJ15" s="202" t="s">
        <v>123</v>
      </c>
      <c r="AK15" s="231"/>
      <c r="AL15" s="231"/>
      <c r="AM15" s="231"/>
      <c r="AN15" s="231"/>
      <c r="AO15" s="231"/>
      <c r="AP15" s="231"/>
      <c r="AQ15" s="231"/>
      <c r="AR15" s="215" t="s">
        <v>123</v>
      </c>
    </row>
    <row r="16" spans="1:44" s="27" customFormat="1" x14ac:dyDescent="0.25">
      <c r="A16" s="175">
        <v>15</v>
      </c>
      <c r="B16" s="30" t="s">
        <v>50</v>
      </c>
      <c r="C16" s="30" t="s">
        <v>170</v>
      </c>
      <c r="D16" s="30" t="s">
        <v>170</v>
      </c>
      <c r="E16" s="36" t="s">
        <v>170</v>
      </c>
      <c r="F16" s="279" t="s">
        <v>232</v>
      </c>
      <c r="G16" s="266">
        <v>1</v>
      </c>
      <c r="H16" s="316">
        <v>1</v>
      </c>
      <c r="I16" s="98"/>
      <c r="J16" s="98"/>
      <c r="K16" s="98"/>
      <c r="L16" s="98"/>
      <c r="M16" s="98"/>
      <c r="N16" s="98"/>
      <c r="O16" s="88"/>
      <c r="P16" s="98"/>
      <c r="Q16" s="88" t="str">
        <f>$D16</f>
        <v>breedte behuizing</v>
      </c>
      <c r="R16" s="88" t="str">
        <f>$D16</f>
        <v>breedte behuizing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96"/>
      <c r="AG16" s="96"/>
      <c r="AH16" s="184" t="s">
        <v>123</v>
      </c>
      <c r="AJ16" s="202" t="s">
        <v>123</v>
      </c>
      <c r="AK16" s="231"/>
      <c r="AL16" s="231"/>
      <c r="AM16" s="231"/>
      <c r="AN16" s="231"/>
      <c r="AO16" s="231"/>
      <c r="AP16" s="231"/>
      <c r="AQ16" s="231"/>
      <c r="AR16" s="215" t="s">
        <v>123</v>
      </c>
    </row>
    <row r="17" spans="1:44" x14ac:dyDescent="0.25">
      <c r="A17" s="175">
        <v>16</v>
      </c>
      <c r="B17" s="8" t="s">
        <v>16</v>
      </c>
      <c r="C17" s="8" t="s">
        <v>147</v>
      </c>
      <c r="D17" s="8" t="s">
        <v>147</v>
      </c>
      <c r="E17" s="287" t="s">
        <v>240</v>
      </c>
      <c r="F17" s="277" t="s">
        <v>232</v>
      </c>
      <c r="G17" s="266" t="s">
        <v>136</v>
      </c>
      <c r="H17" s="279">
        <v>1</v>
      </c>
      <c r="I17" s="91" t="str">
        <f>$D17</f>
        <v>kabeldiameter</v>
      </c>
      <c r="J17" s="91" t="str">
        <f>$D17</f>
        <v>kabeldiameter</v>
      </c>
      <c r="K17" s="91"/>
      <c r="L17" s="91"/>
      <c r="M17" s="91"/>
      <c r="N17" s="91"/>
      <c r="O17" s="91" t="str">
        <f>$D17</f>
        <v>kabeldiameter</v>
      </c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5"/>
      <c r="AG17" s="95"/>
      <c r="AH17" s="185" t="s">
        <v>123</v>
      </c>
      <c r="AI17" s="5"/>
      <c r="AJ17" s="204" t="s">
        <v>123</v>
      </c>
      <c r="AK17" s="232"/>
      <c r="AL17" s="232"/>
      <c r="AM17" s="232"/>
      <c r="AN17" s="232"/>
      <c r="AO17" s="232"/>
      <c r="AP17" s="232"/>
      <c r="AQ17" s="232"/>
      <c r="AR17" s="217" t="s">
        <v>123</v>
      </c>
    </row>
    <row r="18" spans="1:44" x14ac:dyDescent="0.25">
      <c r="A18" s="175">
        <v>17</v>
      </c>
      <c r="B18" s="8" t="s">
        <v>14</v>
      </c>
      <c r="C18" s="8" t="s">
        <v>185</v>
      </c>
      <c r="D18" s="8" t="s">
        <v>185</v>
      </c>
      <c r="E18" s="291" t="s">
        <v>185</v>
      </c>
      <c r="F18" s="277" t="s">
        <v>232</v>
      </c>
      <c r="G18" s="266" t="s">
        <v>136</v>
      </c>
      <c r="H18" s="279">
        <v>1</v>
      </c>
      <c r="I18" s="91"/>
      <c r="J18" s="91"/>
      <c r="K18" s="91"/>
      <c r="L18" s="91"/>
      <c r="M18" s="91"/>
      <c r="N18" s="91"/>
      <c r="O18" s="91"/>
      <c r="P18" s="91" t="str">
        <f>$D18</f>
        <v>aantal kabels en leidingen</v>
      </c>
      <c r="Q18" s="91" t="str">
        <f>$D18</f>
        <v>aantal kabels en leidingen</v>
      </c>
      <c r="R18" s="91" t="str">
        <f>$D18</f>
        <v>aantal kabels en leidingen</v>
      </c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5"/>
      <c r="AG18" s="95"/>
      <c r="AH18" s="185" t="s">
        <v>123</v>
      </c>
      <c r="AJ18" s="204" t="s">
        <v>123</v>
      </c>
      <c r="AK18" s="232"/>
      <c r="AL18" s="232"/>
      <c r="AM18" s="232"/>
      <c r="AN18" s="232"/>
      <c r="AO18" s="232"/>
      <c r="AP18" s="232"/>
      <c r="AQ18" s="232"/>
      <c r="AR18" s="217" t="s">
        <v>123</v>
      </c>
    </row>
    <row r="19" spans="1:44" x14ac:dyDescent="0.25">
      <c r="A19" s="175">
        <v>18</v>
      </c>
      <c r="B19" s="8" t="s">
        <v>7</v>
      </c>
      <c r="C19" s="8" t="s">
        <v>162</v>
      </c>
      <c r="D19" s="8" t="s">
        <v>162</v>
      </c>
      <c r="E19" s="291" t="s">
        <v>162</v>
      </c>
      <c r="F19" s="277" t="s">
        <v>232</v>
      </c>
      <c r="G19" s="266" t="s">
        <v>136</v>
      </c>
      <c r="H19" s="279">
        <v>1</v>
      </c>
      <c r="I19" s="91"/>
      <c r="J19" s="91"/>
      <c r="K19" s="91" t="str">
        <f t="shared" ref="K19:P19" si="4">$D19</f>
        <v>druk</v>
      </c>
      <c r="L19" s="91" t="str">
        <f t="shared" si="4"/>
        <v>druk</v>
      </c>
      <c r="M19" s="91" t="str">
        <f t="shared" si="4"/>
        <v>druk</v>
      </c>
      <c r="N19" s="91" t="str">
        <f t="shared" si="4"/>
        <v>druk</v>
      </c>
      <c r="O19" s="91" t="str">
        <f t="shared" si="4"/>
        <v>druk</v>
      </c>
      <c r="P19" s="99" t="str">
        <f t="shared" si="4"/>
        <v>druk</v>
      </c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5"/>
      <c r="AG19" s="95"/>
      <c r="AH19" s="185" t="s">
        <v>123</v>
      </c>
      <c r="AJ19" s="204" t="s">
        <v>123</v>
      </c>
      <c r="AK19" s="232"/>
      <c r="AL19" s="232"/>
      <c r="AM19" s="232"/>
      <c r="AN19" s="232"/>
      <c r="AO19" s="232"/>
      <c r="AP19" s="232"/>
      <c r="AQ19" s="232"/>
      <c r="AR19" s="217" t="s">
        <v>123</v>
      </c>
    </row>
    <row r="20" spans="1:44" s="27" customFormat="1" x14ac:dyDescent="0.25">
      <c r="A20" s="175">
        <v>19</v>
      </c>
      <c r="B20" s="26" t="s">
        <v>15</v>
      </c>
      <c r="C20" s="26" t="s">
        <v>187</v>
      </c>
      <c r="D20" s="26" t="s">
        <v>187</v>
      </c>
      <c r="E20" s="287" t="s">
        <v>238</v>
      </c>
      <c r="F20" s="277" t="s">
        <v>232</v>
      </c>
      <c r="G20" s="266">
        <v>1</v>
      </c>
      <c r="H20" s="316">
        <v>1</v>
      </c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 t="str">
        <f>$D20</f>
        <v>type leidingelement</v>
      </c>
      <c r="T20" s="88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90"/>
      <c r="AG20" s="90"/>
      <c r="AH20" s="184" t="s">
        <v>123</v>
      </c>
      <c r="AJ20" s="202" t="s">
        <v>123</v>
      </c>
      <c r="AK20" s="231"/>
      <c r="AL20" s="231"/>
      <c r="AM20" s="231"/>
      <c r="AN20" s="231"/>
      <c r="AO20" s="231"/>
      <c r="AP20" s="231"/>
      <c r="AQ20" s="231"/>
      <c r="AR20" s="215" t="s">
        <v>123</v>
      </c>
    </row>
    <row r="21" spans="1:44" x14ac:dyDescent="0.25">
      <c r="A21" s="175">
        <v>20</v>
      </c>
      <c r="B21" s="8" t="s">
        <v>54</v>
      </c>
      <c r="C21" s="8" t="s">
        <v>222</v>
      </c>
      <c r="D21" s="8" t="s">
        <v>222</v>
      </c>
      <c r="E21" s="287" t="s">
        <v>241</v>
      </c>
      <c r="F21" s="277" t="s">
        <v>233</v>
      </c>
      <c r="G21" s="266" t="s">
        <v>136</v>
      </c>
      <c r="H21" s="279">
        <v>0</v>
      </c>
      <c r="I21" s="101"/>
      <c r="J21" s="91"/>
      <c r="K21" s="91"/>
      <c r="L21" s="91"/>
      <c r="M21" s="91"/>
      <c r="N21" s="91"/>
      <c r="O21" s="91"/>
      <c r="P21" s="91"/>
      <c r="Q21" s="91"/>
      <c r="R21" s="91"/>
      <c r="S21" s="91" t="str">
        <f>$D21</f>
        <v>specifiek type leidingelement</v>
      </c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5"/>
      <c r="AG21" s="95"/>
      <c r="AH21" s="185" t="s">
        <v>123</v>
      </c>
      <c r="AI21" s="5"/>
      <c r="AJ21" s="204" t="s">
        <v>123</v>
      </c>
      <c r="AK21" s="232"/>
      <c r="AL21" s="232"/>
      <c r="AM21" s="232"/>
      <c r="AN21" s="232"/>
      <c r="AO21" s="232"/>
      <c r="AP21" s="232"/>
      <c r="AQ21" s="232"/>
      <c r="AR21" s="217" t="s">
        <v>123</v>
      </c>
    </row>
    <row r="22" spans="1:44" s="8" customFormat="1" x14ac:dyDescent="0.25">
      <c r="A22" s="175">
        <v>21</v>
      </c>
      <c r="B22" s="8" t="s">
        <v>55</v>
      </c>
      <c r="C22" s="8" t="s">
        <v>205</v>
      </c>
      <c r="D22" s="8" t="s">
        <v>205</v>
      </c>
      <c r="E22" s="291" t="s">
        <v>205</v>
      </c>
      <c r="F22" s="280" t="s">
        <v>233</v>
      </c>
      <c r="G22" s="266" t="s">
        <v>136</v>
      </c>
      <c r="H22" s="315" t="s">
        <v>136</v>
      </c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91" t="str">
        <f>$D22</f>
        <v>EAN-code</v>
      </c>
      <c r="T22" s="91"/>
      <c r="U22" s="91"/>
      <c r="V22" s="91"/>
      <c r="W22" s="91"/>
      <c r="X22" s="102"/>
      <c r="Y22" s="103"/>
      <c r="Z22" s="103"/>
      <c r="AA22" s="103"/>
      <c r="AB22" s="103"/>
      <c r="AC22" s="103"/>
      <c r="AD22" s="103"/>
      <c r="AE22" s="103"/>
      <c r="AF22" s="103"/>
      <c r="AG22" s="103"/>
      <c r="AH22" s="186" t="s">
        <v>123</v>
      </c>
      <c r="AJ22" s="205" t="s">
        <v>123</v>
      </c>
      <c r="AK22" s="233"/>
      <c r="AL22" s="233"/>
      <c r="AM22" s="233"/>
      <c r="AN22" s="233"/>
      <c r="AO22" s="233"/>
      <c r="AP22" s="233"/>
      <c r="AQ22" s="233"/>
      <c r="AR22" s="218" t="s">
        <v>123</v>
      </c>
    </row>
    <row r="23" spans="1:44" s="8" customFormat="1" x14ac:dyDescent="0.25">
      <c r="A23" s="175">
        <v>22</v>
      </c>
      <c r="B23" s="8" t="s">
        <v>57</v>
      </c>
      <c r="C23" s="8" t="s">
        <v>57</v>
      </c>
      <c r="D23" s="8" t="s">
        <v>57</v>
      </c>
      <c r="E23" s="291" t="s">
        <v>57</v>
      </c>
      <c r="F23" s="280" t="s">
        <v>232</v>
      </c>
      <c r="G23" s="266" t="s">
        <v>136</v>
      </c>
      <c r="H23" s="315" t="s">
        <v>136</v>
      </c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91" t="str">
        <f>$D23</f>
        <v>hoogte</v>
      </c>
      <c r="T23" s="91"/>
      <c r="U23" s="91"/>
      <c r="V23" s="91"/>
      <c r="W23" s="91"/>
      <c r="X23" s="102"/>
      <c r="Y23" s="103"/>
      <c r="Z23" s="103"/>
      <c r="AA23" s="103"/>
      <c r="AB23" s="103"/>
      <c r="AC23" s="103"/>
      <c r="AD23" s="103"/>
      <c r="AE23" s="103"/>
      <c r="AF23" s="103"/>
      <c r="AG23" s="103"/>
      <c r="AH23" s="186" t="s">
        <v>123</v>
      </c>
      <c r="AI23" s="173"/>
      <c r="AJ23" s="205" t="s">
        <v>123</v>
      </c>
      <c r="AK23" s="233"/>
      <c r="AL23" s="233"/>
      <c r="AM23" s="233"/>
      <c r="AN23" s="233"/>
      <c r="AO23" s="233"/>
      <c r="AP23" s="233"/>
      <c r="AQ23" s="233"/>
      <c r="AR23" s="218" t="s">
        <v>123</v>
      </c>
    </row>
    <row r="24" spans="1:44" s="27" customFormat="1" x14ac:dyDescent="0.25">
      <c r="A24" s="175">
        <v>23</v>
      </c>
      <c r="B24" s="179" t="s">
        <v>59</v>
      </c>
      <c r="C24" s="179" t="s">
        <v>227</v>
      </c>
      <c r="D24" s="179" t="s">
        <v>227</v>
      </c>
      <c r="E24" s="292" t="s">
        <v>227</v>
      </c>
      <c r="F24" s="279" t="s">
        <v>233</v>
      </c>
      <c r="G24" s="266">
        <v>1</v>
      </c>
      <c r="H24" s="316">
        <v>1</v>
      </c>
      <c r="I24" s="9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 t="str">
        <f>$D24</f>
        <v>torenhoogte</v>
      </c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96"/>
      <c r="AG24" s="96"/>
      <c r="AH24" s="184" t="s">
        <v>123</v>
      </c>
      <c r="AJ24" s="202" t="s">
        <v>123</v>
      </c>
      <c r="AK24" s="231"/>
      <c r="AL24" s="231"/>
      <c r="AM24" s="231"/>
      <c r="AN24" s="231"/>
      <c r="AO24" s="231"/>
      <c r="AP24" s="231"/>
      <c r="AQ24" s="231"/>
      <c r="AR24" s="215" t="s">
        <v>123</v>
      </c>
    </row>
    <row r="25" spans="1:44" s="27" customFormat="1" x14ac:dyDescent="0.25">
      <c r="A25" s="175">
        <v>24</v>
      </c>
      <c r="B25" s="30" t="s">
        <v>60</v>
      </c>
      <c r="C25" s="30" t="s">
        <v>220</v>
      </c>
      <c r="D25" s="30" t="s">
        <v>220</v>
      </c>
      <c r="E25" s="36" t="s">
        <v>220</v>
      </c>
      <c r="F25" s="279" t="s">
        <v>233</v>
      </c>
      <c r="G25" s="266">
        <v>1</v>
      </c>
      <c r="H25" s="316">
        <v>1</v>
      </c>
      <c r="I25" s="9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 t="str">
        <f>$D25</f>
        <v>masthoogte</v>
      </c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96"/>
      <c r="AG25" s="96"/>
      <c r="AH25" s="184" t="s">
        <v>123</v>
      </c>
      <c r="AJ25" s="202" t="s">
        <v>123</v>
      </c>
      <c r="AK25" s="231"/>
      <c r="AL25" s="231"/>
      <c r="AM25" s="231"/>
      <c r="AN25" s="231"/>
      <c r="AO25" s="231"/>
      <c r="AP25" s="231"/>
      <c r="AQ25" s="231"/>
      <c r="AR25" s="215" t="s">
        <v>123</v>
      </c>
    </row>
    <row r="26" spans="1:44" s="26" customFormat="1" x14ac:dyDescent="0.25">
      <c r="A26" s="175">
        <v>25</v>
      </c>
      <c r="B26" s="31" t="s">
        <v>107</v>
      </c>
      <c r="C26" s="31" t="s">
        <v>229</v>
      </c>
      <c r="D26" s="31" t="s">
        <v>229</v>
      </c>
      <c r="E26" s="287" t="s">
        <v>242</v>
      </c>
      <c r="F26" s="281" t="s">
        <v>233</v>
      </c>
      <c r="G26" s="263">
        <v>1</v>
      </c>
      <c r="H26" s="316">
        <v>1</v>
      </c>
      <c r="I26" s="188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7" t="s">
        <v>123</v>
      </c>
      <c r="AI26" s="87" t="str">
        <f>$D26</f>
        <v>type utiliteitsnet</v>
      </c>
      <c r="AJ26" s="206" t="s">
        <v>123</v>
      </c>
      <c r="AK26" s="234"/>
      <c r="AL26" s="234"/>
      <c r="AM26" s="234"/>
      <c r="AN26" s="234"/>
      <c r="AO26" s="234"/>
      <c r="AP26" s="234"/>
      <c r="AQ26" s="234"/>
      <c r="AR26" s="219" t="s">
        <v>123</v>
      </c>
    </row>
    <row r="27" spans="1:44" s="42" customFormat="1" x14ac:dyDescent="0.25">
      <c r="A27" s="175">
        <v>26</v>
      </c>
      <c r="B27" s="42" t="s">
        <v>89</v>
      </c>
      <c r="C27" s="42" t="s">
        <v>186</v>
      </c>
      <c r="D27" s="42" t="s">
        <v>186</v>
      </c>
      <c r="E27" s="293" t="s">
        <v>186</v>
      </c>
      <c r="F27" s="281" t="s">
        <v>233</v>
      </c>
      <c r="G27" s="264">
        <v>1</v>
      </c>
      <c r="H27" s="316">
        <v>1</v>
      </c>
      <c r="I27" s="105"/>
      <c r="J27" s="105"/>
      <c r="K27" s="105"/>
      <c r="L27" s="105"/>
      <c r="M27" s="105"/>
      <c r="N27" s="106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 t="str">
        <f>$D27</f>
        <v>type annotatie</v>
      </c>
      <c r="Z27" s="105"/>
      <c r="AA27" s="105"/>
      <c r="AB27" s="105"/>
      <c r="AC27" s="105"/>
      <c r="AD27" s="105"/>
      <c r="AE27" s="105"/>
      <c r="AF27" s="107"/>
      <c r="AG27" s="107"/>
      <c r="AH27" s="190" t="s">
        <v>123</v>
      </c>
      <c r="AI27" s="43"/>
      <c r="AJ27" s="207" t="s">
        <v>123</v>
      </c>
      <c r="AK27" s="235"/>
      <c r="AL27" s="235"/>
      <c r="AM27" s="235"/>
      <c r="AN27" s="235"/>
      <c r="AO27" s="235"/>
      <c r="AP27" s="235"/>
      <c r="AQ27" s="235"/>
      <c r="AR27" s="220" t="s">
        <v>123</v>
      </c>
    </row>
    <row r="28" spans="1:44" s="26" customFormat="1" x14ac:dyDescent="0.25">
      <c r="A28" s="175">
        <v>27</v>
      </c>
      <c r="B28" s="26" t="s">
        <v>91</v>
      </c>
      <c r="C28" s="26" t="s">
        <v>216</v>
      </c>
      <c r="D28" s="26" t="s">
        <v>216</v>
      </c>
      <c r="E28" s="37" t="s">
        <v>216</v>
      </c>
      <c r="F28" s="281" t="s">
        <v>233</v>
      </c>
      <c r="G28" s="265">
        <v>1</v>
      </c>
      <c r="H28" s="316">
        <v>1</v>
      </c>
      <c r="I28" s="88"/>
      <c r="J28" s="88"/>
      <c r="K28" s="88"/>
      <c r="L28" s="88"/>
      <c r="M28" s="88"/>
      <c r="N28" s="9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 t="str">
        <f>$D28</f>
        <v>type maatvoering</v>
      </c>
      <c r="AA28" s="88"/>
      <c r="AB28" s="88"/>
      <c r="AC28" s="88"/>
      <c r="AD28" s="88"/>
      <c r="AE28" s="88"/>
      <c r="AF28" s="96"/>
      <c r="AG28" s="96"/>
      <c r="AH28" s="187" t="s">
        <v>123</v>
      </c>
      <c r="AJ28" s="206" t="s">
        <v>123</v>
      </c>
      <c r="AK28" s="234"/>
      <c r="AL28" s="234"/>
      <c r="AM28" s="234"/>
      <c r="AN28" s="234"/>
      <c r="AO28" s="234"/>
      <c r="AP28" s="234"/>
      <c r="AQ28" s="234"/>
      <c r="AR28" s="219" t="s">
        <v>123</v>
      </c>
    </row>
    <row r="29" spans="1:44" s="26" customFormat="1" x14ac:dyDescent="0.25">
      <c r="A29" s="175">
        <v>28</v>
      </c>
      <c r="B29" s="26" t="s">
        <v>81</v>
      </c>
      <c r="C29" s="26" t="s">
        <v>206</v>
      </c>
      <c r="D29" s="26" t="s">
        <v>206</v>
      </c>
      <c r="E29" s="37" t="s">
        <v>206</v>
      </c>
      <c r="F29" s="281" t="s">
        <v>232</v>
      </c>
      <c r="G29" s="265" t="s">
        <v>136</v>
      </c>
      <c r="H29" s="315" t="s">
        <v>136</v>
      </c>
      <c r="I29" s="88"/>
      <c r="J29" s="88"/>
      <c r="K29" s="88"/>
      <c r="L29" s="88"/>
      <c r="M29" s="88"/>
      <c r="N29" s="9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 t="str">
        <f>$D29</f>
        <v>eis voorzorgsmaatregel</v>
      </c>
      <c r="AB29" s="88"/>
      <c r="AC29" s="88"/>
      <c r="AD29" s="88"/>
      <c r="AE29" s="88"/>
      <c r="AF29" s="96"/>
      <c r="AG29" s="96"/>
      <c r="AH29" s="187" t="s">
        <v>123</v>
      </c>
      <c r="AJ29" s="206" t="s">
        <v>123</v>
      </c>
      <c r="AK29" s="234"/>
      <c r="AL29" s="234" t="str">
        <f>$D29</f>
        <v>eis voorzorgsmaatregel</v>
      </c>
      <c r="AM29" s="234"/>
      <c r="AN29" s="234"/>
      <c r="AO29" s="234"/>
      <c r="AP29" s="234"/>
      <c r="AQ29" s="234"/>
      <c r="AR29" s="219" t="s">
        <v>123</v>
      </c>
    </row>
    <row r="30" spans="1:44" s="26" customFormat="1" x14ac:dyDescent="0.25">
      <c r="A30" s="175">
        <v>29</v>
      </c>
      <c r="B30" s="26" t="s">
        <v>82</v>
      </c>
      <c r="C30" s="26" t="s">
        <v>198</v>
      </c>
      <c r="D30" s="26" t="s">
        <v>198</v>
      </c>
      <c r="E30" s="37" t="s">
        <v>198</v>
      </c>
      <c r="F30" s="281" t="s">
        <v>233</v>
      </c>
      <c r="G30" s="265">
        <v>1</v>
      </c>
      <c r="H30" s="316">
        <v>1</v>
      </c>
      <c r="I30" s="88"/>
      <c r="J30" s="88"/>
      <c r="K30" s="88"/>
      <c r="L30" s="88"/>
      <c r="M30" s="88"/>
      <c r="N30" s="9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 t="str">
        <f>$D30</f>
        <v>contact voorzorgsmaatregel</v>
      </c>
      <c r="AB30" s="88"/>
      <c r="AC30" s="88"/>
      <c r="AD30" s="88"/>
      <c r="AE30" s="88"/>
      <c r="AF30" s="96"/>
      <c r="AG30" s="96"/>
      <c r="AH30" s="187" t="s">
        <v>123</v>
      </c>
      <c r="AJ30" s="206" t="s">
        <v>123</v>
      </c>
      <c r="AK30" s="234"/>
      <c r="AL30" s="234"/>
      <c r="AM30" s="234"/>
      <c r="AN30" s="234"/>
      <c r="AO30" s="234"/>
      <c r="AP30" s="234"/>
      <c r="AQ30" s="234"/>
      <c r="AR30" s="219" t="s">
        <v>123</v>
      </c>
    </row>
    <row r="31" spans="1:44" s="8" customFormat="1" x14ac:dyDescent="0.25">
      <c r="A31" s="175">
        <v>30</v>
      </c>
      <c r="B31" s="8" t="s">
        <v>88</v>
      </c>
      <c r="C31" s="8" t="s">
        <v>199</v>
      </c>
      <c r="D31" s="8" t="s">
        <v>199</v>
      </c>
      <c r="E31" s="287" t="s">
        <v>198</v>
      </c>
      <c r="F31" s="280" t="s">
        <v>233</v>
      </c>
      <c r="G31" s="265" t="s">
        <v>123</v>
      </c>
      <c r="H31" s="316" t="s">
        <v>123</v>
      </c>
      <c r="I31" s="91"/>
      <c r="J31" s="91"/>
      <c r="K31" s="91"/>
      <c r="L31" s="91"/>
      <c r="M31" s="91"/>
      <c r="N31" s="10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108"/>
      <c r="AA31" s="91" t="str">
        <f>$D31</f>
        <v>contact voorzorgsmaatregel +</v>
      </c>
      <c r="AB31" s="91"/>
      <c r="AC31" s="91"/>
      <c r="AD31" s="91"/>
      <c r="AE31" s="91"/>
      <c r="AF31" s="95"/>
      <c r="AG31" s="95"/>
      <c r="AH31" s="186" t="s">
        <v>123</v>
      </c>
      <c r="AJ31" s="205" t="s">
        <v>123</v>
      </c>
      <c r="AK31" s="233"/>
      <c r="AL31" s="233"/>
      <c r="AM31" s="233"/>
      <c r="AN31" s="233"/>
      <c r="AO31" s="233"/>
      <c r="AP31" s="233"/>
      <c r="AQ31" s="233"/>
      <c r="AR31" s="218" t="s">
        <v>123</v>
      </c>
    </row>
    <row r="32" spans="1:44" s="8" customFormat="1" x14ac:dyDescent="0.25">
      <c r="A32" s="175">
        <v>31</v>
      </c>
      <c r="B32" s="8" t="s">
        <v>46</v>
      </c>
      <c r="C32" s="8" t="s">
        <v>46</v>
      </c>
      <c r="D32" s="8" t="s">
        <v>46</v>
      </c>
      <c r="E32" s="291" t="s">
        <v>46</v>
      </c>
      <c r="F32" s="280" t="s">
        <v>233</v>
      </c>
      <c r="G32" s="265" t="s">
        <v>136</v>
      </c>
      <c r="H32" s="315" t="s">
        <v>136</v>
      </c>
      <c r="I32" s="91"/>
      <c r="J32" s="91"/>
      <c r="K32" s="91"/>
      <c r="L32" s="91"/>
      <c r="M32" s="91"/>
      <c r="N32" s="10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108"/>
      <c r="AA32" s="101"/>
      <c r="AB32" s="91"/>
      <c r="AC32" s="91"/>
      <c r="AD32" s="91"/>
      <c r="AE32" s="91"/>
      <c r="AF32" s="95"/>
      <c r="AG32" s="95"/>
      <c r="AH32" s="186" t="s">
        <v>123</v>
      </c>
      <c r="AJ32" s="205" t="s">
        <v>123</v>
      </c>
      <c r="AK32" s="233"/>
      <c r="AL32" s="233" t="str">
        <f>$D32</f>
        <v>toelichting</v>
      </c>
      <c r="AM32" s="233"/>
      <c r="AN32" s="233"/>
      <c r="AO32" s="233"/>
      <c r="AP32" s="233"/>
      <c r="AQ32" s="233"/>
      <c r="AR32" s="218" t="s">
        <v>123</v>
      </c>
    </row>
    <row r="33" spans="1:44" s="26" customFormat="1" x14ac:dyDescent="0.25">
      <c r="A33" s="175">
        <v>32</v>
      </c>
      <c r="B33" s="26" t="s">
        <v>84</v>
      </c>
      <c r="C33" s="26" t="s">
        <v>217</v>
      </c>
      <c r="D33" s="26" t="s">
        <v>217</v>
      </c>
      <c r="E33" s="37" t="s">
        <v>217</v>
      </c>
      <c r="F33" s="281" t="s">
        <v>233</v>
      </c>
      <c r="G33" s="265">
        <v>1</v>
      </c>
      <c r="H33" s="316">
        <v>1</v>
      </c>
      <c r="I33" s="88"/>
      <c r="J33" s="88"/>
      <c r="K33" s="88"/>
      <c r="L33" s="88"/>
      <c r="M33" s="88"/>
      <c r="N33" s="9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 t="str">
        <f>$D33</f>
        <v>netbeheerder netaanduiding</v>
      </c>
      <c r="AB33" s="88"/>
      <c r="AC33" s="88"/>
      <c r="AD33" s="88"/>
      <c r="AE33" s="88"/>
      <c r="AF33" s="96"/>
      <c r="AG33" s="96"/>
      <c r="AH33" s="187" t="s">
        <v>123</v>
      </c>
      <c r="AJ33" s="206" t="s">
        <v>123</v>
      </c>
      <c r="AK33" s="234"/>
      <c r="AL33" s="234"/>
      <c r="AM33" s="234"/>
      <c r="AN33" s="234"/>
      <c r="AO33" s="234"/>
      <c r="AP33" s="234"/>
      <c r="AQ33" s="234"/>
      <c r="AR33" s="219" t="s">
        <v>123</v>
      </c>
    </row>
    <row r="34" spans="1:44" s="26" customFormat="1" x14ac:dyDescent="0.25">
      <c r="A34" s="175">
        <v>33</v>
      </c>
      <c r="B34" s="26" t="s">
        <v>83</v>
      </c>
      <c r="C34" s="26" t="s">
        <v>218</v>
      </c>
      <c r="D34" s="26" t="s">
        <v>218</v>
      </c>
      <c r="E34" s="37" t="s">
        <v>218</v>
      </c>
      <c r="F34" s="281" t="s">
        <v>233</v>
      </c>
      <c r="G34" s="265" t="s">
        <v>136</v>
      </c>
      <c r="H34" s="316" t="s">
        <v>136</v>
      </c>
      <c r="I34" s="88"/>
      <c r="J34" s="88"/>
      <c r="K34" s="88"/>
      <c r="L34" s="88"/>
      <c r="M34" s="88"/>
      <c r="N34" s="9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 t="str">
        <f>$D34</f>
        <v>netbeheerder netomschrijving</v>
      </c>
      <c r="AB34" s="88"/>
      <c r="AC34" s="88"/>
      <c r="AD34" s="88"/>
      <c r="AE34" s="88"/>
      <c r="AF34" s="96"/>
      <c r="AG34" s="96"/>
      <c r="AH34" s="187" t="s">
        <v>123</v>
      </c>
      <c r="AI34" s="35"/>
      <c r="AJ34" s="206" t="s">
        <v>123</v>
      </c>
      <c r="AK34" s="234"/>
      <c r="AL34" s="234"/>
      <c r="AM34" s="234"/>
      <c r="AN34" s="234"/>
      <c r="AO34" s="234"/>
      <c r="AP34" s="234"/>
      <c r="AQ34" s="234"/>
      <c r="AR34" s="219" t="s">
        <v>123</v>
      </c>
    </row>
    <row r="35" spans="1:44" s="26" customFormat="1" x14ac:dyDescent="0.25">
      <c r="A35" s="175">
        <v>34</v>
      </c>
      <c r="B35" s="26" t="s">
        <v>85</v>
      </c>
      <c r="C35" s="26" t="s">
        <v>219</v>
      </c>
      <c r="D35" s="26" t="s">
        <v>219</v>
      </c>
      <c r="E35" s="37" t="s">
        <v>219</v>
      </c>
      <c r="F35" s="281" t="s">
        <v>233</v>
      </c>
      <c r="G35" s="265" t="s">
        <v>136</v>
      </c>
      <c r="H35" s="316" t="s">
        <v>136</v>
      </c>
      <c r="I35" s="88"/>
      <c r="J35" s="88"/>
      <c r="K35" s="88"/>
      <c r="L35" s="88"/>
      <c r="M35" s="88"/>
      <c r="N35" s="9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 t="str">
        <f>$D35</f>
        <v>netbeheerder werkaanduiding</v>
      </c>
      <c r="AB35" s="88"/>
      <c r="AC35" s="88"/>
      <c r="AD35" s="88"/>
      <c r="AE35" s="88"/>
      <c r="AF35" s="96"/>
      <c r="AG35" s="96"/>
      <c r="AH35" s="187" t="s">
        <v>123</v>
      </c>
      <c r="AJ35" s="206" t="s">
        <v>123</v>
      </c>
      <c r="AK35" s="234"/>
      <c r="AL35" s="234"/>
      <c r="AM35" s="234"/>
      <c r="AN35" s="234"/>
      <c r="AO35" s="234"/>
      <c r="AP35" s="234"/>
      <c r="AQ35" s="234"/>
      <c r="AR35" s="219" t="s">
        <v>123</v>
      </c>
    </row>
    <row r="36" spans="1:44" s="26" customFormat="1" x14ac:dyDescent="0.25">
      <c r="A36" s="175">
        <v>35</v>
      </c>
      <c r="B36" s="31" t="s">
        <v>116</v>
      </c>
      <c r="C36" s="31" t="s">
        <v>195</v>
      </c>
      <c r="D36" s="31" t="s">
        <v>195</v>
      </c>
      <c r="E36" s="37" t="s">
        <v>195</v>
      </c>
      <c r="F36" s="281" t="s">
        <v>233</v>
      </c>
      <c r="G36" s="265">
        <v>1</v>
      </c>
      <c r="H36" s="316">
        <v>1</v>
      </c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109"/>
      <c r="AF36" s="96"/>
      <c r="AG36" s="96"/>
      <c r="AH36" s="187" t="s">
        <v>123</v>
      </c>
      <c r="AI36" s="30"/>
      <c r="AJ36" s="206" t="s">
        <v>123</v>
      </c>
      <c r="AK36" s="234" t="str">
        <f>$D36</f>
        <v>type bijlage</v>
      </c>
      <c r="AL36" s="234" t="str">
        <f>$D36</f>
        <v>type bijlage</v>
      </c>
      <c r="AM36" s="234"/>
      <c r="AN36" s="234"/>
      <c r="AO36" s="234"/>
      <c r="AP36" s="234"/>
      <c r="AQ36" s="234"/>
      <c r="AR36" s="219" t="s">
        <v>123</v>
      </c>
    </row>
    <row r="37" spans="1:44" s="26" customFormat="1" x14ac:dyDescent="0.25">
      <c r="A37" s="175">
        <v>36</v>
      </c>
      <c r="B37" s="26" t="s">
        <v>71</v>
      </c>
      <c r="C37" s="26" t="s">
        <v>208</v>
      </c>
      <c r="D37" s="26" t="s">
        <v>208</v>
      </c>
      <c r="E37" s="37" t="s">
        <v>208</v>
      </c>
      <c r="F37" s="281" t="s">
        <v>233</v>
      </c>
      <c r="G37" s="265">
        <v>1</v>
      </c>
      <c r="H37" s="316">
        <v>1</v>
      </c>
      <c r="I37" s="88"/>
      <c r="J37" s="88"/>
      <c r="K37" s="88"/>
      <c r="L37" s="88"/>
      <c r="M37" s="88"/>
      <c r="N37" s="9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 t="str">
        <f t="shared" ref="AB37:AB42" si="5">$D37</f>
        <v>type extra informatie</v>
      </c>
      <c r="AC37" s="88"/>
      <c r="AD37" s="88"/>
      <c r="AE37" s="88"/>
      <c r="AF37" s="96"/>
      <c r="AG37" s="96"/>
      <c r="AH37" s="187" t="s">
        <v>123</v>
      </c>
      <c r="AJ37" s="206" t="s">
        <v>123</v>
      </c>
      <c r="AK37" s="234"/>
      <c r="AL37" s="234"/>
      <c r="AM37" s="234"/>
      <c r="AN37" s="234"/>
      <c r="AO37" s="234"/>
      <c r="AP37" s="234"/>
      <c r="AQ37" s="234"/>
      <c r="AR37" s="219" t="s">
        <v>123</v>
      </c>
    </row>
    <row r="38" spans="1:44" s="8" customFormat="1" x14ac:dyDescent="0.25">
      <c r="A38" s="175">
        <v>37</v>
      </c>
      <c r="B38" s="8" t="s">
        <v>70</v>
      </c>
      <c r="C38" s="8" t="s">
        <v>70</v>
      </c>
      <c r="D38" s="8" t="s">
        <v>70</v>
      </c>
      <c r="E38" s="291" t="s">
        <v>70</v>
      </c>
      <c r="F38" s="280" t="s">
        <v>233</v>
      </c>
      <c r="G38" s="265" t="s">
        <v>136</v>
      </c>
      <c r="H38" s="316" t="s">
        <v>136</v>
      </c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 t="str">
        <f t="shared" si="5"/>
        <v>adres</v>
      </c>
      <c r="AC38" s="91"/>
      <c r="AD38" s="91"/>
      <c r="AE38" s="91"/>
      <c r="AF38" s="95"/>
      <c r="AG38" s="95"/>
      <c r="AH38" s="186" t="s">
        <v>123</v>
      </c>
      <c r="AJ38" s="205" t="s">
        <v>123</v>
      </c>
      <c r="AK38" s="233"/>
      <c r="AL38" s="233"/>
      <c r="AM38" s="233"/>
      <c r="AN38" s="233"/>
      <c r="AO38" s="233"/>
      <c r="AP38" s="233"/>
      <c r="AQ38" s="233"/>
      <c r="AR38" s="218" t="s">
        <v>123</v>
      </c>
    </row>
    <row r="39" spans="1:44" s="8" customFormat="1" x14ac:dyDescent="0.25">
      <c r="A39" s="175">
        <v>38</v>
      </c>
      <c r="B39" s="8" t="s">
        <v>87</v>
      </c>
      <c r="C39" s="8" t="s">
        <v>87</v>
      </c>
      <c r="D39" s="8" t="s">
        <v>87</v>
      </c>
      <c r="E39" s="291" t="s">
        <v>87</v>
      </c>
      <c r="F39" s="280" t="s">
        <v>233</v>
      </c>
      <c r="G39" s="265" t="s">
        <v>123</v>
      </c>
      <c r="H39" s="316" t="s">
        <v>123</v>
      </c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 t="str">
        <f t="shared" si="5"/>
        <v>adres +</v>
      </c>
      <c r="AC39" s="91"/>
      <c r="AD39" s="91"/>
      <c r="AE39" s="91"/>
      <c r="AF39" s="95"/>
      <c r="AG39" s="95"/>
      <c r="AH39" s="186" t="s">
        <v>123</v>
      </c>
      <c r="AJ39" s="205" t="s">
        <v>123</v>
      </c>
      <c r="AK39" s="233"/>
      <c r="AL39" s="233"/>
      <c r="AM39" s="233"/>
      <c r="AN39" s="233"/>
      <c r="AO39" s="233"/>
      <c r="AP39" s="233"/>
      <c r="AQ39" s="233"/>
      <c r="AR39" s="218" t="s">
        <v>123</v>
      </c>
    </row>
    <row r="40" spans="1:44" s="26" customFormat="1" x14ac:dyDescent="0.25">
      <c r="A40" s="175">
        <v>39</v>
      </c>
      <c r="B40" s="26" t="s">
        <v>74</v>
      </c>
      <c r="C40" s="26" t="s">
        <v>191</v>
      </c>
      <c r="D40" s="26" t="s">
        <v>191</v>
      </c>
      <c r="E40" s="37" t="s">
        <v>191</v>
      </c>
      <c r="F40" s="281" t="s">
        <v>233</v>
      </c>
      <c r="G40" s="265">
        <v>1</v>
      </c>
      <c r="H40" s="316">
        <v>1</v>
      </c>
      <c r="I40" s="88"/>
      <c r="J40" s="88"/>
      <c r="K40" s="98"/>
      <c r="L40" s="88"/>
      <c r="M40" s="88"/>
      <c r="N40" s="88"/>
      <c r="O40" s="88"/>
      <c r="P40" s="110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 t="str">
        <f t="shared" si="5"/>
        <v>bestandidentificatie</v>
      </c>
      <c r="AC40" s="88"/>
      <c r="AD40" s="88"/>
      <c r="AE40" s="88"/>
      <c r="AF40" s="96"/>
      <c r="AG40" s="96"/>
      <c r="AH40" s="187" t="s">
        <v>123</v>
      </c>
      <c r="AI40" s="35"/>
      <c r="AJ40" s="206" t="s">
        <v>123</v>
      </c>
      <c r="AK40" s="234" t="str">
        <f t="shared" ref="AK40:AL42" si="6">$D40</f>
        <v>bestandidentificatie</v>
      </c>
      <c r="AL40" s="234" t="str">
        <f t="shared" si="6"/>
        <v>bestandidentificatie</v>
      </c>
      <c r="AM40" s="234"/>
      <c r="AN40" s="234"/>
      <c r="AO40" s="234"/>
      <c r="AP40" s="234"/>
      <c r="AQ40" s="234"/>
      <c r="AR40" s="219" t="s">
        <v>123</v>
      </c>
    </row>
    <row r="41" spans="1:44" s="26" customFormat="1" x14ac:dyDescent="0.25">
      <c r="A41" s="175">
        <v>40</v>
      </c>
      <c r="B41" s="26" t="s">
        <v>73</v>
      </c>
      <c r="C41" s="26" t="s">
        <v>193</v>
      </c>
      <c r="D41" s="26" t="s">
        <v>193</v>
      </c>
      <c r="E41" s="37" t="s">
        <v>193</v>
      </c>
      <c r="F41" s="281" t="s">
        <v>233</v>
      </c>
      <c r="G41" s="265" t="s">
        <v>136</v>
      </c>
      <c r="H41" s="316" t="s">
        <v>136</v>
      </c>
      <c r="I41" s="88"/>
      <c r="J41" s="88"/>
      <c r="K41" s="98"/>
      <c r="L41" s="88"/>
      <c r="M41" s="88"/>
      <c r="N41" s="88"/>
      <c r="O41" s="88"/>
      <c r="P41" s="110"/>
      <c r="Q41" s="88"/>
      <c r="R41" s="88"/>
      <c r="S41" s="98"/>
      <c r="T41" s="88"/>
      <c r="U41" s="88"/>
      <c r="V41" s="88"/>
      <c r="W41" s="88"/>
      <c r="X41" s="88"/>
      <c r="Y41" s="88"/>
      <c r="Z41" s="88"/>
      <c r="AA41" s="88"/>
      <c r="AB41" s="88" t="str">
        <f t="shared" si="5"/>
        <v>type bestandmedia</v>
      </c>
      <c r="AC41" s="88"/>
      <c r="AD41" s="88"/>
      <c r="AE41" s="88"/>
      <c r="AF41" s="96"/>
      <c r="AG41" s="96"/>
      <c r="AH41" s="187" t="s">
        <v>123</v>
      </c>
      <c r="AJ41" s="206" t="s">
        <v>123</v>
      </c>
      <c r="AK41" s="234" t="str">
        <f t="shared" si="6"/>
        <v>type bestandmedia</v>
      </c>
      <c r="AL41" s="234" t="str">
        <f t="shared" si="6"/>
        <v>type bestandmedia</v>
      </c>
      <c r="AM41" s="234"/>
      <c r="AN41" s="234"/>
      <c r="AO41" s="234"/>
      <c r="AP41" s="234"/>
      <c r="AQ41" s="234"/>
      <c r="AR41" s="219" t="s">
        <v>123</v>
      </c>
    </row>
    <row r="42" spans="1:44" s="26" customFormat="1" x14ac:dyDescent="0.25">
      <c r="A42" s="175">
        <v>41</v>
      </c>
      <c r="B42" s="35" t="s">
        <v>72</v>
      </c>
      <c r="C42" s="35" t="s">
        <v>192</v>
      </c>
      <c r="D42" s="35" t="s">
        <v>192</v>
      </c>
      <c r="E42" s="290" t="s">
        <v>192</v>
      </c>
      <c r="F42" s="281" t="s">
        <v>233</v>
      </c>
      <c r="G42" s="265" t="s">
        <v>136</v>
      </c>
      <c r="H42" s="316" t="s">
        <v>136</v>
      </c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 t="str">
        <f t="shared" si="5"/>
        <v>bestandlocatie</v>
      </c>
      <c r="AC42" s="88"/>
      <c r="AD42" s="88"/>
      <c r="AE42" s="88"/>
      <c r="AF42" s="96"/>
      <c r="AG42" s="96"/>
      <c r="AH42" s="187" t="s">
        <v>123</v>
      </c>
      <c r="AI42" s="35"/>
      <c r="AJ42" s="206" t="s">
        <v>123</v>
      </c>
      <c r="AK42" s="234" t="str">
        <f t="shared" si="6"/>
        <v>bestandlocatie</v>
      </c>
      <c r="AL42" s="234" t="str">
        <f t="shared" si="6"/>
        <v>bestandlocatie</v>
      </c>
      <c r="AM42" s="234"/>
      <c r="AN42" s="234"/>
      <c r="AO42" s="234"/>
      <c r="AP42" s="234"/>
      <c r="AQ42" s="234"/>
      <c r="AR42" s="219" t="s">
        <v>123</v>
      </c>
    </row>
    <row r="43" spans="1:44" s="26" customFormat="1" x14ac:dyDescent="0.25">
      <c r="A43" s="175">
        <v>42</v>
      </c>
      <c r="B43" s="36" t="s">
        <v>96</v>
      </c>
      <c r="C43" s="36" t="s">
        <v>204</v>
      </c>
      <c r="D43" s="36" t="s">
        <v>204</v>
      </c>
      <c r="E43" s="36" t="s">
        <v>204</v>
      </c>
      <c r="F43" s="281" t="s">
        <v>232</v>
      </c>
      <c r="G43" s="265">
        <v>1</v>
      </c>
      <c r="H43" s="316">
        <v>1</v>
      </c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 t="str">
        <f t="shared" ref="AC43:AD46" si="7">$D43</f>
        <v>dieptepeil</v>
      </c>
      <c r="AD43" s="88" t="str">
        <f t="shared" si="7"/>
        <v>dieptepeil</v>
      </c>
      <c r="AE43" s="88"/>
      <c r="AF43" s="96"/>
      <c r="AG43" s="96"/>
      <c r="AH43" s="187" t="s">
        <v>123</v>
      </c>
      <c r="AJ43" s="206" t="s">
        <v>123</v>
      </c>
      <c r="AK43" s="234"/>
      <c r="AL43" s="234"/>
      <c r="AM43" s="234"/>
      <c r="AN43" s="234"/>
      <c r="AO43" s="234"/>
      <c r="AP43" s="234"/>
      <c r="AQ43" s="234"/>
      <c r="AR43" s="219" t="s">
        <v>123</v>
      </c>
    </row>
    <row r="44" spans="1:44" s="26" customFormat="1" x14ac:dyDescent="0.25">
      <c r="A44" s="175">
        <v>43</v>
      </c>
      <c r="B44" s="31" t="s">
        <v>98</v>
      </c>
      <c r="C44" s="31" t="s">
        <v>202</v>
      </c>
      <c r="D44" s="31" t="s">
        <v>202</v>
      </c>
      <c r="E44" s="37" t="s">
        <v>202</v>
      </c>
      <c r="F44" s="281" t="s">
        <v>233</v>
      </c>
      <c r="G44" s="265">
        <v>1</v>
      </c>
      <c r="H44" s="316">
        <v>1</v>
      </c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 t="str">
        <f t="shared" si="7"/>
        <v>diepte aangrijpingspunt</v>
      </c>
      <c r="AD44" s="88" t="str">
        <f t="shared" si="7"/>
        <v>diepte aangrijpingspunt</v>
      </c>
      <c r="AE44" s="88"/>
      <c r="AF44" s="96"/>
      <c r="AG44" s="96"/>
      <c r="AH44" s="187" t="s">
        <v>123</v>
      </c>
      <c r="AJ44" s="206" t="s">
        <v>123</v>
      </c>
      <c r="AK44" s="234"/>
      <c r="AL44" s="234"/>
      <c r="AM44" s="234"/>
      <c r="AN44" s="234"/>
      <c r="AO44" s="234"/>
      <c r="AP44" s="234"/>
      <c r="AQ44" s="234"/>
      <c r="AR44" s="219" t="s">
        <v>123</v>
      </c>
    </row>
    <row r="45" spans="1:44" s="26" customFormat="1" x14ac:dyDescent="0.25">
      <c r="A45" s="175">
        <v>44</v>
      </c>
      <c r="B45" s="37" t="s">
        <v>95</v>
      </c>
      <c r="C45" s="37" t="s">
        <v>203</v>
      </c>
      <c r="D45" s="37" t="s">
        <v>203</v>
      </c>
      <c r="E45" s="37" t="s">
        <v>203</v>
      </c>
      <c r="F45" s="281" t="s">
        <v>233</v>
      </c>
      <c r="G45" s="265">
        <v>1</v>
      </c>
      <c r="H45" s="316">
        <v>1</v>
      </c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 t="str">
        <f t="shared" si="7"/>
        <v>dieptenauwkeurigheid</v>
      </c>
      <c r="AD45" s="88" t="str">
        <f t="shared" si="7"/>
        <v>dieptenauwkeurigheid</v>
      </c>
      <c r="AE45" s="88"/>
      <c r="AF45" s="96"/>
      <c r="AG45" s="96"/>
      <c r="AH45" s="187" t="s">
        <v>123</v>
      </c>
      <c r="AJ45" s="206" t="s">
        <v>123</v>
      </c>
      <c r="AK45" s="234"/>
      <c r="AL45" s="234"/>
      <c r="AM45" s="234"/>
      <c r="AN45" s="234"/>
      <c r="AO45" s="234"/>
      <c r="AP45" s="234"/>
      <c r="AQ45" s="234"/>
      <c r="AR45" s="219" t="s">
        <v>123</v>
      </c>
    </row>
    <row r="46" spans="1:44" s="8" customFormat="1" x14ac:dyDescent="0.25">
      <c r="A46" s="175">
        <v>45</v>
      </c>
      <c r="B46" s="1" t="s">
        <v>97</v>
      </c>
      <c r="C46" s="1" t="s">
        <v>200</v>
      </c>
      <c r="D46" s="1" t="s">
        <v>200</v>
      </c>
      <c r="E46" s="291" t="s">
        <v>200</v>
      </c>
      <c r="F46" s="280" t="s">
        <v>233</v>
      </c>
      <c r="G46" s="265" t="s">
        <v>136</v>
      </c>
      <c r="H46" s="316" t="s">
        <v>136</v>
      </c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 t="str">
        <f t="shared" si="7"/>
        <v>datum opmeting dieptepeil</v>
      </c>
      <c r="AD46" s="91" t="str">
        <f t="shared" si="7"/>
        <v>datum opmeting dieptepeil</v>
      </c>
      <c r="AE46" s="91"/>
      <c r="AF46" s="95"/>
      <c r="AG46" s="95"/>
      <c r="AH46" s="186" t="s">
        <v>123</v>
      </c>
      <c r="AJ46" s="205" t="s">
        <v>123</v>
      </c>
      <c r="AK46" s="233"/>
      <c r="AL46" s="233"/>
      <c r="AM46" s="233"/>
      <c r="AN46" s="233"/>
      <c r="AO46" s="233"/>
      <c r="AP46" s="233"/>
      <c r="AQ46" s="233"/>
      <c r="AR46" s="218" t="s">
        <v>123</v>
      </c>
    </row>
    <row r="47" spans="1:44" s="8" customFormat="1" x14ac:dyDescent="0.25">
      <c r="A47" s="175">
        <v>46</v>
      </c>
      <c r="B47" s="9" t="s">
        <v>99</v>
      </c>
      <c r="C47" s="9" t="s">
        <v>215</v>
      </c>
      <c r="D47" s="9" t="s">
        <v>215</v>
      </c>
      <c r="E47" s="294" t="s">
        <v>215</v>
      </c>
      <c r="F47" s="280" t="s">
        <v>233</v>
      </c>
      <c r="G47" s="265" t="s">
        <v>136</v>
      </c>
      <c r="H47" s="316" t="s">
        <v>136</v>
      </c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 t="str">
        <f>$D47</f>
        <v>maaiveldpeil</v>
      </c>
      <c r="AD47" s="101"/>
      <c r="AE47" s="91"/>
      <c r="AF47" s="95"/>
      <c r="AG47" s="95"/>
      <c r="AH47" s="186" t="s">
        <v>123</v>
      </c>
      <c r="AJ47" s="205" t="s">
        <v>123</v>
      </c>
      <c r="AK47" s="233"/>
      <c r="AL47" s="233"/>
      <c r="AM47" s="233"/>
      <c r="AN47" s="233"/>
      <c r="AO47" s="233"/>
      <c r="AP47" s="233"/>
      <c r="AQ47" s="233"/>
      <c r="AR47" s="218" t="s">
        <v>123</v>
      </c>
    </row>
    <row r="48" spans="1:44" s="8" customFormat="1" x14ac:dyDescent="0.25">
      <c r="A48" s="175">
        <v>47</v>
      </c>
      <c r="B48" s="9" t="s">
        <v>100</v>
      </c>
      <c r="C48" s="9" t="s">
        <v>201</v>
      </c>
      <c r="D48" s="9" t="s">
        <v>201</v>
      </c>
      <c r="E48" s="294" t="s">
        <v>201</v>
      </c>
      <c r="F48" s="280" t="s">
        <v>233</v>
      </c>
      <c r="G48" s="265" t="s">
        <v>136</v>
      </c>
      <c r="H48" s="316" t="s">
        <v>136</v>
      </c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 t="str">
        <f>$D48</f>
        <v>datum opmeting maaiveldpeil</v>
      </c>
      <c r="AD48" s="101"/>
      <c r="AE48" s="91"/>
      <c r="AF48" s="95"/>
      <c r="AG48" s="95"/>
      <c r="AH48" s="186" t="s">
        <v>123</v>
      </c>
      <c r="AJ48" s="205" t="s">
        <v>123</v>
      </c>
      <c r="AK48" s="233"/>
      <c r="AL48" s="233"/>
      <c r="AM48" s="233"/>
      <c r="AN48" s="233"/>
      <c r="AO48" s="233"/>
      <c r="AP48" s="233"/>
      <c r="AQ48" s="233"/>
      <c r="AR48" s="218" t="s">
        <v>123</v>
      </c>
    </row>
    <row r="49" spans="1:44" s="8" customFormat="1" x14ac:dyDescent="0.25">
      <c r="A49" s="175">
        <v>48</v>
      </c>
      <c r="B49" s="9" t="s">
        <v>111</v>
      </c>
      <c r="C49" s="9" t="s">
        <v>225</v>
      </c>
      <c r="D49" s="9" t="s">
        <v>225</v>
      </c>
      <c r="E49" s="287" t="s">
        <v>239</v>
      </c>
      <c r="F49" s="280" t="s">
        <v>232</v>
      </c>
      <c r="G49" s="265" t="s">
        <v>136</v>
      </c>
      <c r="H49" s="316" t="s">
        <v>136</v>
      </c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5"/>
      <c r="AG49" s="95"/>
      <c r="AH49" s="186" t="s">
        <v>123</v>
      </c>
      <c r="AI49" s="92" t="str">
        <f>$D49</f>
        <v>standaard dieptelegging</v>
      </c>
      <c r="AJ49" s="205" t="s">
        <v>123</v>
      </c>
      <c r="AK49" s="233"/>
      <c r="AL49" s="233"/>
      <c r="AM49" s="233"/>
      <c r="AN49" s="233"/>
      <c r="AO49" s="233"/>
      <c r="AP49" s="233"/>
      <c r="AQ49" s="233"/>
      <c r="AR49" s="218" t="s">
        <v>123</v>
      </c>
    </row>
    <row r="50" spans="1:44" s="26" customFormat="1" x14ac:dyDescent="0.25">
      <c r="A50" s="175">
        <v>49</v>
      </c>
      <c r="B50" s="37" t="s">
        <v>115</v>
      </c>
      <c r="C50" s="37" t="s">
        <v>228</v>
      </c>
      <c r="D50" s="37" t="s">
        <v>228</v>
      </c>
      <c r="E50" s="37" t="s">
        <v>228</v>
      </c>
      <c r="F50" s="281" t="s">
        <v>233</v>
      </c>
      <c r="G50" s="265">
        <v>1</v>
      </c>
      <c r="H50" s="316">
        <v>1</v>
      </c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 t="str">
        <f>$D50</f>
        <v>type topografisch object</v>
      </c>
      <c r="AF50" s="96"/>
      <c r="AG50" s="96"/>
      <c r="AH50" s="187" t="s">
        <v>123</v>
      </c>
      <c r="AI50" s="30"/>
      <c r="AJ50" s="206" t="s">
        <v>123</v>
      </c>
      <c r="AK50" s="234"/>
      <c r="AL50" s="234"/>
      <c r="AM50" s="234"/>
      <c r="AN50" s="234"/>
      <c r="AO50" s="234"/>
      <c r="AP50" s="234"/>
      <c r="AQ50" s="234"/>
      <c r="AR50" s="219" t="s">
        <v>123</v>
      </c>
    </row>
    <row r="51" spans="1:44" s="26" customFormat="1" x14ac:dyDescent="0.25">
      <c r="A51" s="175">
        <v>50</v>
      </c>
      <c r="B51" s="31" t="s">
        <v>114</v>
      </c>
      <c r="C51" s="31" t="s">
        <v>114</v>
      </c>
      <c r="D51" s="31" t="s">
        <v>114</v>
      </c>
      <c r="E51" s="37" t="s">
        <v>114</v>
      </c>
      <c r="F51" s="281" t="s">
        <v>233</v>
      </c>
      <c r="G51" s="265">
        <v>1</v>
      </c>
      <c r="H51" s="317">
        <v>1</v>
      </c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 t="str">
        <f>$D51</f>
        <v>status</v>
      </c>
      <c r="AF51" s="96"/>
      <c r="AG51" s="96"/>
      <c r="AH51" s="187" t="s">
        <v>123</v>
      </c>
      <c r="AI51" s="30"/>
      <c r="AJ51" s="206" t="s">
        <v>123</v>
      </c>
      <c r="AK51" s="234"/>
      <c r="AL51" s="234"/>
      <c r="AM51" s="234"/>
      <c r="AN51" s="234"/>
      <c r="AO51" s="234"/>
      <c r="AP51" s="234"/>
      <c r="AQ51" s="234"/>
      <c r="AR51" s="219" t="s">
        <v>123</v>
      </c>
    </row>
    <row r="52" spans="1:44" s="8" customFormat="1" x14ac:dyDescent="0.25">
      <c r="A52" s="175">
        <v>51</v>
      </c>
      <c r="B52" s="8" t="s">
        <v>48</v>
      </c>
      <c r="C52" s="8" t="s">
        <v>48</v>
      </c>
      <c r="D52" s="8" t="s">
        <v>48</v>
      </c>
      <c r="E52" s="291"/>
      <c r="F52" s="280"/>
      <c r="G52" s="265" t="s">
        <v>123</v>
      </c>
      <c r="H52" s="318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2"/>
      <c r="AF52" s="193"/>
      <c r="AG52" s="193"/>
      <c r="AH52" s="186" t="s">
        <v>123</v>
      </c>
      <c r="AI52" s="9"/>
      <c r="AJ52" s="205" t="s">
        <v>123</v>
      </c>
      <c r="AK52" s="236"/>
      <c r="AL52" s="233"/>
      <c r="AM52" s="233" t="s">
        <v>48</v>
      </c>
      <c r="AN52" s="233" t="s">
        <v>48</v>
      </c>
      <c r="AO52" s="233" t="s">
        <v>48</v>
      </c>
      <c r="AP52" s="233" t="s">
        <v>48</v>
      </c>
      <c r="AQ52" s="233" t="s">
        <v>48</v>
      </c>
      <c r="AR52" s="218" t="s">
        <v>123</v>
      </c>
    </row>
    <row r="53" spans="1:44" s="33" customFormat="1" x14ac:dyDescent="0.25">
      <c r="A53" s="175">
        <v>52</v>
      </c>
      <c r="B53" s="44"/>
      <c r="C53" s="44"/>
      <c r="D53" s="44"/>
      <c r="E53" s="289"/>
      <c r="F53" s="277"/>
      <c r="G53" s="268"/>
      <c r="H53" s="274"/>
      <c r="I53" s="84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6"/>
      <c r="AH53" s="32"/>
      <c r="AI53" s="44"/>
      <c r="AJ53" s="203"/>
      <c r="AK53" s="237"/>
      <c r="AL53" s="237"/>
      <c r="AM53" s="237"/>
      <c r="AN53" s="237"/>
      <c r="AO53" s="237"/>
      <c r="AP53" s="237"/>
      <c r="AQ53" s="237"/>
      <c r="AR53" s="216"/>
    </row>
    <row r="54" spans="1:44" s="42" customFormat="1" x14ac:dyDescent="0.25">
      <c r="A54" s="175">
        <v>53</v>
      </c>
      <c r="B54" s="42" t="s">
        <v>3</v>
      </c>
      <c r="C54" s="42" t="s">
        <v>148</v>
      </c>
      <c r="D54" s="42" t="s">
        <v>148</v>
      </c>
      <c r="E54" s="293" t="s">
        <v>148</v>
      </c>
      <c r="F54" s="281" t="s">
        <v>232</v>
      </c>
      <c r="G54" s="264">
        <v>1</v>
      </c>
      <c r="H54" s="317">
        <v>1</v>
      </c>
      <c r="I54" s="105" t="str">
        <f t="shared" ref="I54:X57" si="8">$D54</f>
        <v>huidige status</v>
      </c>
      <c r="J54" s="105" t="str">
        <f t="shared" si="8"/>
        <v>huidige status</v>
      </c>
      <c r="K54" s="105" t="str">
        <f t="shared" si="8"/>
        <v>huidige status</v>
      </c>
      <c r="L54" s="105" t="str">
        <f t="shared" si="8"/>
        <v>huidige status</v>
      </c>
      <c r="M54" s="105" t="str">
        <f t="shared" si="8"/>
        <v>huidige status</v>
      </c>
      <c r="N54" s="105" t="str">
        <f t="shared" si="8"/>
        <v>huidige status</v>
      </c>
      <c r="O54" s="105" t="str">
        <f t="shared" si="8"/>
        <v>huidige status</v>
      </c>
      <c r="P54" s="105" t="str">
        <f t="shared" si="8"/>
        <v>huidige status</v>
      </c>
      <c r="Q54" s="105" t="str">
        <f t="shared" si="8"/>
        <v>huidige status</v>
      </c>
      <c r="R54" s="105" t="str">
        <f t="shared" si="8"/>
        <v>huidige status</v>
      </c>
      <c r="S54" s="105" t="str">
        <f t="shared" si="8"/>
        <v>huidige status</v>
      </c>
      <c r="T54" s="105" t="str">
        <f t="shared" si="8"/>
        <v>huidige status</v>
      </c>
      <c r="U54" s="105" t="str">
        <f t="shared" si="8"/>
        <v>huidige status</v>
      </c>
      <c r="V54" s="105" t="str">
        <f t="shared" si="8"/>
        <v>huidige status</v>
      </c>
      <c r="W54" s="105" t="str">
        <f t="shared" si="8"/>
        <v>huidige status</v>
      </c>
      <c r="X54" s="105" t="str">
        <f t="shared" si="8"/>
        <v>huidige status</v>
      </c>
      <c r="Y54" s="111"/>
      <c r="Z54" s="111"/>
      <c r="AA54" s="111"/>
      <c r="AB54" s="111"/>
      <c r="AC54" s="111"/>
      <c r="AD54" s="111"/>
      <c r="AE54" s="111"/>
      <c r="AF54" s="112"/>
      <c r="AG54" s="107" t="str">
        <f>$D54</f>
        <v>huidige status</v>
      </c>
      <c r="AH54" s="190" t="s">
        <v>123</v>
      </c>
      <c r="AI54" s="60"/>
      <c r="AJ54" s="207" t="s">
        <v>123</v>
      </c>
      <c r="AK54" s="238"/>
      <c r="AL54" s="238"/>
      <c r="AM54" s="238"/>
      <c r="AN54" s="238"/>
      <c r="AO54" s="238"/>
      <c r="AP54" s="238"/>
      <c r="AQ54" s="238"/>
      <c r="AR54" s="220" t="s">
        <v>123</v>
      </c>
    </row>
    <row r="55" spans="1:44" s="26" customFormat="1" x14ac:dyDescent="0.25">
      <c r="A55" s="175">
        <v>54</v>
      </c>
      <c r="B55" s="26" t="s">
        <v>4</v>
      </c>
      <c r="C55" s="26" t="s">
        <v>149</v>
      </c>
      <c r="D55" s="26" t="s">
        <v>149</v>
      </c>
      <c r="E55" s="37" t="s">
        <v>149</v>
      </c>
      <c r="F55" s="281" t="s">
        <v>232</v>
      </c>
      <c r="G55" s="265">
        <v>1</v>
      </c>
      <c r="H55" s="317">
        <v>1</v>
      </c>
      <c r="I55" s="88" t="str">
        <f t="shared" si="8"/>
        <v>aanlegdatum</v>
      </c>
      <c r="J55" s="88" t="str">
        <f t="shared" si="8"/>
        <v>aanlegdatum</v>
      </c>
      <c r="K55" s="88" t="str">
        <f t="shared" si="8"/>
        <v>aanlegdatum</v>
      </c>
      <c r="L55" s="88" t="str">
        <f t="shared" si="8"/>
        <v>aanlegdatum</v>
      </c>
      <c r="M55" s="88" t="str">
        <f t="shared" si="8"/>
        <v>aanlegdatum</v>
      </c>
      <c r="N55" s="88" t="str">
        <f t="shared" si="8"/>
        <v>aanlegdatum</v>
      </c>
      <c r="O55" s="88" t="str">
        <f t="shared" si="8"/>
        <v>aanlegdatum</v>
      </c>
      <c r="P55" s="88" t="e" cm="1">
        <f t="array" ref="P55">D18datum=$D55</f>
        <v>#NAME?</v>
      </c>
      <c r="Q55" s="88" t="str">
        <f t="shared" si="8"/>
        <v>aanlegdatum</v>
      </c>
      <c r="R55" s="88" t="str">
        <f t="shared" si="8"/>
        <v>aanlegdatum</v>
      </c>
      <c r="S55" s="88" t="str">
        <f t="shared" si="8"/>
        <v>aanlegdatum</v>
      </c>
      <c r="T55" s="88" t="str">
        <f t="shared" si="8"/>
        <v>aanlegdatum</v>
      </c>
      <c r="U55" s="88" t="str">
        <f t="shared" si="8"/>
        <v>aanlegdatum</v>
      </c>
      <c r="V55" s="88" t="str">
        <f t="shared" si="8"/>
        <v>aanlegdatum</v>
      </c>
      <c r="W55" s="88" t="str">
        <f t="shared" si="8"/>
        <v>aanlegdatum</v>
      </c>
      <c r="X55" s="88" t="str">
        <f t="shared" si="8"/>
        <v>aanlegdatum</v>
      </c>
      <c r="Y55" s="113"/>
      <c r="Z55" s="113"/>
      <c r="AA55" s="113"/>
      <c r="AB55" s="113"/>
      <c r="AC55" s="113"/>
      <c r="AD55" s="113"/>
      <c r="AE55" s="113"/>
      <c r="AF55" s="114"/>
      <c r="AG55" s="96" t="str">
        <f>$D55</f>
        <v>aanlegdatum</v>
      </c>
      <c r="AH55" s="187" t="s">
        <v>123</v>
      </c>
      <c r="AI55" s="47"/>
      <c r="AJ55" s="206" t="s">
        <v>123</v>
      </c>
      <c r="AK55" s="239"/>
      <c r="AL55" s="239"/>
      <c r="AM55" s="234"/>
      <c r="AN55" s="234"/>
      <c r="AO55" s="234"/>
      <c r="AP55" s="234"/>
      <c r="AQ55" s="234"/>
      <c r="AR55" s="219" t="s">
        <v>123</v>
      </c>
    </row>
    <row r="56" spans="1:44" s="21" customFormat="1" x14ac:dyDescent="0.25">
      <c r="A56" s="175">
        <v>55</v>
      </c>
      <c r="B56" s="21" t="s">
        <v>38</v>
      </c>
      <c r="C56" s="21" t="s">
        <v>150</v>
      </c>
      <c r="D56" s="21" t="s">
        <v>150</v>
      </c>
      <c r="E56" s="295" t="s">
        <v>150</v>
      </c>
      <c r="F56" s="280" t="s">
        <v>233</v>
      </c>
      <c r="G56" s="265" t="s">
        <v>136</v>
      </c>
      <c r="H56" s="316" t="s">
        <v>136</v>
      </c>
      <c r="I56" s="115" t="str">
        <f t="shared" si="8"/>
        <v>verwijderdatum</v>
      </c>
      <c r="J56" s="115" t="str">
        <f t="shared" si="8"/>
        <v>verwijderdatum</v>
      </c>
      <c r="K56" s="115" t="str">
        <f t="shared" si="8"/>
        <v>verwijderdatum</v>
      </c>
      <c r="L56" s="115" t="str">
        <f t="shared" si="8"/>
        <v>verwijderdatum</v>
      </c>
      <c r="M56" s="115" t="str">
        <f t="shared" si="8"/>
        <v>verwijderdatum</v>
      </c>
      <c r="N56" s="115" t="str">
        <f t="shared" si="8"/>
        <v>verwijderdatum</v>
      </c>
      <c r="O56" s="115" t="str">
        <f t="shared" si="8"/>
        <v>verwijderdatum</v>
      </c>
      <c r="P56" s="115" t="str">
        <f t="shared" si="8"/>
        <v>verwijderdatum</v>
      </c>
      <c r="Q56" s="115" t="str">
        <f t="shared" si="8"/>
        <v>verwijderdatum</v>
      </c>
      <c r="R56" s="115" t="str">
        <f t="shared" si="8"/>
        <v>verwijderdatum</v>
      </c>
      <c r="S56" s="115" t="str">
        <f t="shared" si="8"/>
        <v>verwijderdatum</v>
      </c>
      <c r="T56" s="115" t="str">
        <f t="shared" si="8"/>
        <v>verwijderdatum</v>
      </c>
      <c r="U56" s="115" t="str">
        <f t="shared" si="8"/>
        <v>verwijderdatum</v>
      </c>
      <c r="V56" s="115" t="str">
        <f t="shared" si="8"/>
        <v>verwijderdatum</v>
      </c>
      <c r="W56" s="115" t="str">
        <f t="shared" si="8"/>
        <v>verwijderdatum</v>
      </c>
      <c r="X56" s="115" t="str">
        <f t="shared" si="8"/>
        <v>verwijderdatum</v>
      </c>
      <c r="Y56" s="116"/>
      <c r="Z56" s="116"/>
      <c r="AA56" s="116"/>
      <c r="AB56" s="116"/>
      <c r="AC56" s="116"/>
      <c r="AD56" s="116"/>
      <c r="AE56" s="116"/>
      <c r="AF56" s="116"/>
      <c r="AG56" s="168" t="str">
        <f>$D56</f>
        <v>verwijderdatum</v>
      </c>
      <c r="AH56" s="194" t="s">
        <v>123</v>
      </c>
      <c r="AI56" s="47"/>
      <c r="AJ56" s="208" t="s">
        <v>123</v>
      </c>
      <c r="AK56" s="240"/>
      <c r="AL56" s="240"/>
      <c r="AM56" s="241"/>
      <c r="AN56" s="241"/>
      <c r="AO56" s="241"/>
      <c r="AP56" s="241"/>
      <c r="AQ56" s="241"/>
      <c r="AR56" s="221" t="s">
        <v>123</v>
      </c>
    </row>
    <row r="57" spans="1:44" x14ac:dyDescent="0.25">
      <c r="A57" s="175">
        <v>56</v>
      </c>
      <c r="B57" s="6" t="s">
        <v>0</v>
      </c>
      <c r="C57" s="6" t="s">
        <v>0</v>
      </c>
      <c r="D57" s="6" t="s">
        <v>0</v>
      </c>
      <c r="E57" s="296" t="s">
        <v>0</v>
      </c>
      <c r="F57" s="277" t="s">
        <v>232</v>
      </c>
      <c r="G57" s="265" t="s">
        <v>136</v>
      </c>
      <c r="H57" s="316" t="s">
        <v>136</v>
      </c>
      <c r="I57" s="93" t="str">
        <f t="shared" si="8"/>
        <v>omschrijving</v>
      </c>
      <c r="J57" s="93" t="str">
        <f t="shared" si="8"/>
        <v>omschrijving</v>
      </c>
      <c r="K57" s="93" t="str">
        <f t="shared" si="8"/>
        <v>omschrijving</v>
      </c>
      <c r="L57" s="93" t="str">
        <f t="shared" si="8"/>
        <v>omschrijving</v>
      </c>
      <c r="M57" s="93" t="str">
        <f t="shared" si="8"/>
        <v>omschrijving</v>
      </c>
      <c r="N57" s="93" t="str">
        <f t="shared" si="8"/>
        <v>omschrijving</v>
      </c>
      <c r="O57" s="93" t="str">
        <f t="shared" si="8"/>
        <v>omschrijving</v>
      </c>
      <c r="P57" s="93" t="str">
        <f t="shared" si="8"/>
        <v>omschrijving</v>
      </c>
      <c r="Q57" s="93" t="str">
        <f t="shared" si="8"/>
        <v>omschrijving</v>
      </c>
      <c r="R57" s="93" t="str">
        <f t="shared" si="8"/>
        <v>omschrijving</v>
      </c>
      <c r="S57" s="93" t="str">
        <f t="shared" si="8"/>
        <v>omschrijving</v>
      </c>
      <c r="T57" s="93" t="str">
        <f t="shared" si="8"/>
        <v>omschrijving</v>
      </c>
      <c r="U57" s="93" t="str">
        <f t="shared" si="8"/>
        <v>omschrijving</v>
      </c>
      <c r="V57" s="93" t="str">
        <f t="shared" si="8"/>
        <v>omschrijving</v>
      </c>
      <c r="W57" s="93" t="str">
        <f t="shared" si="8"/>
        <v>omschrijving</v>
      </c>
      <c r="X57" s="93" t="str">
        <f t="shared" si="8"/>
        <v>omschrijving</v>
      </c>
      <c r="Y57" s="93" t="str">
        <f t="shared" ref="Y57:AE57" si="9">$D57</f>
        <v>omschrijving</v>
      </c>
      <c r="Z57" s="93" t="str">
        <f t="shared" si="9"/>
        <v>omschrijving</v>
      </c>
      <c r="AA57" s="93" t="str">
        <f t="shared" si="9"/>
        <v>omschrijving</v>
      </c>
      <c r="AB57" s="93" t="str">
        <f t="shared" si="9"/>
        <v>omschrijving</v>
      </c>
      <c r="AC57" s="93" t="str">
        <f t="shared" si="9"/>
        <v>omschrijving</v>
      </c>
      <c r="AD57" s="93" t="str">
        <f t="shared" si="9"/>
        <v>omschrijving</v>
      </c>
      <c r="AE57" s="93" t="str">
        <f t="shared" si="9"/>
        <v>omschrijving</v>
      </c>
      <c r="AF57" s="117"/>
      <c r="AG57" s="117"/>
      <c r="AH57" s="185" t="s">
        <v>123</v>
      </c>
      <c r="AI57" s="92" t="str">
        <f>$D57</f>
        <v>omschrijving</v>
      </c>
      <c r="AJ57" s="204" t="s">
        <v>123</v>
      </c>
      <c r="AK57" s="233" t="str">
        <f>$D57</f>
        <v>omschrijving</v>
      </c>
      <c r="AL57" s="233" t="str">
        <f>$D57</f>
        <v>omschrijving</v>
      </c>
      <c r="AM57" s="232"/>
      <c r="AN57" s="232"/>
      <c r="AO57" s="232"/>
      <c r="AP57" s="232"/>
      <c r="AQ57" s="232"/>
      <c r="AR57" s="217" t="s">
        <v>123</v>
      </c>
    </row>
    <row r="58" spans="1:44" x14ac:dyDescent="0.25">
      <c r="A58" s="175">
        <v>57</v>
      </c>
      <c r="B58" s="8" t="s">
        <v>46</v>
      </c>
      <c r="C58" s="8" t="s">
        <v>46</v>
      </c>
      <c r="D58" s="8" t="s">
        <v>46</v>
      </c>
      <c r="E58" s="291" t="s">
        <v>46</v>
      </c>
      <c r="F58" s="277" t="s">
        <v>232</v>
      </c>
      <c r="G58" s="265" t="s">
        <v>136</v>
      </c>
      <c r="H58" s="316" t="s">
        <v>136</v>
      </c>
      <c r="I58" s="93" t="str">
        <f t="shared" ref="I58:R60" si="10">$D58</f>
        <v>toelichting</v>
      </c>
      <c r="J58" s="93" t="str">
        <f t="shared" si="10"/>
        <v>toelichting</v>
      </c>
      <c r="K58" s="93" t="str">
        <f t="shared" si="10"/>
        <v>toelichting</v>
      </c>
      <c r="L58" s="93" t="str">
        <f t="shared" si="10"/>
        <v>toelichting</v>
      </c>
      <c r="M58" s="93" t="str">
        <f t="shared" si="10"/>
        <v>toelichting</v>
      </c>
      <c r="N58" s="93" t="str">
        <f t="shared" si="10"/>
        <v>toelichting</v>
      </c>
      <c r="O58" s="93" t="str">
        <f t="shared" si="10"/>
        <v>toelichting</v>
      </c>
      <c r="P58" s="93" t="str">
        <f t="shared" si="10"/>
        <v>toelichting</v>
      </c>
      <c r="Q58" s="93" t="str">
        <f t="shared" si="10"/>
        <v>toelichting</v>
      </c>
      <c r="R58" s="93" t="str">
        <f t="shared" si="10"/>
        <v>toelichting</v>
      </c>
      <c r="S58" s="118"/>
      <c r="T58" s="118"/>
      <c r="U58" s="118"/>
      <c r="V58" s="118"/>
      <c r="W58" s="118"/>
      <c r="X58" s="119"/>
      <c r="Y58" s="120"/>
      <c r="Z58" s="120"/>
      <c r="AA58" s="120"/>
      <c r="AB58" s="120"/>
      <c r="AC58" s="120"/>
      <c r="AD58" s="120"/>
      <c r="AE58" s="120"/>
      <c r="AF58" s="120"/>
      <c r="AG58" s="120"/>
      <c r="AH58" s="185"/>
      <c r="AI58" s="15"/>
      <c r="AJ58" s="204"/>
      <c r="AK58" s="242"/>
      <c r="AL58" s="242"/>
      <c r="AM58" s="232"/>
      <c r="AN58" s="232"/>
      <c r="AO58" s="232"/>
      <c r="AP58" s="232"/>
      <c r="AQ58" s="232"/>
      <c r="AR58" s="217" t="s">
        <v>123</v>
      </c>
    </row>
    <row r="59" spans="1:44" x14ac:dyDescent="0.25">
      <c r="A59" s="175">
        <v>58</v>
      </c>
      <c r="B59" s="22" t="s">
        <v>132</v>
      </c>
      <c r="C59" s="22" t="s">
        <v>132</v>
      </c>
      <c r="D59" s="22" t="s">
        <v>132</v>
      </c>
      <c r="E59" s="297" t="s">
        <v>132</v>
      </c>
      <c r="F59" s="277" t="s">
        <v>232</v>
      </c>
      <c r="G59" s="265" t="s">
        <v>136</v>
      </c>
      <c r="H59" s="316" t="s">
        <v>136</v>
      </c>
      <c r="I59" s="121" t="str">
        <f t="shared" si="10"/>
        <v>(label)</v>
      </c>
      <c r="J59" s="121" t="str">
        <f t="shared" si="10"/>
        <v>(label)</v>
      </c>
      <c r="K59" s="121" t="str">
        <f t="shared" si="10"/>
        <v>(label)</v>
      </c>
      <c r="L59" s="121" t="str">
        <f t="shared" si="10"/>
        <v>(label)</v>
      </c>
      <c r="M59" s="121" t="str">
        <f t="shared" si="10"/>
        <v>(label)</v>
      </c>
      <c r="N59" s="121" t="str">
        <f t="shared" si="10"/>
        <v>(label)</v>
      </c>
      <c r="O59" s="121" t="str">
        <f t="shared" si="10"/>
        <v>(label)</v>
      </c>
      <c r="P59" s="121" t="str">
        <f t="shared" si="10"/>
        <v>(label)</v>
      </c>
      <c r="Q59" s="121" t="str">
        <f t="shared" si="10"/>
        <v>(label)</v>
      </c>
      <c r="R59" s="121" t="str">
        <f t="shared" si="10"/>
        <v>(label)</v>
      </c>
      <c r="S59" s="121" t="str">
        <f t="shared" ref="S59:AE59" si="11">$D59</f>
        <v>(label)</v>
      </c>
      <c r="T59" s="121" t="str">
        <f t="shared" si="11"/>
        <v>(label)</v>
      </c>
      <c r="U59" s="121" t="str">
        <f t="shared" si="11"/>
        <v>(label)</v>
      </c>
      <c r="V59" s="121" t="str">
        <f t="shared" si="11"/>
        <v>(label)</v>
      </c>
      <c r="W59" s="121" t="str">
        <f t="shared" si="11"/>
        <v>(label)</v>
      </c>
      <c r="X59" s="121" t="str">
        <f t="shared" si="11"/>
        <v>(label)</v>
      </c>
      <c r="Y59" s="121" t="str">
        <f t="shared" si="11"/>
        <v>(label)</v>
      </c>
      <c r="Z59" s="121" t="str">
        <f t="shared" si="11"/>
        <v>(label)</v>
      </c>
      <c r="AA59" s="121" t="str">
        <f t="shared" si="11"/>
        <v>(label)</v>
      </c>
      <c r="AB59" s="121" t="str">
        <f t="shared" si="11"/>
        <v>(label)</v>
      </c>
      <c r="AC59" s="121" t="str">
        <f t="shared" si="11"/>
        <v>(label)</v>
      </c>
      <c r="AD59" s="121" t="str">
        <f t="shared" si="11"/>
        <v>(label)</v>
      </c>
      <c r="AE59" s="121" t="str">
        <f t="shared" si="11"/>
        <v>(label)</v>
      </c>
      <c r="AF59" s="120"/>
      <c r="AG59" s="120"/>
      <c r="AH59" s="185" t="s">
        <v>123</v>
      </c>
      <c r="AI59" s="121" t="str">
        <f>$D59</f>
        <v>(label)</v>
      </c>
      <c r="AJ59" s="204" t="s">
        <v>123</v>
      </c>
      <c r="AK59" s="241" t="str">
        <f>$D59</f>
        <v>(label)</v>
      </c>
      <c r="AL59" s="241" t="str">
        <f>$D59</f>
        <v>(label)</v>
      </c>
      <c r="AM59" s="232"/>
      <c r="AN59" s="232"/>
      <c r="AO59" s="232"/>
      <c r="AP59" s="232"/>
      <c r="AQ59" s="232"/>
      <c r="AR59" s="217" t="s">
        <v>123</v>
      </c>
    </row>
    <row r="60" spans="1:44" s="10" customFormat="1" x14ac:dyDescent="0.25">
      <c r="A60" s="175">
        <v>59</v>
      </c>
      <c r="B60" s="10" t="s">
        <v>42</v>
      </c>
      <c r="C60" s="10" t="s">
        <v>151</v>
      </c>
      <c r="D60" s="10" t="s">
        <v>151</v>
      </c>
      <c r="E60" s="287" t="s">
        <v>243</v>
      </c>
      <c r="F60" s="277" t="s">
        <v>232</v>
      </c>
      <c r="G60" s="265" t="s">
        <v>136</v>
      </c>
      <c r="H60" s="316" t="s">
        <v>136</v>
      </c>
      <c r="I60" s="122" t="str">
        <f t="shared" si="10"/>
        <v>type leveringsnetwerk</v>
      </c>
      <c r="J60" s="122" t="str">
        <f t="shared" si="10"/>
        <v>type leveringsnetwerk</v>
      </c>
      <c r="K60" s="122" t="str">
        <f t="shared" si="10"/>
        <v>type leveringsnetwerk</v>
      </c>
      <c r="L60" s="122" t="str">
        <f t="shared" si="10"/>
        <v>type leveringsnetwerk</v>
      </c>
      <c r="M60" s="122" t="str">
        <f t="shared" si="10"/>
        <v>type leveringsnetwerk</v>
      </c>
      <c r="N60" s="122" t="str">
        <f t="shared" si="10"/>
        <v>type leveringsnetwerk</v>
      </c>
      <c r="O60" s="122" t="str">
        <f t="shared" si="10"/>
        <v>type leveringsnetwerk</v>
      </c>
      <c r="P60" s="122" t="str">
        <f t="shared" si="10"/>
        <v>type leveringsnetwerk</v>
      </c>
      <c r="Q60" s="122" t="str">
        <f t="shared" si="10"/>
        <v>type leveringsnetwerk</v>
      </c>
      <c r="R60" s="122" t="str">
        <f t="shared" si="10"/>
        <v>type leveringsnetwerk</v>
      </c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3"/>
      <c r="AG60" s="123"/>
      <c r="AH60" s="195" t="s">
        <v>123</v>
      </c>
      <c r="AJ60" s="209" t="s">
        <v>123</v>
      </c>
      <c r="AK60" s="243"/>
      <c r="AL60" s="243"/>
      <c r="AM60" s="243"/>
      <c r="AN60" s="243"/>
      <c r="AO60" s="243"/>
      <c r="AP60" s="243"/>
      <c r="AQ60" s="243"/>
      <c r="AR60" s="222" t="s">
        <v>123</v>
      </c>
    </row>
    <row r="61" spans="1:44" s="8" customFormat="1" x14ac:dyDescent="0.25">
      <c r="A61" s="175">
        <v>60</v>
      </c>
      <c r="B61" s="8" t="s">
        <v>49</v>
      </c>
      <c r="C61" s="8" t="s">
        <v>196</v>
      </c>
      <c r="D61" s="8" t="s">
        <v>196</v>
      </c>
      <c r="E61" s="291" t="s">
        <v>196</v>
      </c>
      <c r="F61" s="280" t="s">
        <v>232</v>
      </c>
      <c r="G61" s="265" t="s">
        <v>136</v>
      </c>
      <c r="H61" s="279">
        <v>1</v>
      </c>
      <c r="I61" s="101"/>
      <c r="J61" s="101"/>
      <c r="K61" s="101"/>
      <c r="L61" s="101"/>
      <c r="M61" s="101"/>
      <c r="N61" s="101"/>
      <c r="O61" s="101"/>
      <c r="P61" s="93" t="str">
        <f t="shared" ref="P61:X61" si="12">$D61</f>
        <v>bovengronds zichtbaar</v>
      </c>
      <c r="Q61" s="93" t="str">
        <f t="shared" si="12"/>
        <v>bovengronds zichtbaar</v>
      </c>
      <c r="R61" s="93" t="str">
        <f t="shared" si="12"/>
        <v>bovengronds zichtbaar</v>
      </c>
      <c r="S61" s="93" t="str">
        <f t="shared" si="12"/>
        <v>bovengronds zichtbaar</v>
      </c>
      <c r="T61" s="93" t="str">
        <f t="shared" si="12"/>
        <v>bovengronds zichtbaar</v>
      </c>
      <c r="U61" s="93" t="str">
        <f t="shared" si="12"/>
        <v>bovengronds zichtbaar</v>
      </c>
      <c r="V61" s="93" t="str">
        <f t="shared" si="12"/>
        <v>bovengronds zichtbaar</v>
      </c>
      <c r="W61" s="93" t="str">
        <f t="shared" si="12"/>
        <v>bovengronds zichtbaar</v>
      </c>
      <c r="X61" s="93" t="str">
        <f t="shared" si="12"/>
        <v>bovengronds zichtbaar</v>
      </c>
      <c r="Y61" s="103"/>
      <c r="Z61" s="103"/>
      <c r="AA61" s="103"/>
      <c r="AB61" s="103"/>
      <c r="AC61" s="103"/>
      <c r="AD61" s="103"/>
      <c r="AE61" s="103"/>
      <c r="AF61" s="103"/>
      <c r="AG61" s="103"/>
      <c r="AH61" s="186" t="s">
        <v>123</v>
      </c>
      <c r="AJ61" s="205" t="s">
        <v>123</v>
      </c>
      <c r="AK61" s="233"/>
      <c r="AL61" s="233"/>
      <c r="AM61" s="233"/>
      <c r="AN61" s="233"/>
      <c r="AO61" s="233"/>
      <c r="AP61" s="233"/>
      <c r="AQ61" s="233"/>
      <c r="AR61" s="218" t="s">
        <v>123</v>
      </c>
    </row>
    <row r="62" spans="1:44" s="27" customFormat="1" x14ac:dyDescent="0.25">
      <c r="A62" s="175">
        <v>61</v>
      </c>
      <c r="B62" s="26" t="s">
        <v>43</v>
      </c>
      <c r="C62" s="26" t="s">
        <v>152</v>
      </c>
      <c r="D62" s="26" t="s">
        <v>152</v>
      </c>
      <c r="E62" s="37" t="s">
        <v>152</v>
      </c>
      <c r="F62" s="279" t="s">
        <v>232</v>
      </c>
      <c r="G62" s="265">
        <v>1</v>
      </c>
      <c r="H62" s="317">
        <v>1</v>
      </c>
      <c r="I62" s="88" t="str">
        <f t="shared" ref="I62:S65" si="13">$D62</f>
        <v>type waarschuwing</v>
      </c>
      <c r="J62" s="88" t="str">
        <f t="shared" si="13"/>
        <v>type waarschuwing</v>
      </c>
      <c r="K62" s="88" t="str">
        <f t="shared" si="13"/>
        <v>type waarschuwing</v>
      </c>
      <c r="L62" s="88" t="str">
        <f t="shared" si="13"/>
        <v>type waarschuwing</v>
      </c>
      <c r="M62" s="88" t="str">
        <f t="shared" si="13"/>
        <v>type waarschuwing</v>
      </c>
      <c r="N62" s="88" t="str">
        <f t="shared" si="13"/>
        <v>type waarschuwing</v>
      </c>
      <c r="O62" s="88" t="str">
        <f t="shared" si="13"/>
        <v>type waarschuwing</v>
      </c>
      <c r="P62" s="88" t="str">
        <f t="shared" si="13"/>
        <v>type waarschuwing</v>
      </c>
      <c r="Q62" s="88" t="str">
        <f t="shared" si="13"/>
        <v>type waarschuwing</v>
      </c>
      <c r="R62" s="88" t="str">
        <f t="shared" si="13"/>
        <v>type waarschuwing</v>
      </c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96"/>
      <c r="AG62" s="96"/>
      <c r="AH62" s="184" t="s">
        <v>123</v>
      </c>
      <c r="AI62" s="34"/>
      <c r="AJ62" s="202" t="s">
        <v>123</v>
      </c>
      <c r="AK62" s="231"/>
      <c r="AL62" s="231"/>
      <c r="AM62" s="231"/>
      <c r="AN62" s="231"/>
      <c r="AO62" s="231"/>
      <c r="AP62" s="231"/>
      <c r="AQ62" s="231"/>
      <c r="AR62" s="215" t="s">
        <v>123</v>
      </c>
    </row>
    <row r="63" spans="1:44" s="26" customFormat="1" x14ac:dyDescent="0.25">
      <c r="A63" s="175">
        <v>62</v>
      </c>
      <c r="B63" s="30" t="s">
        <v>39</v>
      </c>
      <c r="C63" s="30" t="s">
        <v>153</v>
      </c>
      <c r="D63" s="30" t="s">
        <v>153</v>
      </c>
      <c r="E63" s="36" t="s">
        <v>153</v>
      </c>
      <c r="F63" s="281" t="s">
        <v>232</v>
      </c>
      <c r="G63" s="265">
        <v>1</v>
      </c>
      <c r="H63" s="317">
        <v>1</v>
      </c>
      <c r="I63" s="88" t="str">
        <f t="shared" si="13"/>
        <v>verticale positie</v>
      </c>
      <c r="J63" s="88" t="str">
        <f t="shared" si="13"/>
        <v>verticale positie</v>
      </c>
      <c r="K63" s="88" t="str">
        <f t="shared" si="13"/>
        <v>verticale positie</v>
      </c>
      <c r="L63" s="88" t="str">
        <f t="shared" si="13"/>
        <v>verticale positie</v>
      </c>
      <c r="M63" s="88" t="str">
        <f t="shared" si="13"/>
        <v>verticale positie</v>
      </c>
      <c r="N63" s="88" t="str">
        <f t="shared" si="13"/>
        <v>verticale positie</v>
      </c>
      <c r="O63" s="88" t="str">
        <f t="shared" si="13"/>
        <v>verticale positie</v>
      </c>
      <c r="P63" s="88" t="str">
        <f t="shared" si="13"/>
        <v>verticale positie</v>
      </c>
      <c r="Q63" s="88" t="str">
        <f t="shared" si="13"/>
        <v>verticale positie</v>
      </c>
      <c r="R63" s="88" t="str">
        <f t="shared" si="13"/>
        <v>verticale positie</v>
      </c>
      <c r="S63" s="88" t="str">
        <f t="shared" ref="S63:X64" si="14">$D63</f>
        <v>verticale positie</v>
      </c>
      <c r="T63" s="88" t="str">
        <f t="shared" si="14"/>
        <v>verticale positie</v>
      </c>
      <c r="U63" s="88" t="str">
        <f t="shared" si="14"/>
        <v>verticale positie</v>
      </c>
      <c r="V63" s="88" t="str">
        <f t="shared" si="14"/>
        <v>verticale positie</v>
      </c>
      <c r="W63" s="88" t="str">
        <f t="shared" si="14"/>
        <v>verticale positie</v>
      </c>
      <c r="X63" s="88" t="str">
        <f t="shared" si="14"/>
        <v>verticale positie</v>
      </c>
      <c r="Y63" s="124"/>
      <c r="Z63" s="124"/>
      <c r="AA63" s="124"/>
      <c r="AB63" s="124"/>
      <c r="AC63" s="124"/>
      <c r="AD63" s="124"/>
      <c r="AE63" s="124"/>
      <c r="AF63" s="124"/>
      <c r="AG63" s="96" t="str">
        <f>$D63</f>
        <v>verticale positie</v>
      </c>
      <c r="AH63" s="187" t="s">
        <v>123</v>
      </c>
      <c r="AI63" s="47"/>
      <c r="AJ63" s="206" t="s">
        <v>123</v>
      </c>
      <c r="AK63" s="244"/>
      <c r="AL63" s="244"/>
      <c r="AM63" s="234"/>
      <c r="AN63" s="234"/>
      <c r="AO63" s="234"/>
      <c r="AP63" s="234"/>
      <c r="AQ63" s="234"/>
      <c r="AR63" s="219" t="s">
        <v>123</v>
      </c>
    </row>
    <row r="64" spans="1:44" s="8" customFormat="1" x14ac:dyDescent="0.25">
      <c r="A64" s="175">
        <v>63</v>
      </c>
      <c r="B64" s="8" t="s">
        <v>45</v>
      </c>
      <c r="C64" s="8" t="s">
        <v>154</v>
      </c>
      <c r="D64" s="8" t="s">
        <v>154</v>
      </c>
      <c r="E64" s="291" t="s">
        <v>154</v>
      </c>
      <c r="F64" s="280" t="s">
        <v>232</v>
      </c>
      <c r="G64" s="265" t="s">
        <v>136</v>
      </c>
      <c r="H64" s="316" t="s">
        <v>136</v>
      </c>
      <c r="I64" s="93" t="str">
        <f t="shared" si="13"/>
        <v>geometrische nauwkeurigheid van XY</v>
      </c>
      <c r="J64" s="93" t="str">
        <f t="shared" si="13"/>
        <v>geometrische nauwkeurigheid van XY</v>
      </c>
      <c r="K64" s="93" t="str">
        <f t="shared" si="13"/>
        <v>geometrische nauwkeurigheid van XY</v>
      </c>
      <c r="L64" s="93" t="str">
        <f t="shared" si="13"/>
        <v>geometrische nauwkeurigheid van XY</v>
      </c>
      <c r="M64" s="93" t="str">
        <f t="shared" si="13"/>
        <v>geometrische nauwkeurigheid van XY</v>
      </c>
      <c r="N64" s="93" t="str">
        <f t="shared" si="13"/>
        <v>geometrische nauwkeurigheid van XY</v>
      </c>
      <c r="O64" s="93" t="str">
        <f t="shared" si="13"/>
        <v>geometrische nauwkeurigheid van XY</v>
      </c>
      <c r="P64" s="93" t="str">
        <f t="shared" si="13"/>
        <v>geometrische nauwkeurigheid van XY</v>
      </c>
      <c r="Q64" s="93" t="str">
        <f t="shared" si="13"/>
        <v>geometrische nauwkeurigheid van XY</v>
      </c>
      <c r="R64" s="93" t="str">
        <f t="shared" si="13"/>
        <v>geometrische nauwkeurigheid van XY</v>
      </c>
      <c r="S64" s="93" t="str">
        <f t="shared" si="14"/>
        <v>geometrische nauwkeurigheid van XY</v>
      </c>
      <c r="T64" s="93" t="str">
        <f t="shared" si="14"/>
        <v>geometrische nauwkeurigheid van XY</v>
      </c>
      <c r="U64" s="93" t="str">
        <f t="shared" si="14"/>
        <v>geometrische nauwkeurigheid van XY</v>
      </c>
      <c r="V64" s="93" t="str">
        <f t="shared" si="14"/>
        <v>geometrische nauwkeurigheid van XY</v>
      </c>
      <c r="W64" s="93" t="str">
        <f t="shared" si="14"/>
        <v>geometrische nauwkeurigheid van XY</v>
      </c>
      <c r="X64" s="93" t="str">
        <f t="shared" si="14"/>
        <v>geometrische nauwkeurigheid van XY</v>
      </c>
      <c r="Y64" s="103"/>
      <c r="Z64" s="103"/>
      <c r="AA64" s="103"/>
      <c r="AB64" s="103"/>
      <c r="AC64" s="103"/>
      <c r="AD64" s="103"/>
      <c r="AE64" s="103"/>
      <c r="AF64" s="103"/>
      <c r="AG64" s="117"/>
      <c r="AH64" s="186" t="s">
        <v>123</v>
      </c>
      <c r="AI64" s="47"/>
      <c r="AJ64" s="205" t="s">
        <v>123</v>
      </c>
      <c r="AK64" s="245"/>
      <c r="AL64" s="245"/>
      <c r="AM64" s="233"/>
      <c r="AN64" s="233"/>
      <c r="AO64" s="233"/>
      <c r="AP64" s="233"/>
      <c r="AQ64" s="233"/>
      <c r="AR64" s="218" t="s">
        <v>123</v>
      </c>
    </row>
    <row r="65" spans="1:44" s="21" customFormat="1" x14ac:dyDescent="0.25">
      <c r="A65" s="175">
        <v>64</v>
      </c>
      <c r="B65" s="21" t="s">
        <v>58</v>
      </c>
      <c r="C65" s="21" t="s">
        <v>194</v>
      </c>
      <c r="D65" s="21" t="s">
        <v>194</v>
      </c>
      <c r="E65" s="295" t="s">
        <v>194</v>
      </c>
      <c r="F65" s="282" t="s">
        <v>233</v>
      </c>
      <c r="G65" s="265" t="s">
        <v>136</v>
      </c>
      <c r="H65" s="316" t="s">
        <v>136</v>
      </c>
      <c r="I65" s="125"/>
      <c r="J65" s="125"/>
      <c r="K65" s="125"/>
      <c r="L65" s="125"/>
      <c r="M65" s="125"/>
      <c r="N65" s="125"/>
      <c r="O65" s="125"/>
      <c r="P65" s="115" t="str">
        <f t="shared" si="13"/>
        <v>BGT-identificatie</v>
      </c>
      <c r="Q65" s="115" t="str">
        <f t="shared" si="13"/>
        <v>BGT-identificatie</v>
      </c>
      <c r="R65" s="115" t="str">
        <f t="shared" si="13"/>
        <v>BGT-identificatie</v>
      </c>
      <c r="S65" s="115" t="str">
        <f t="shared" si="13"/>
        <v>BGT-identificatie</v>
      </c>
      <c r="T65" s="115" t="str">
        <f t="shared" ref="T65:X68" si="15">$D65</f>
        <v>BGT-identificatie</v>
      </c>
      <c r="U65" s="115" t="str">
        <f t="shared" si="15"/>
        <v>BGT-identificatie</v>
      </c>
      <c r="V65" s="115" t="str">
        <f t="shared" si="15"/>
        <v>BGT-identificatie</v>
      </c>
      <c r="W65" s="115" t="str">
        <f t="shared" si="15"/>
        <v>BGT-identificatie</v>
      </c>
      <c r="X65" s="115" t="str">
        <f t="shared" si="15"/>
        <v>BGT-identificatie</v>
      </c>
      <c r="Y65" s="116"/>
      <c r="Z65" s="116"/>
      <c r="AA65" s="116"/>
      <c r="AB65" s="116"/>
      <c r="AC65" s="116"/>
      <c r="AD65" s="116"/>
      <c r="AE65" s="116"/>
      <c r="AF65" s="116"/>
      <c r="AG65" s="116"/>
      <c r="AH65" s="194" t="s">
        <v>123</v>
      </c>
      <c r="AJ65" s="208" t="s">
        <v>123</v>
      </c>
      <c r="AK65" s="241"/>
      <c r="AL65" s="241"/>
      <c r="AM65" s="241"/>
      <c r="AN65" s="241"/>
      <c r="AO65" s="241"/>
      <c r="AP65" s="241"/>
      <c r="AQ65" s="241"/>
      <c r="AR65" s="221" t="s">
        <v>123</v>
      </c>
    </row>
    <row r="66" spans="1:44" s="45" customFormat="1" x14ac:dyDescent="0.25">
      <c r="A66" s="175">
        <v>65</v>
      </c>
      <c r="B66" s="45" t="s">
        <v>40</v>
      </c>
      <c r="C66" s="45" t="s">
        <v>155</v>
      </c>
      <c r="D66" s="45" t="s">
        <v>155</v>
      </c>
      <c r="E66" s="298" t="s">
        <v>155</v>
      </c>
      <c r="F66" s="283" t="s">
        <v>233</v>
      </c>
      <c r="G66" s="265" t="s">
        <v>136</v>
      </c>
      <c r="H66" s="316" t="s">
        <v>136</v>
      </c>
      <c r="I66" s="99" t="str">
        <f t="shared" ref="I66:S70" si="16">$D66</f>
        <v>verwijzing naar activiteitencomplex</v>
      </c>
      <c r="J66" s="99" t="str">
        <f t="shared" si="16"/>
        <v>verwijzing naar activiteitencomplex</v>
      </c>
      <c r="K66" s="99" t="str">
        <f t="shared" si="16"/>
        <v>verwijzing naar activiteitencomplex</v>
      </c>
      <c r="L66" s="99" t="str">
        <f t="shared" si="16"/>
        <v>verwijzing naar activiteitencomplex</v>
      </c>
      <c r="M66" s="99" t="str">
        <f t="shared" si="16"/>
        <v>verwijzing naar activiteitencomplex</v>
      </c>
      <c r="N66" s="99" t="str">
        <f t="shared" si="16"/>
        <v>verwijzing naar activiteitencomplex</v>
      </c>
      <c r="O66" s="99" t="str">
        <f t="shared" si="16"/>
        <v>verwijzing naar activiteitencomplex</v>
      </c>
      <c r="P66" s="99" t="str">
        <f t="shared" si="16"/>
        <v>verwijzing naar activiteitencomplex</v>
      </c>
      <c r="Q66" s="99" t="str">
        <f t="shared" si="16"/>
        <v>verwijzing naar activiteitencomplex</v>
      </c>
      <c r="R66" s="99" t="str">
        <f t="shared" si="16"/>
        <v>verwijzing naar activiteitencomplex</v>
      </c>
      <c r="S66" s="99" t="str">
        <f t="shared" si="16"/>
        <v>verwijzing naar activiteitencomplex</v>
      </c>
      <c r="T66" s="99" t="str">
        <f t="shared" si="15"/>
        <v>verwijzing naar activiteitencomplex</v>
      </c>
      <c r="U66" s="99" t="str">
        <f t="shared" si="15"/>
        <v>verwijzing naar activiteitencomplex</v>
      </c>
      <c r="V66" s="99" t="str">
        <f t="shared" si="15"/>
        <v>verwijzing naar activiteitencomplex</v>
      </c>
      <c r="W66" s="99" t="str">
        <f t="shared" si="15"/>
        <v>verwijzing naar activiteitencomplex</v>
      </c>
      <c r="X66" s="99" t="str">
        <f t="shared" si="15"/>
        <v>verwijzing naar activiteitencomplex</v>
      </c>
      <c r="Y66" s="117"/>
      <c r="Z66" s="117"/>
      <c r="AA66" s="117"/>
      <c r="AB66" s="117"/>
      <c r="AC66" s="117"/>
      <c r="AD66" s="117"/>
      <c r="AE66" s="117"/>
      <c r="AF66" s="117"/>
      <c r="AG66" s="169" t="str">
        <f t="shared" ref="AG66:AG71" si="17">$D66</f>
        <v>verwijzing naar activiteitencomplex</v>
      </c>
      <c r="AH66" s="196" t="s">
        <v>123</v>
      </c>
      <c r="AI66" s="126" t="str">
        <f>$D66</f>
        <v>verwijzing naar activiteitencomplex</v>
      </c>
      <c r="AJ66" s="210" t="s">
        <v>123</v>
      </c>
      <c r="AK66" s="246"/>
      <c r="AL66" s="246"/>
      <c r="AM66" s="247"/>
      <c r="AN66" s="247"/>
      <c r="AO66" s="247"/>
      <c r="AP66" s="247"/>
      <c r="AQ66" s="247"/>
      <c r="AR66" s="223" t="s">
        <v>123</v>
      </c>
    </row>
    <row r="67" spans="1:44" s="45" customFormat="1" x14ac:dyDescent="0.25">
      <c r="A67" s="175">
        <v>66</v>
      </c>
      <c r="B67" s="45" t="s">
        <v>41</v>
      </c>
      <c r="C67" s="45" t="s">
        <v>156</v>
      </c>
      <c r="D67" s="45" t="s">
        <v>156</v>
      </c>
      <c r="E67" s="298" t="s">
        <v>156</v>
      </c>
      <c r="F67" s="283" t="s">
        <v>233</v>
      </c>
      <c r="G67" s="265" t="s">
        <v>136</v>
      </c>
      <c r="H67" s="316" t="s">
        <v>136</v>
      </c>
      <c r="I67" s="99" t="str">
        <f t="shared" si="16"/>
        <v>verwijzing naar overheidsdienst</v>
      </c>
      <c r="J67" s="99" t="str">
        <f t="shared" si="16"/>
        <v>verwijzing naar overheidsdienst</v>
      </c>
      <c r="K67" s="99" t="str">
        <f t="shared" si="16"/>
        <v>verwijzing naar overheidsdienst</v>
      </c>
      <c r="L67" s="99" t="str">
        <f t="shared" si="16"/>
        <v>verwijzing naar overheidsdienst</v>
      </c>
      <c r="M67" s="99" t="str">
        <f t="shared" si="16"/>
        <v>verwijzing naar overheidsdienst</v>
      </c>
      <c r="N67" s="99" t="str">
        <f t="shared" si="16"/>
        <v>verwijzing naar overheidsdienst</v>
      </c>
      <c r="O67" s="99" t="str">
        <f t="shared" si="16"/>
        <v>verwijzing naar overheidsdienst</v>
      </c>
      <c r="P67" s="99" t="str">
        <f t="shared" si="16"/>
        <v>verwijzing naar overheidsdienst</v>
      </c>
      <c r="Q67" s="99" t="str">
        <f t="shared" si="16"/>
        <v>verwijzing naar overheidsdienst</v>
      </c>
      <c r="R67" s="99" t="str">
        <f t="shared" si="16"/>
        <v>verwijzing naar overheidsdienst</v>
      </c>
      <c r="S67" s="99" t="str">
        <f t="shared" si="16"/>
        <v>verwijzing naar overheidsdienst</v>
      </c>
      <c r="T67" s="99" t="str">
        <f t="shared" si="15"/>
        <v>verwijzing naar overheidsdienst</v>
      </c>
      <c r="U67" s="99" t="str">
        <f t="shared" si="15"/>
        <v>verwijzing naar overheidsdienst</v>
      </c>
      <c r="V67" s="99" t="str">
        <f t="shared" si="15"/>
        <v>verwijzing naar overheidsdienst</v>
      </c>
      <c r="W67" s="99" t="str">
        <f t="shared" si="15"/>
        <v>verwijzing naar overheidsdienst</v>
      </c>
      <c r="X67" s="99" t="str">
        <f t="shared" si="15"/>
        <v>verwijzing naar overheidsdienst</v>
      </c>
      <c r="Y67" s="117"/>
      <c r="Z67" s="117"/>
      <c r="AA67" s="117"/>
      <c r="AB67" s="117"/>
      <c r="AC67" s="117"/>
      <c r="AD67" s="117"/>
      <c r="AE67" s="117"/>
      <c r="AF67" s="117"/>
      <c r="AG67" s="169" t="str">
        <f t="shared" si="17"/>
        <v>verwijzing naar overheidsdienst</v>
      </c>
      <c r="AH67" s="196" t="s">
        <v>123</v>
      </c>
      <c r="AI67" s="47"/>
      <c r="AJ67" s="210" t="s">
        <v>123</v>
      </c>
      <c r="AK67" s="246"/>
      <c r="AL67" s="246"/>
      <c r="AM67" s="247"/>
      <c r="AN67" s="247"/>
      <c r="AO67" s="247"/>
      <c r="AP67" s="247"/>
      <c r="AQ67" s="247"/>
      <c r="AR67" s="223" t="s">
        <v>123</v>
      </c>
    </row>
    <row r="68" spans="1:44" s="26" customFormat="1" x14ac:dyDescent="0.25">
      <c r="A68" s="175">
        <v>67</v>
      </c>
      <c r="B68" s="35" t="s">
        <v>212</v>
      </c>
      <c r="C68" s="35" t="s">
        <v>2</v>
      </c>
      <c r="D68" s="35" t="s">
        <v>2</v>
      </c>
      <c r="E68" s="290" t="s">
        <v>2</v>
      </c>
      <c r="F68" s="281" t="s">
        <v>233</v>
      </c>
      <c r="G68" s="265">
        <v>1</v>
      </c>
      <c r="H68" s="317">
        <v>1</v>
      </c>
      <c r="I68" s="88" t="str">
        <f t="shared" si="16"/>
        <v>identificatie</v>
      </c>
      <c r="J68" s="88" t="str">
        <f t="shared" si="16"/>
        <v>identificatie</v>
      </c>
      <c r="K68" s="88" t="str">
        <f t="shared" si="16"/>
        <v>identificatie</v>
      </c>
      <c r="L68" s="88" t="str">
        <f t="shared" si="16"/>
        <v>identificatie</v>
      </c>
      <c r="M68" s="88" t="str">
        <f t="shared" si="16"/>
        <v>identificatie</v>
      </c>
      <c r="N68" s="88" t="str">
        <f t="shared" si="16"/>
        <v>identificatie</v>
      </c>
      <c r="O68" s="88" t="str">
        <f t="shared" si="16"/>
        <v>identificatie</v>
      </c>
      <c r="P68" s="88" t="str">
        <f t="shared" si="16"/>
        <v>identificatie</v>
      </c>
      <c r="Q68" s="88" t="str">
        <f t="shared" si="16"/>
        <v>identificatie</v>
      </c>
      <c r="R68" s="88" t="str">
        <f t="shared" si="16"/>
        <v>identificatie</v>
      </c>
      <c r="S68" s="88" t="str">
        <f t="shared" si="16"/>
        <v>identificatie</v>
      </c>
      <c r="T68" s="88" t="str">
        <f t="shared" si="15"/>
        <v>identificatie</v>
      </c>
      <c r="U68" s="88" t="str">
        <f t="shared" si="15"/>
        <v>identificatie</v>
      </c>
      <c r="V68" s="88" t="str">
        <f t="shared" si="15"/>
        <v>identificatie</v>
      </c>
      <c r="W68" s="88" t="str">
        <f t="shared" si="15"/>
        <v>identificatie</v>
      </c>
      <c r="X68" s="88" t="str">
        <f t="shared" si="15"/>
        <v>identificatie</v>
      </c>
      <c r="Y68" s="88" t="str">
        <f t="shared" ref="Y68:AF70" si="18">$D68</f>
        <v>identificatie</v>
      </c>
      <c r="Z68" s="88" t="str">
        <f t="shared" si="18"/>
        <v>identificatie</v>
      </c>
      <c r="AA68" s="88" t="str">
        <f t="shared" si="18"/>
        <v>identificatie</v>
      </c>
      <c r="AB68" s="88" t="str">
        <f t="shared" si="18"/>
        <v>identificatie</v>
      </c>
      <c r="AC68" s="88" t="str">
        <f t="shared" si="18"/>
        <v>identificatie</v>
      </c>
      <c r="AD68" s="88" t="str">
        <f t="shared" si="18"/>
        <v>identificatie</v>
      </c>
      <c r="AE68" s="88" t="str">
        <f t="shared" si="18"/>
        <v>identificatie</v>
      </c>
      <c r="AF68" s="96" t="str">
        <f t="shared" si="18"/>
        <v>identificatie</v>
      </c>
      <c r="AG68" s="96" t="str">
        <f t="shared" si="17"/>
        <v>identificatie</v>
      </c>
      <c r="AH68" s="187" t="s">
        <v>123</v>
      </c>
      <c r="AI68" s="127" t="str">
        <f>$D68</f>
        <v>identificatie</v>
      </c>
      <c r="AJ68" s="206" t="s">
        <v>123</v>
      </c>
      <c r="AK68" s="234" t="str">
        <f t="shared" ref="AK68:AQ70" si="19">$D68</f>
        <v>identificatie</v>
      </c>
      <c r="AL68" s="234" t="str">
        <f t="shared" si="19"/>
        <v>identificatie</v>
      </c>
      <c r="AM68" s="234" t="str">
        <f t="shared" si="19"/>
        <v>identificatie</v>
      </c>
      <c r="AN68" s="234" t="str">
        <f t="shared" si="19"/>
        <v>identificatie</v>
      </c>
      <c r="AO68" s="234" t="str">
        <f t="shared" si="19"/>
        <v>identificatie</v>
      </c>
      <c r="AP68" s="234" t="str">
        <f t="shared" si="19"/>
        <v>identificatie</v>
      </c>
      <c r="AQ68" s="234" t="str">
        <f t="shared" si="19"/>
        <v>identificatie</v>
      </c>
      <c r="AR68" s="219" t="s">
        <v>123</v>
      </c>
    </row>
    <row r="69" spans="1:44" s="26" customFormat="1" x14ac:dyDescent="0.25">
      <c r="A69" s="175">
        <v>68</v>
      </c>
      <c r="B69" s="35" t="s">
        <v>36</v>
      </c>
      <c r="C69" s="35" t="s">
        <v>157</v>
      </c>
      <c r="D69" s="35" t="s">
        <v>157</v>
      </c>
      <c r="E69" s="290" t="s">
        <v>157</v>
      </c>
      <c r="F69" s="281" t="s">
        <v>233</v>
      </c>
      <c r="G69" s="265">
        <v>1</v>
      </c>
      <c r="H69" s="317">
        <v>1</v>
      </c>
      <c r="I69" s="88" t="str">
        <f t="shared" si="16"/>
        <v>begin levensduur versie</v>
      </c>
      <c r="J69" s="88" t="str">
        <f t="shared" si="16"/>
        <v>begin levensduur versie</v>
      </c>
      <c r="K69" s="88" t="str">
        <f t="shared" si="16"/>
        <v>begin levensduur versie</v>
      </c>
      <c r="L69" s="88" t="str">
        <f t="shared" si="16"/>
        <v>begin levensduur versie</v>
      </c>
      <c r="M69" s="88" t="str">
        <f t="shared" si="16"/>
        <v>begin levensduur versie</v>
      </c>
      <c r="N69" s="88" t="str">
        <f t="shared" si="16"/>
        <v>begin levensduur versie</v>
      </c>
      <c r="O69" s="88" t="str">
        <f t="shared" si="16"/>
        <v>begin levensduur versie</v>
      </c>
      <c r="P69" s="88" t="str">
        <f t="shared" si="16"/>
        <v>begin levensduur versie</v>
      </c>
      <c r="Q69" s="88" t="str">
        <f t="shared" si="16"/>
        <v>begin levensduur versie</v>
      </c>
      <c r="R69" s="88" t="str">
        <f t="shared" si="16"/>
        <v>begin levensduur versie</v>
      </c>
      <c r="S69" s="88" t="str">
        <f t="shared" si="16"/>
        <v>begin levensduur versie</v>
      </c>
      <c r="T69" s="128"/>
      <c r="U69" s="128"/>
      <c r="V69" s="128"/>
      <c r="W69" s="128"/>
      <c r="X69" s="128"/>
      <c r="Y69" s="88" t="str">
        <f t="shared" si="18"/>
        <v>begin levensduur versie</v>
      </c>
      <c r="Z69" s="88" t="str">
        <f t="shared" si="18"/>
        <v>begin levensduur versie</v>
      </c>
      <c r="AA69" s="88" t="str">
        <f t="shared" si="18"/>
        <v>begin levensduur versie</v>
      </c>
      <c r="AB69" s="88" t="str">
        <f t="shared" si="18"/>
        <v>begin levensduur versie</v>
      </c>
      <c r="AC69" s="88" t="str">
        <f t="shared" si="18"/>
        <v>begin levensduur versie</v>
      </c>
      <c r="AD69" s="88" t="str">
        <f t="shared" si="18"/>
        <v>begin levensduur versie</v>
      </c>
      <c r="AE69" s="88" t="str">
        <f t="shared" si="18"/>
        <v>begin levensduur versie</v>
      </c>
      <c r="AF69" s="96" t="str">
        <f t="shared" si="18"/>
        <v>begin levensduur versie</v>
      </c>
      <c r="AG69" s="96" t="str">
        <f t="shared" si="17"/>
        <v>begin levensduur versie</v>
      </c>
      <c r="AH69" s="187" t="s">
        <v>123</v>
      </c>
      <c r="AI69" s="127" t="str">
        <f>$D69</f>
        <v>begin levensduur versie</v>
      </c>
      <c r="AJ69" s="206" t="s">
        <v>123</v>
      </c>
      <c r="AK69" s="234" t="str">
        <f t="shared" si="19"/>
        <v>begin levensduur versie</v>
      </c>
      <c r="AL69" s="234" t="str">
        <f t="shared" si="19"/>
        <v>begin levensduur versie</v>
      </c>
      <c r="AM69" s="234" t="str">
        <f t="shared" si="19"/>
        <v>begin levensduur versie</v>
      </c>
      <c r="AN69" s="234" t="str">
        <f t="shared" si="19"/>
        <v>begin levensduur versie</v>
      </c>
      <c r="AO69" s="234" t="str">
        <f t="shared" si="19"/>
        <v>begin levensduur versie</v>
      </c>
      <c r="AP69" s="234" t="str">
        <f t="shared" si="19"/>
        <v>begin levensduur versie</v>
      </c>
      <c r="AQ69" s="234" t="str">
        <f t="shared" si="19"/>
        <v>begin levensduur versie</v>
      </c>
      <c r="AR69" s="219" t="s">
        <v>123</v>
      </c>
    </row>
    <row r="70" spans="1:44" s="45" customFormat="1" x14ac:dyDescent="0.25">
      <c r="A70" s="175">
        <v>69</v>
      </c>
      <c r="B70" s="45" t="s">
        <v>37</v>
      </c>
      <c r="C70" s="45" t="s">
        <v>158</v>
      </c>
      <c r="D70" s="45" t="s">
        <v>158</v>
      </c>
      <c r="E70" s="298" t="s">
        <v>158</v>
      </c>
      <c r="F70" s="281" t="s">
        <v>233</v>
      </c>
      <c r="G70" s="265" t="s">
        <v>136</v>
      </c>
      <c r="H70" s="316" t="s">
        <v>136</v>
      </c>
      <c r="I70" s="99" t="str">
        <f t="shared" si="16"/>
        <v>einde levensduur versie</v>
      </c>
      <c r="J70" s="99" t="str">
        <f t="shared" si="16"/>
        <v>einde levensduur versie</v>
      </c>
      <c r="K70" s="99" t="str">
        <f t="shared" si="16"/>
        <v>einde levensduur versie</v>
      </c>
      <c r="L70" s="99" t="str">
        <f t="shared" si="16"/>
        <v>einde levensduur versie</v>
      </c>
      <c r="M70" s="99" t="str">
        <f t="shared" si="16"/>
        <v>einde levensduur versie</v>
      </c>
      <c r="N70" s="99" t="str">
        <f t="shared" si="16"/>
        <v>einde levensduur versie</v>
      </c>
      <c r="O70" s="99" t="str">
        <f t="shared" si="16"/>
        <v>einde levensduur versie</v>
      </c>
      <c r="P70" s="99" t="str">
        <f t="shared" si="16"/>
        <v>einde levensduur versie</v>
      </c>
      <c r="Q70" s="99" t="str">
        <f t="shared" si="16"/>
        <v>einde levensduur versie</v>
      </c>
      <c r="R70" s="99" t="str">
        <f t="shared" si="16"/>
        <v>einde levensduur versie</v>
      </c>
      <c r="S70" s="99" t="str">
        <f t="shared" si="16"/>
        <v>einde levensduur versie</v>
      </c>
      <c r="T70" s="129"/>
      <c r="U70" s="129"/>
      <c r="V70" s="129"/>
      <c r="W70" s="129"/>
      <c r="X70" s="129"/>
      <c r="Y70" s="99" t="str">
        <f t="shared" si="18"/>
        <v>einde levensduur versie</v>
      </c>
      <c r="Z70" s="99" t="str">
        <f t="shared" si="18"/>
        <v>einde levensduur versie</v>
      </c>
      <c r="AA70" s="99" t="str">
        <f t="shared" si="18"/>
        <v>einde levensduur versie</v>
      </c>
      <c r="AB70" s="99" t="str">
        <f t="shared" si="18"/>
        <v>einde levensduur versie</v>
      </c>
      <c r="AC70" s="99" t="str">
        <f t="shared" si="18"/>
        <v>einde levensduur versie</v>
      </c>
      <c r="AD70" s="99" t="str">
        <f t="shared" si="18"/>
        <v>einde levensduur versie</v>
      </c>
      <c r="AE70" s="99" t="str">
        <f t="shared" si="18"/>
        <v>einde levensduur versie</v>
      </c>
      <c r="AF70" s="169" t="str">
        <f t="shared" si="18"/>
        <v>einde levensduur versie</v>
      </c>
      <c r="AG70" s="169" t="str">
        <f t="shared" si="17"/>
        <v>einde levensduur versie</v>
      </c>
      <c r="AH70" s="196" t="s">
        <v>123</v>
      </c>
      <c r="AI70" s="130" t="str">
        <f>$D70</f>
        <v>einde levensduur versie</v>
      </c>
      <c r="AJ70" s="210" t="s">
        <v>123</v>
      </c>
      <c r="AK70" s="248" t="str">
        <f t="shared" si="19"/>
        <v>einde levensduur versie</v>
      </c>
      <c r="AL70" s="248" t="str">
        <f t="shared" si="19"/>
        <v>einde levensduur versie</v>
      </c>
      <c r="AM70" s="248" t="str">
        <f t="shared" si="19"/>
        <v>einde levensduur versie</v>
      </c>
      <c r="AN70" s="248" t="str">
        <f t="shared" si="19"/>
        <v>einde levensduur versie</v>
      </c>
      <c r="AO70" s="248" t="str">
        <f t="shared" si="19"/>
        <v>einde levensduur versie</v>
      </c>
      <c r="AP70" s="248" t="str">
        <f t="shared" si="19"/>
        <v>einde levensduur versie</v>
      </c>
      <c r="AQ70" s="248" t="str">
        <f t="shared" si="19"/>
        <v>einde levensduur versie</v>
      </c>
      <c r="AR70" s="223" t="s">
        <v>123</v>
      </c>
    </row>
    <row r="71" spans="1:44" s="40" customFormat="1" x14ac:dyDescent="0.25">
      <c r="A71" s="175">
        <v>70</v>
      </c>
      <c r="B71" s="62" t="s">
        <v>120</v>
      </c>
      <c r="C71" s="62" t="s">
        <v>209</v>
      </c>
      <c r="D71" s="62" t="s">
        <v>209</v>
      </c>
      <c r="E71" s="299" t="s">
        <v>209</v>
      </c>
      <c r="F71" s="281" t="s">
        <v>233</v>
      </c>
      <c r="G71" s="265">
        <v>1</v>
      </c>
      <c r="H71" s="317">
        <v>1</v>
      </c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2"/>
      <c r="Z71" s="132"/>
      <c r="AA71" s="132"/>
      <c r="AB71" s="132"/>
      <c r="AC71" s="132"/>
      <c r="AD71" s="132"/>
      <c r="AE71" s="132"/>
      <c r="AF71" s="132"/>
      <c r="AG71" s="96" t="str">
        <f t="shared" si="17"/>
        <v>schematisch</v>
      </c>
      <c r="AH71" s="197" t="s">
        <v>123</v>
      </c>
      <c r="AI71" s="41"/>
      <c r="AJ71" s="211" t="s">
        <v>123</v>
      </c>
      <c r="AK71" s="249"/>
      <c r="AL71" s="249"/>
      <c r="AM71" s="250"/>
      <c r="AN71" s="250"/>
      <c r="AO71" s="250"/>
      <c r="AP71" s="250"/>
      <c r="AQ71" s="250"/>
      <c r="AR71" s="224" t="s">
        <v>123</v>
      </c>
    </row>
    <row r="72" spans="1:44" s="21" customFormat="1" x14ac:dyDescent="0.25">
      <c r="A72" s="175">
        <v>71</v>
      </c>
      <c r="B72" s="22" t="s">
        <v>56</v>
      </c>
      <c r="C72" s="22" t="s">
        <v>221</v>
      </c>
      <c r="D72" s="22" t="s">
        <v>221</v>
      </c>
      <c r="E72" s="297" t="s">
        <v>221</v>
      </c>
      <c r="F72" s="281" t="s">
        <v>233</v>
      </c>
      <c r="G72" s="265" t="s">
        <v>136</v>
      </c>
      <c r="H72" s="316" t="s">
        <v>136</v>
      </c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1" t="str">
        <f t="shared" ref="S72:X72" si="20">$D72</f>
        <v>rotatiehoeksymbool</v>
      </c>
      <c r="T72" s="121" t="str">
        <f t="shared" si="20"/>
        <v>rotatiehoeksymbool</v>
      </c>
      <c r="U72" s="121" t="str">
        <f t="shared" si="20"/>
        <v>rotatiehoeksymbool</v>
      </c>
      <c r="V72" s="121" t="str">
        <f t="shared" si="20"/>
        <v>rotatiehoeksymbool</v>
      </c>
      <c r="W72" s="121" t="str">
        <f t="shared" si="20"/>
        <v>rotatiehoeksymbool</v>
      </c>
      <c r="X72" s="121" t="str">
        <f t="shared" si="20"/>
        <v>rotatiehoeksymbool</v>
      </c>
      <c r="Y72" s="116"/>
      <c r="Z72" s="116"/>
      <c r="AA72" s="116"/>
      <c r="AB72" s="116"/>
      <c r="AC72" s="121" t="str">
        <f>$D72</f>
        <v>rotatiehoeksymbool</v>
      </c>
      <c r="AD72" s="121" t="str">
        <f>$D72</f>
        <v>rotatiehoeksymbool</v>
      </c>
      <c r="AE72" s="116"/>
      <c r="AF72" s="116"/>
      <c r="AG72" s="116"/>
      <c r="AH72" s="194" t="s">
        <v>123</v>
      </c>
      <c r="AI72" s="39"/>
      <c r="AJ72" s="208" t="s">
        <v>123</v>
      </c>
      <c r="AK72" s="240"/>
      <c r="AL72" s="240"/>
      <c r="AM72" s="241"/>
      <c r="AN72" s="241"/>
      <c r="AO72" s="241"/>
      <c r="AP72" s="241"/>
      <c r="AQ72" s="241"/>
      <c r="AR72" s="221" t="s">
        <v>123</v>
      </c>
    </row>
    <row r="73" spans="1:44" s="21" customFormat="1" x14ac:dyDescent="0.25">
      <c r="A73" s="175">
        <v>72</v>
      </c>
      <c r="B73" s="178" t="s">
        <v>90</v>
      </c>
      <c r="C73" s="178" t="s">
        <v>90</v>
      </c>
      <c r="D73" s="178" t="s">
        <v>90</v>
      </c>
      <c r="E73" s="300" t="s">
        <v>90</v>
      </c>
      <c r="F73" s="281" t="s">
        <v>233</v>
      </c>
      <c r="G73" s="265" t="s">
        <v>136</v>
      </c>
      <c r="H73" s="316" t="s">
        <v>136</v>
      </c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15"/>
      <c r="T73" s="115"/>
      <c r="U73" s="115"/>
      <c r="V73" s="115"/>
      <c r="W73" s="115"/>
      <c r="X73" s="115"/>
      <c r="Y73" s="121" t="str">
        <f t="shared" ref="Y73:Z75" si="21">$D73</f>
        <v>rotatiehoek</v>
      </c>
      <c r="Z73" s="121" t="str">
        <f t="shared" si="21"/>
        <v>rotatiehoek</v>
      </c>
      <c r="AA73" s="116"/>
      <c r="AB73" s="116"/>
      <c r="AC73" s="116"/>
      <c r="AD73" s="116"/>
      <c r="AE73" s="116"/>
      <c r="AF73" s="116"/>
      <c r="AG73" s="116"/>
      <c r="AH73" s="194" t="s">
        <v>123</v>
      </c>
      <c r="AI73" s="182"/>
      <c r="AJ73" s="208" t="s">
        <v>123</v>
      </c>
      <c r="AK73" s="240"/>
      <c r="AL73" s="240"/>
      <c r="AM73" s="241"/>
      <c r="AN73" s="241"/>
      <c r="AO73" s="241"/>
      <c r="AP73" s="241"/>
      <c r="AQ73" s="241"/>
      <c r="AR73" s="221" t="s">
        <v>123</v>
      </c>
    </row>
    <row r="74" spans="1:44" s="21" customFormat="1" x14ac:dyDescent="0.25">
      <c r="A74" s="175">
        <v>73</v>
      </c>
      <c r="B74" s="22" t="s">
        <v>133</v>
      </c>
      <c r="C74" s="22" t="s">
        <v>213</v>
      </c>
      <c r="D74" s="22" t="s">
        <v>213</v>
      </c>
      <c r="E74" s="297" t="s">
        <v>213</v>
      </c>
      <c r="F74" s="281" t="s">
        <v>233</v>
      </c>
      <c r="G74" s="265" t="s">
        <v>136</v>
      </c>
      <c r="H74" s="316" t="s">
        <v>136</v>
      </c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15"/>
      <c r="T74" s="115"/>
      <c r="U74" s="115"/>
      <c r="V74" s="115"/>
      <c r="W74" s="115"/>
      <c r="X74" s="115"/>
      <c r="Y74" s="121" t="str">
        <f t="shared" si="21"/>
        <v>aangrijpingspunt horizontaal</v>
      </c>
      <c r="Z74" s="121" t="str">
        <f t="shared" si="21"/>
        <v>aangrijpingspunt horizontaal</v>
      </c>
      <c r="AA74" s="116"/>
      <c r="AB74" s="116"/>
      <c r="AC74" s="116"/>
      <c r="AD74" s="116"/>
      <c r="AE74" s="116"/>
      <c r="AF74" s="116"/>
      <c r="AG74" s="116"/>
      <c r="AH74" s="194" t="s">
        <v>123</v>
      </c>
      <c r="AI74" s="39"/>
      <c r="AJ74" s="208" t="s">
        <v>123</v>
      </c>
      <c r="AK74" s="240"/>
      <c r="AL74" s="240"/>
      <c r="AM74" s="241"/>
      <c r="AN74" s="241"/>
      <c r="AO74" s="241"/>
      <c r="AP74" s="241"/>
      <c r="AQ74" s="241"/>
      <c r="AR74" s="221" t="s">
        <v>123</v>
      </c>
    </row>
    <row r="75" spans="1:44" s="21" customFormat="1" x14ac:dyDescent="0.25">
      <c r="A75" s="175">
        <v>74</v>
      </c>
      <c r="B75" s="22" t="s">
        <v>134</v>
      </c>
      <c r="C75" s="22" t="s">
        <v>214</v>
      </c>
      <c r="D75" s="22" t="s">
        <v>214</v>
      </c>
      <c r="E75" s="297" t="s">
        <v>214</v>
      </c>
      <c r="F75" s="281" t="s">
        <v>233</v>
      </c>
      <c r="G75" s="265" t="s">
        <v>136</v>
      </c>
      <c r="H75" s="316" t="s">
        <v>136</v>
      </c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9"/>
      <c r="T75" s="199"/>
      <c r="U75" s="199"/>
      <c r="V75" s="199"/>
      <c r="W75" s="199"/>
      <c r="X75" s="199"/>
      <c r="Y75" s="200" t="str">
        <f t="shared" si="21"/>
        <v>aangrijpingspunt verticaal</v>
      </c>
      <c r="Z75" s="200" t="str">
        <f t="shared" si="21"/>
        <v>aangrijpingspunt verticaal</v>
      </c>
      <c r="AA75" s="201"/>
      <c r="AB75" s="201"/>
      <c r="AC75" s="201"/>
      <c r="AD75" s="201"/>
      <c r="AE75" s="201"/>
      <c r="AF75" s="201"/>
      <c r="AG75" s="201"/>
      <c r="AH75" s="194" t="s">
        <v>123</v>
      </c>
      <c r="AI75" s="39"/>
      <c r="AJ75" s="208" t="s">
        <v>123</v>
      </c>
      <c r="AK75" s="240"/>
      <c r="AL75" s="240"/>
      <c r="AM75" s="241"/>
      <c r="AN75" s="241"/>
      <c r="AO75" s="241"/>
      <c r="AP75" s="241"/>
      <c r="AQ75" s="241"/>
      <c r="AR75" s="221" t="s">
        <v>123</v>
      </c>
    </row>
    <row r="76" spans="1:44" s="33" customFormat="1" x14ac:dyDescent="0.25">
      <c r="A76" s="175">
        <v>75</v>
      </c>
      <c r="B76" s="44" t="s">
        <v>139</v>
      </c>
      <c r="C76" s="44" t="s">
        <v>139</v>
      </c>
      <c r="D76" s="44" t="s">
        <v>139</v>
      </c>
      <c r="E76" s="289"/>
      <c r="F76" s="277"/>
      <c r="G76" s="268" t="s">
        <v>123</v>
      </c>
      <c r="H76" s="274"/>
      <c r="I76" s="85" t="s">
        <v>139</v>
      </c>
      <c r="J76" s="85" t="s">
        <v>139</v>
      </c>
      <c r="K76" s="85" t="s">
        <v>139</v>
      </c>
      <c r="L76" s="85" t="s">
        <v>139</v>
      </c>
      <c r="M76" s="85" t="s">
        <v>139</v>
      </c>
      <c r="N76" s="85" t="s">
        <v>139</v>
      </c>
      <c r="O76" s="85" t="s">
        <v>139</v>
      </c>
      <c r="P76" s="85" t="s">
        <v>139</v>
      </c>
      <c r="Q76" s="85" t="s">
        <v>139</v>
      </c>
      <c r="R76" s="85" t="s">
        <v>139</v>
      </c>
      <c r="S76" s="85" t="s">
        <v>139</v>
      </c>
      <c r="T76" s="85" t="s">
        <v>139</v>
      </c>
      <c r="U76" s="85" t="s">
        <v>139</v>
      </c>
      <c r="V76" s="85" t="s">
        <v>139</v>
      </c>
      <c r="W76" s="85" t="s">
        <v>139</v>
      </c>
      <c r="X76" s="85" t="s">
        <v>139</v>
      </c>
      <c r="Y76" s="85" t="s">
        <v>139</v>
      </c>
      <c r="Z76" s="85" t="s">
        <v>139</v>
      </c>
      <c r="AA76" s="85" t="s">
        <v>139</v>
      </c>
      <c r="AB76" s="85" t="s">
        <v>139</v>
      </c>
      <c r="AC76" s="85" t="s">
        <v>139</v>
      </c>
      <c r="AD76" s="85" t="s">
        <v>139</v>
      </c>
      <c r="AE76" s="85" t="s">
        <v>139</v>
      </c>
      <c r="AF76" s="85" t="s">
        <v>139</v>
      </c>
      <c r="AG76" s="86" t="s">
        <v>139</v>
      </c>
      <c r="AH76" s="32" t="s">
        <v>123</v>
      </c>
      <c r="AI76" s="44" t="s">
        <v>139</v>
      </c>
      <c r="AJ76" s="203" t="s">
        <v>123</v>
      </c>
      <c r="AK76" s="237"/>
      <c r="AL76" s="237"/>
      <c r="AM76" s="237"/>
      <c r="AN76" s="237"/>
      <c r="AO76" s="237"/>
      <c r="AP76" s="237"/>
      <c r="AQ76" s="237"/>
      <c r="AR76" s="216" t="s">
        <v>123</v>
      </c>
    </row>
    <row r="77" spans="1:44" s="27" customFormat="1" x14ac:dyDescent="0.25">
      <c r="A77" s="175">
        <v>76</v>
      </c>
      <c r="B77" s="51" t="s">
        <v>61</v>
      </c>
      <c r="C77" s="51" t="s">
        <v>181</v>
      </c>
      <c r="D77" s="51" t="s">
        <v>181</v>
      </c>
      <c r="E77" s="301" t="s">
        <v>181</v>
      </c>
      <c r="F77" s="279" t="s">
        <v>233</v>
      </c>
      <c r="G77" s="266">
        <v>1</v>
      </c>
      <c r="H77" s="316">
        <v>1</v>
      </c>
      <c r="I77" s="133" t="str">
        <f t="shared" ref="I77:AG77" si="22">$D77</f>
        <v>(in netwerk)</v>
      </c>
      <c r="J77" s="133" t="str">
        <f t="shared" si="22"/>
        <v>(in netwerk)</v>
      </c>
      <c r="K77" s="133" t="str">
        <f t="shared" si="22"/>
        <v>(in netwerk)</v>
      </c>
      <c r="L77" s="133" t="str">
        <f t="shared" si="22"/>
        <v>(in netwerk)</v>
      </c>
      <c r="M77" s="133" t="str">
        <f t="shared" si="22"/>
        <v>(in netwerk)</v>
      </c>
      <c r="N77" s="133" t="str">
        <f t="shared" si="22"/>
        <v>(in netwerk)</v>
      </c>
      <c r="O77" s="133" t="str">
        <f t="shared" si="22"/>
        <v>(in netwerk)</v>
      </c>
      <c r="P77" s="133" t="str">
        <f t="shared" si="22"/>
        <v>(in netwerk)</v>
      </c>
      <c r="Q77" s="133" t="str">
        <f t="shared" si="22"/>
        <v>(in netwerk)</v>
      </c>
      <c r="R77" s="133" t="str">
        <f t="shared" si="22"/>
        <v>(in netwerk)</v>
      </c>
      <c r="S77" s="133" t="str">
        <f t="shared" si="22"/>
        <v>(in netwerk)</v>
      </c>
      <c r="T77" s="133" t="str">
        <f t="shared" si="22"/>
        <v>(in netwerk)</v>
      </c>
      <c r="U77" s="133" t="str">
        <f t="shared" si="22"/>
        <v>(in netwerk)</v>
      </c>
      <c r="V77" s="133" t="str">
        <f t="shared" si="22"/>
        <v>(in netwerk)</v>
      </c>
      <c r="W77" s="133" t="str">
        <f t="shared" si="22"/>
        <v>(in netwerk)</v>
      </c>
      <c r="X77" s="133" t="str">
        <f t="shared" si="22"/>
        <v>(in netwerk)</v>
      </c>
      <c r="Y77" s="133" t="str">
        <f t="shared" si="22"/>
        <v>(in netwerk)</v>
      </c>
      <c r="Z77" s="133" t="str">
        <f t="shared" si="22"/>
        <v>(in netwerk)</v>
      </c>
      <c r="AA77" s="133" t="str">
        <f t="shared" si="22"/>
        <v>(in netwerk)</v>
      </c>
      <c r="AB77" s="133" t="str">
        <f t="shared" si="22"/>
        <v>(in netwerk)</v>
      </c>
      <c r="AC77" s="133" t="str">
        <f t="shared" si="22"/>
        <v>(in netwerk)</v>
      </c>
      <c r="AD77" s="133" t="str">
        <f t="shared" si="22"/>
        <v>(in netwerk)</v>
      </c>
      <c r="AE77" s="133" t="str">
        <f t="shared" si="22"/>
        <v>(in netwerk)</v>
      </c>
      <c r="AF77" s="133" t="str">
        <f t="shared" si="22"/>
        <v>(in netwerk)</v>
      </c>
      <c r="AG77" s="133" t="str">
        <f t="shared" si="22"/>
        <v>(in netwerk)</v>
      </c>
      <c r="AH77" s="12"/>
      <c r="AI77" s="50"/>
      <c r="AJ77" s="202" t="s">
        <v>123</v>
      </c>
      <c r="AK77" s="251"/>
      <c r="AL77" s="251"/>
      <c r="AM77" s="231"/>
      <c r="AN77" s="231"/>
      <c r="AO77" s="231"/>
      <c r="AP77" s="231"/>
      <c r="AQ77" s="231"/>
      <c r="AR77" s="215" t="s">
        <v>123</v>
      </c>
    </row>
    <row r="78" spans="1:44" s="23" customFormat="1" x14ac:dyDescent="0.25">
      <c r="A78" s="175">
        <v>77</v>
      </c>
      <c r="B78" s="17" t="s">
        <v>66</v>
      </c>
      <c r="C78" s="17" t="s">
        <v>66</v>
      </c>
      <c r="D78" s="17" t="s">
        <v>66</v>
      </c>
      <c r="E78" s="302" t="s">
        <v>66</v>
      </c>
      <c r="F78" s="279" t="s">
        <v>233</v>
      </c>
      <c r="G78" s="269" t="s">
        <v>140</v>
      </c>
      <c r="H78" s="316" t="s">
        <v>140</v>
      </c>
      <c r="I78" s="134" t="str">
        <f t="shared" ref="I78:X79" si="23">$D78</f>
        <v>(dieptelegging)</v>
      </c>
      <c r="J78" s="134" t="str">
        <f t="shared" si="23"/>
        <v>(dieptelegging)</v>
      </c>
      <c r="K78" s="134" t="str">
        <f t="shared" si="23"/>
        <v>(dieptelegging)</v>
      </c>
      <c r="L78" s="134" t="str">
        <f t="shared" si="23"/>
        <v>(dieptelegging)</v>
      </c>
      <c r="M78" s="134" t="str">
        <f t="shared" si="23"/>
        <v>(dieptelegging)</v>
      </c>
      <c r="N78" s="134" t="str">
        <f t="shared" si="23"/>
        <v>(dieptelegging)</v>
      </c>
      <c r="O78" s="134" t="str">
        <f t="shared" si="23"/>
        <v>(dieptelegging)</v>
      </c>
      <c r="P78" s="134" t="str">
        <f t="shared" si="23"/>
        <v>(dieptelegging)</v>
      </c>
      <c r="Q78" s="134" t="str">
        <f t="shared" si="23"/>
        <v>(dieptelegging)</v>
      </c>
      <c r="R78" s="134" t="str">
        <f t="shared" si="23"/>
        <v>(dieptelegging)</v>
      </c>
      <c r="S78" s="134" t="str">
        <f t="shared" si="23"/>
        <v>(dieptelegging)</v>
      </c>
      <c r="T78" s="134" t="str">
        <f t="shared" si="23"/>
        <v>(dieptelegging)</v>
      </c>
      <c r="U78" s="134" t="str">
        <f t="shared" si="23"/>
        <v>(dieptelegging)</v>
      </c>
      <c r="V78" s="134" t="str">
        <f t="shared" si="23"/>
        <v>(dieptelegging)</v>
      </c>
      <c r="W78" s="134" t="str">
        <f t="shared" si="23"/>
        <v>(dieptelegging)</v>
      </c>
      <c r="X78" s="134" t="str">
        <f t="shared" si="23"/>
        <v>(dieptelegging)</v>
      </c>
      <c r="Y78" s="134"/>
      <c r="Z78" s="134"/>
      <c r="AA78" s="134"/>
      <c r="AB78" s="134"/>
      <c r="AC78" s="170" t="s">
        <v>142</v>
      </c>
      <c r="AD78" s="170" t="s">
        <v>142</v>
      </c>
      <c r="AE78" s="134"/>
      <c r="AF78" s="134"/>
      <c r="AG78" s="135"/>
      <c r="AH78" s="12" t="s">
        <v>123</v>
      </c>
      <c r="AI78" s="17"/>
      <c r="AJ78" s="204" t="s">
        <v>123</v>
      </c>
      <c r="AK78" s="252"/>
      <c r="AL78" s="252"/>
      <c r="AM78" s="252"/>
      <c r="AN78" s="252"/>
      <c r="AO78" s="252"/>
      <c r="AP78" s="252"/>
      <c r="AQ78" s="252"/>
      <c r="AR78" s="217" t="s">
        <v>123</v>
      </c>
    </row>
    <row r="79" spans="1:44" s="23" customFormat="1" x14ac:dyDescent="0.25">
      <c r="A79" s="175">
        <v>78</v>
      </c>
      <c r="B79" s="17" t="s">
        <v>68</v>
      </c>
      <c r="C79" s="17" t="s">
        <v>180</v>
      </c>
      <c r="D79" s="17" t="s">
        <v>180</v>
      </c>
      <c r="E79" s="302" t="s">
        <v>180</v>
      </c>
      <c r="F79" s="279" t="s">
        <v>233</v>
      </c>
      <c r="G79" s="270" t="s">
        <v>140</v>
      </c>
      <c r="H79" s="316" t="s">
        <v>140</v>
      </c>
      <c r="I79" s="134" t="str">
        <f t="shared" si="23"/>
        <v>(extra informatie)</v>
      </c>
      <c r="J79" s="134" t="str">
        <f t="shared" si="23"/>
        <v>(extra informatie)</v>
      </c>
      <c r="K79" s="134" t="str">
        <f t="shared" si="23"/>
        <v>(extra informatie)</v>
      </c>
      <c r="L79" s="134" t="str">
        <f t="shared" si="23"/>
        <v>(extra informatie)</v>
      </c>
      <c r="M79" s="134" t="str">
        <f t="shared" si="23"/>
        <v>(extra informatie)</v>
      </c>
      <c r="N79" s="134" t="str">
        <f t="shared" si="23"/>
        <v>(extra informatie)</v>
      </c>
      <c r="O79" s="134" t="str">
        <f t="shared" si="23"/>
        <v>(extra informatie)</v>
      </c>
      <c r="P79" s="134" t="str">
        <f t="shared" si="23"/>
        <v>(extra informatie)</v>
      </c>
      <c r="Q79" s="134" t="str">
        <f t="shared" si="23"/>
        <v>(extra informatie)</v>
      </c>
      <c r="R79" s="134" t="str">
        <f t="shared" si="23"/>
        <v>(extra informatie)</v>
      </c>
      <c r="S79" s="134" t="str">
        <f t="shared" si="23"/>
        <v>(extra informatie)</v>
      </c>
      <c r="T79" s="134" t="str">
        <f t="shared" si="23"/>
        <v>(extra informatie)</v>
      </c>
      <c r="U79" s="134" t="str">
        <f t="shared" si="23"/>
        <v>(extra informatie)</v>
      </c>
      <c r="V79" s="134" t="str">
        <f t="shared" si="23"/>
        <v>(extra informatie)</v>
      </c>
      <c r="W79" s="134" t="str">
        <f t="shared" si="23"/>
        <v>(extra informatie)</v>
      </c>
      <c r="X79" s="134" t="str">
        <f t="shared" si="23"/>
        <v>(extra informatie)</v>
      </c>
      <c r="Y79" s="171" t="s">
        <v>141</v>
      </c>
      <c r="Z79" s="171" t="s">
        <v>141</v>
      </c>
      <c r="AA79" s="171" t="s">
        <v>141</v>
      </c>
      <c r="AB79" s="171" t="s">
        <v>141</v>
      </c>
      <c r="AC79" s="134"/>
      <c r="AD79" s="134"/>
      <c r="AE79" s="134"/>
      <c r="AF79" s="134"/>
      <c r="AG79" s="135"/>
      <c r="AH79" s="12" t="s">
        <v>123</v>
      </c>
      <c r="AI79" s="136" t="str">
        <f>$D79</f>
        <v>(extra informatie)</v>
      </c>
      <c r="AJ79" s="204" t="s">
        <v>123</v>
      </c>
      <c r="AK79" s="252"/>
      <c r="AL79" s="252"/>
      <c r="AM79" s="252"/>
      <c r="AN79" s="252"/>
      <c r="AO79" s="252"/>
      <c r="AP79" s="252"/>
      <c r="AQ79" s="252"/>
      <c r="AR79" s="217" t="s">
        <v>123</v>
      </c>
    </row>
    <row r="80" spans="1:44" s="18" customFormat="1" x14ac:dyDescent="0.25">
      <c r="A80" s="175">
        <v>79</v>
      </c>
      <c r="B80" s="180" t="s">
        <v>63</v>
      </c>
      <c r="C80" s="180" t="s">
        <v>176</v>
      </c>
      <c r="D80" s="180" t="s">
        <v>176</v>
      </c>
      <c r="E80" s="303" t="s">
        <v>176</v>
      </c>
      <c r="F80" s="279" t="s">
        <v>233</v>
      </c>
      <c r="G80" s="266" t="s">
        <v>140</v>
      </c>
      <c r="H80" s="316" t="s">
        <v>140</v>
      </c>
      <c r="I80" s="137"/>
      <c r="J80" s="138"/>
      <c r="K80" s="139" t="str">
        <f t="shared" ref="K80:N81" si="24">$D80</f>
        <v>(bevat kabels)</v>
      </c>
      <c r="L80" s="139" t="str">
        <f t="shared" si="24"/>
        <v>(bevat kabels)</v>
      </c>
      <c r="M80" s="139" t="str">
        <f t="shared" si="24"/>
        <v>(bevat kabels)</v>
      </c>
      <c r="N80" s="139" t="str">
        <f t="shared" si="24"/>
        <v>(bevat kabels)</v>
      </c>
      <c r="O80" s="138"/>
      <c r="P80" s="139" t="str">
        <f t="shared" ref="P80:R81" si="25">$D80</f>
        <v>(bevat kabels)</v>
      </c>
      <c r="Q80" s="139" t="str">
        <f t="shared" si="25"/>
        <v>(bevat kabels)</v>
      </c>
      <c r="R80" s="139" t="str">
        <f t="shared" si="25"/>
        <v>(bevat kabels)</v>
      </c>
      <c r="S80" s="138"/>
      <c r="T80" s="138"/>
      <c r="U80" s="138"/>
      <c r="V80" s="138"/>
      <c r="W80" s="138"/>
      <c r="X80" s="138"/>
      <c r="Y80" s="139"/>
      <c r="Z80" s="139"/>
      <c r="AA80" s="139"/>
      <c r="AB80" s="139"/>
      <c r="AC80" s="139"/>
      <c r="AD80" s="139"/>
      <c r="AE80" s="139"/>
      <c r="AF80" s="139"/>
      <c r="AG80" s="140"/>
      <c r="AH80" s="20" t="s">
        <v>123</v>
      </c>
      <c r="AI80" s="180"/>
      <c r="AJ80" s="212" t="s">
        <v>123</v>
      </c>
      <c r="AK80" s="253"/>
      <c r="AL80" s="253"/>
      <c r="AM80" s="254"/>
      <c r="AN80" s="254"/>
      <c r="AO80" s="254"/>
      <c r="AP80" s="254"/>
      <c r="AQ80" s="254"/>
      <c r="AR80" s="225" t="s">
        <v>123</v>
      </c>
    </row>
    <row r="81" spans="1:44" s="18" customFormat="1" x14ac:dyDescent="0.25">
      <c r="A81" s="175">
        <v>80</v>
      </c>
      <c r="B81" s="19" t="s">
        <v>64</v>
      </c>
      <c r="C81" s="19" t="s">
        <v>184</v>
      </c>
      <c r="D81" s="19" t="s">
        <v>184</v>
      </c>
      <c r="E81" s="304" t="s">
        <v>184</v>
      </c>
      <c r="F81" s="279" t="s">
        <v>233</v>
      </c>
      <c r="G81" s="266" t="s">
        <v>140</v>
      </c>
      <c r="H81" s="316" t="s">
        <v>140</v>
      </c>
      <c r="I81" s="137"/>
      <c r="J81" s="138"/>
      <c r="K81" s="139" t="str">
        <f t="shared" si="24"/>
        <v>(bevat pijpleidingen)</v>
      </c>
      <c r="L81" s="139" t="str">
        <f t="shared" si="24"/>
        <v>(bevat pijpleidingen)</v>
      </c>
      <c r="M81" s="139" t="str">
        <f t="shared" si="24"/>
        <v>(bevat pijpleidingen)</v>
      </c>
      <c r="N81" s="139" t="str">
        <f t="shared" si="24"/>
        <v>(bevat pijpleidingen)</v>
      </c>
      <c r="O81" s="138"/>
      <c r="P81" s="139" t="str">
        <f t="shared" si="25"/>
        <v>(bevat pijpleidingen)</v>
      </c>
      <c r="Q81" s="139" t="str">
        <f t="shared" si="25"/>
        <v>(bevat pijpleidingen)</v>
      </c>
      <c r="R81" s="139" t="str">
        <f t="shared" si="25"/>
        <v>(bevat pijpleidingen)</v>
      </c>
      <c r="S81" s="138"/>
      <c r="T81" s="138"/>
      <c r="U81" s="138"/>
      <c r="V81" s="138"/>
      <c r="W81" s="138"/>
      <c r="X81" s="138"/>
      <c r="Y81" s="139"/>
      <c r="Z81" s="139"/>
      <c r="AA81" s="139"/>
      <c r="AB81" s="139"/>
      <c r="AC81" s="139"/>
      <c r="AD81" s="139"/>
      <c r="AE81" s="139"/>
      <c r="AF81" s="139"/>
      <c r="AG81" s="140"/>
      <c r="AH81" s="20" t="s">
        <v>123</v>
      </c>
      <c r="AI81" s="19"/>
      <c r="AJ81" s="212" t="s">
        <v>123</v>
      </c>
      <c r="AK81" s="253"/>
      <c r="AL81" s="253"/>
      <c r="AM81" s="254"/>
      <c r="AN81" s="254"/>
      <c r="AO81" s="254"/>
      <c r="AP81" s="254"/>
      <c r="AQ81" s="254"/>
      <c r="AR81" s="225" t="s">
        <v>123</v>
      </c>
    </row>
    <row r="82" spans="1:44" s="18" customFormat="1" x14ac:dyDescent="0.25">
      <c r="A82" s="175">
        <v>81</v>
      </c>
      <c r="B82" s="19" t="s">
        <v>65</v>
      </c>
      <c r="C82" s="19" t="s">
        <v>177</v>
      </c>
      <c r="D82" s="19" t="s">
        <v>177</v>
      </c>
      <c r="E82" s="304" t="s">
        <v>177</v>
      </c>
      <c r="F82" s="279" t="s">
        <v>233</v>
      </c>
      <c r="G82" s="266" t="s">
        <v>140</v>
      </c>
      <c r="H82" s="316" t="s">
        <v>140</v>
      </c>
      <c r="I82" s="141"/>
      <c r="J82" s="138"/>
      <c r="K82" s="138"/>
      <c r="L82" s="138"/>
      <c r="M82" s="138"/>
      <c r="N82" s="138"/>
      <c r="O82" s="138"/>
      <c r="P82" s="138"/>
      <c r="Q82" s="139" t="str">
        <f>$D82</f>
        <v>(bevat behuizingen)</v>
      </c>
      <c r="R82" s="139" t="str">
        <f>$D82</f>
        <v>(bevat behuizingen)</v>
      </c>
      <c r="S82" s="138"/>
      <c r="T82" s="138"/>
      <c r="U82" s="138"/>
      <c r="V82" s="138"/>
      <c r="W82" s="138"/>
      <c r="X82" s="138"/>
      <c r="Y82" s="139"/>
      <c r="Z82" s="139"/>
      <c r="AA82" s="139"/>
      <c r="AB82" s="139"/>
      <c r="AC82" s="139"/>
      <c r="AD82" s="139"/>
      <c r="AE82" s="139"/>
      <c r="AF82" s="139"/>
      <c r="AG82" s="140"/>
      <c r="AH82" s="20" t="s">
        <v>123</v>
      </c>
      <c r="AI82" s="19"/>
      <c r="AJ82" s="212" t="s">
        <v>123</v>
      </c>
      <c r="AK82" s="253"/>
      <c r="AL82" s="253"/>
      <c r="AM82" s="254"/>
      <c r="AN82" s="254"/>
      <c r="AO82" s="254"/>
      <c r="AP82" s="254"/>
      <c r="AQ82" s="254"/>
      <c r="AR82" s="225" t="s">
        <v>123</v>
      </c>
    </row>
    <row r="83" spans="1:44" s="18" customFormat="1" x14ac:dyDescent="0.25">
      <c r="A83" s="175">
        <v>82</v>
      </c>
      <c r="B83" s="19" t="s">
        <v>67</v>
      </c>
      <c r="C83" s="19" t="s">
        <v>183</v>
      </c>
      <c r="D83" s="19" t="s">
        <v>183</v>
      </c>
      <c r="E83" s="304" t="s">
        <v>183</v>
      </c>
      <c r="F83" s="279" t="s">
        <v>233</v>
      </c>
      <c r="G83" s="266" t="s">
        <v>140</v>
      </c>
      <c r="H83" s="316" t="s">
        <v>140</v>
      </c>
      <c r="I83" s="137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9" t="str">
        <f>$D83</f>
        <v>(bevat nodes)</v>
      </c>
      <c r="U83" s="139" t="str">
        <f>$D83</f>
        <v>(bevat nodes)</v>
      </c>
      <c r="V83" s="139" t="str">
        <f>$D83</f>
        <v>(bevat nodes)</v>
      </c>
      <c r="W83" s="139" t="str">
        <f>$D83</f>
        <v>(bevat nodes)</v>
      </c>
      <c r="X83" s="139" t="str">
        <f>$D83</f>
        <v>(bevat nodes)</v>
      </c>
      <c r="Y83" s="139"/>
      <c r="Z83" s="139"/>
      <c r="AA83" s="139"/>
      <c r="AB83" s="139"/>
      <c r="AC83" s="139"/>
      <c r="AD83" s="139"/>
      <c r="AE83" s="139"/>
      <c r="AF83" s="139"/>
      <c r="AG83" s="140"/>
      <c r="AH83" s="20" t="s">
        <v>123</v>
      </c>
      <c r="AI83" s="19"/>
      <c r="AJ83" s="212" t="s">
        <v>123</v>
      </c>
      <c r="AK83" s="253"/>
      <c r="AL83" s="253"/>
      <c r="AM83" s="254"/>
      <c r="AN83" s="254"/>
      <c r="AO83" s="254"/>
      <c r="AP83" s="254"/>
      <c r="AQ83" s="254"/>
      <c r="AR83" s="225" t="s">
        <v>123</v>
      </c>
    </row>
    <row r="84" spans="1:44" s="18" customFormat="1" x14ac:dyDescent="0.25">
      <c r="A84" s="175">
        <v>83</v>
      </c>
      <c r="B84" s="24" t="s">
        <v>112</v>
      </c>
      <c r="C84" s="24" t="s">
        <v>178</v>
      </c>
      <c r="D84" s="24" t="s">
        <v>178</v>
      </c>
      <c r="E84" s="305"/>
      <c r="F84" s="284"/>
      <c r="G84" s="271" t="s">
        <v>140</v>
      </c>
      <c r="H84" s="319"/>
      <c r="I84" s="137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9"/>
      <c r="Z84" s="139"/>
      <c r="AA84" s="139"/>
      <c r="AB84" s="139"/>
      <c r="AC84" s="139"/>
      <c r="AD84" s="139"/>
      <c r="AE84" s="139"/>
      <c r="AF84" s="139"/>
      <c r="AG84" s="140"/>
      <c r="AH84" s="20" t="s">
        <v>123</v>
      </c>
      <c r="AI84" s="25" t="str">
        <f>$D84</f>
        <v>(elementen)</v>
      </c>
      <c r="AJ84" s="212" t="s">
        <v>123</v>
      </c>
      <c r="AK84" s="253"/>
      <c r="AL84" s="253"/>
      <c r="AM84" s="254"/>
      <c r="AN84" s="254"/>
      <c r="AO84" s="254"/>
      <c r="AP84" s="254"/>
      <c r="AQ84" s="254"/>
      <c r="AR84" s="225" t="s">
        <v>123</v>
      </c>
    </row>
    <row r="85" spans="1:44" s="18" customFormat="1" x14ac:dyDescent="0.25">
      <c r="A85" s="175">
        <v>84</v>
      </c>
      <c r="B85" s="25" t="s">
        <v>113</v>
      </c>
      <c r="C85" s="25" t="s">
        <v>182</v>
      </c>
      <c r="D85" s="25" t="s">
        <v>182</v>
      </c>
      <c r="E85" s="306"/>
      <c r="F85" s="279" t="s">
        <v>233</v>
      </c>
      <c r="G85" s="272" t="s">
        <v>140</v>
      </c>
      <c r="H85" s="316" t="s">
        <v>140</v>
      </c>
      <c r="I85" s="137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9"/>
      <c r="Z85" s="139"/>
      <c r="AA85" s="139"/>
      <c r="AB85" s="139"/>
      <c r="AC85" s="139"/>
      <c r="AD85" s="139"/>
      <c r="AE85" s="139"/>
      <c r="AF85" s="139"/>
      <c r="AG85" s="140"/>
      <c r="AH85" s="20" t="s">
        <v>123</v>
      </c>
      <c r="AI85" s="25" t="str">
        <f>$D85</f>
        <v>(netwerken)</v>
      </c>
      <c r="AJ85" s="212" t="s">
        <v>123</v>
      </c>
      <c r="AK85" s="253"/>
      <c r="AL85" s="253"/>
      <c r="AM85" s="254"/>
      <c r="AN85" s="254"/>
      <c r="AO85" s="254"/>
      <c r="AP85" s="254"/>
      <c r="AQ85" s="254"/>
      <c r="AR85" s="225" t="s">
        <v>123</v>
      </c>
    </row>
    <row r="86" spans="1:44" s="33" customFormat="1" x14ac:dyDescent="0.25">
      <c r="A86" s="175">
        <v>85</v>
      </c>
      <c r="B86" s="44" t="s">
        <v>139</v>
      </c>
      <c r="C86" s="44" t="s">
        <v>139</v>
      </c>
      <c r="D86" s="44" t="s">
        <v>139</v>
      </c>
      <c r="E86" s="289" t="s">
        <v>139</v>
      </c>
      <c r="F86" s="277"/>
      <c r="G86" s="268" t="s">
        <v>123</v>
      </c>
      <c r="H86" s="274"/>
      <c r="I86" s="85" t="s">
        <v>139</v>
      </c>
      <c r="J86" s="85" t="s">
        <v>139</v>
      </c>
      <c r="K86" s="85" t="s">
        <v>139</v>
      </c>
      <c r="L86" s="85" t="s">
        <v>139</v>
      </c>
      <c r="M86" s="85" t="s">
        <v>139</v>
      </c>
      <c r="N86" s="85" t="s">
        <v>139</v>
      </c>
      <c r="O86" s="85" t="s">
        <v>139</v>
      </c>
      <c r="P86" s="85" t="s">
        <v>139</v>
      </c>
      <c r="Q86" s="85" t="s">
        <v>139</v>
      </c>
      <c r="R86" s="85" t="s">
        <v>139</v>
      </c>
      <c r="S86" s="85" t="s">
        <v>139</v>
      </c>
      <c r="T86" s="85" t="s">
        <v>139</v>
      </c>
      <c r="U86" s="85" t="s">
        <v>139</v>
      </c>
      <c r="V86" s="85" t="s">
        <v>139</v>
      </c>
      <c r="W86" s="85" t="s">
        <v>139</v>
      </c>
      <c r="X86" s="85" t="s">
        <v>139</v>
      </c>
      <c r="Y86" s="85" t="s">
        <v>139</v>
      </c>
      <c r="Z86" s="85" t="s">
        <v>139</v>
      </c>
      <c r="AA86" s="85" t="s">
        <v>139</v>
      </c>
      <c r="AB86" s="85" t="s">
        <v>139</v>
      </c>
      <c r="AC86" s="85" t="s">
        <v>139</v>
      </c>
      <c r="AD86" s="85" t="s">
        <v>139</v>
      </c>
      <c r="AE86" s="85" t="s">
        <v>139</v>
      </c>
      <c r="AF86" s="85" t="s">
        <v>139</v>
      </c>
      <c r="AG86" s="86" t="s">
        <v>139</v>
      </c>
      <c r="AH86" s="32" t="s">
        <v>123</v>
      </c>
      <c r="AI86" s="44" t="s">
        <v>139</v>
      </c>
      <c r="AJ86" s="203" t="s">
        <v>123</v>
      </c>
      <c r="AK86" s="237"/>
      <c r="AL86" s="237"/>
      <c r="AM86" s="237"/>
      <c r="AN86" s="237"/>
      <c r="AO86" s="237"/>
      <c r="AP86" s="237"/>
      <c r="AQ86" s="237"/>
      <c r="AR86" s="216" t="s">
        <v>123</v>
      </c>
    </row>
    <row r="87" spans="1:44" s="29" customFormat="1" x14ac:dyDescent="0.25">
      <c r="A87" s="175">
        <v>86</v>
      </c>
      <c r="B87" s="55" t="s">
        <v>62</v>
      </c>
      <c r="C87" s="55" t="s">
        <v>62</v>
      </c>
      <c r="D87" s="55" t="s">
        <v>62</v>
      </c>
      <c r="E87" s="307" t="s">
        <v>62</v>
      </c>
      <c r="F87" s="285" t="s">
        <v>233</v>
      </c>
      <c r="G87" s="266" t="s">
        <v>135</v>
      </c>
      <c r="H87" s="316" t="s">
        <v>135</v>
      </c>
      <c r="I87" s="142" t="str">
        <f t="shared" ref="I87:X88" si="26">$D87</f>
        <v>(link)</v>
      </c>
      <c r="J87" s="142" t="str">
        <f t="shared" si="26"/>
        <v>(link)</v>
      </c>
      <c r="K87" s="142" t="str">
        <f t="shared" si="26"/>
        <v>(link)</v>
      </c>
      <c r="L87" s="142" t="str">
        <f t="shared" si="26"/>
        <v>(link)</v>
      </c>
      <c r="M87" s="142" t="str">
        <f t="shared" si="26"/>
        <v>(link)</v>
      </c>
      <c r="N87" s="142" t="str">
        <f t="shared" si="26"/>
        <v>(link)</v>
      </c>
      <c r="O87" s="142" t="str">
        <f t="shared" si="26"/>
        <v>(link)</v>
      </c>
      <c r="P87" s="142" t="str">
        <f t="shared" si="26"/>
        <v>(link)</v>
      </c>
      <c r="Q87" s="142" t="str">
        <f t="shared" si="26"/>
        <v>(link)</v>
      </c>
      <c r="R87" s="142" t="str">
        <f t="shared" si="26"/>
        <v>(link)</v>
      </c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64" t="s">
        <v>144</v>
      </c>
      <c r="AH87" s="56" t="s">
        <v>123</v>
      </c>
      <c r="AI87" s="57"/>
      <c r="AJ87" s="213" t="s">
        <v>123</v>
      </c>
      <c r="AK87" s="255"/>
      <c r="AL87" s="255"/>
      <c r="AM87" s="256"/>
      <c r="AN87" s="256"/>
      <c r="AO87" s="256"/>
      <c r="AP87" s="256"/>
      <c r="AQ87" s="256"/>
      <c r="AR87" s="226" t="s">
        <v>123</v>
      </c>
    </row>
    <row r="88" spans="1:44" s="3" customFormat="1" x14ac:dyDescent="0.25">
      <c r="A88" s="175">
        <v>87</v>
      </c>
      <c r="B88" s="52" t="s">
        <v>69</v>
      </c>
      <c r="C88" s="52" t="s">
        <v>179</v>
      </c>
      <c r="D88" s="52" t="s">
        <v>179</v>
      </c>
      <c r="E88" s="308" t="s">
        <v>179</v>
      </c>
      <c r="F88" s="285" t="s">
        <v>233</v>
      </c>
      <c r="G88" s="266" t="s">
        <v>136</v>
      </c>
      <c r="H88" s="316" t="s">
        <v>136</v>
      </c>
      <c r="I88" s="144" t="str">
        <f>$D88</f>
        <v>(extra geometrie)</v>
      </c>
      <c r="J88" s="144" t="str">
        <f t="shared" si="26"/>
        <v>(extra geometrie)</v>
      </c>
      <c r="K88" s="144" t="str">
        <f t="shared" si="26"/>
        <v>(extra geometrie)</v>
      </c>
      <c r="L88" s="144" t="str">
        <f t="shared" si="26"/>
        <v>(extra geometrie)</v>
      </c>
      <c r="M88" s="144" t="str">
        <f t="shared" si="26"/>
        <v>(extra geometrie)</v>
      </c>
      <c r="N88" s="144" t="str">
        <f t="shared" si="26"/>
        <v>(extra geometrie)</v>
      </c>
      <c r="O88" s="144" t="str">
        <f t="shared" si="26"/>
        <v>(extra geometrie)</v>
      </c>
      <c r="P88" s="144" t="str">
        <f t="shared" si="26"/>
        <v>(extra geometrie)</v>
      </c>
      <c r="Q88" s="144" t="str">
        <f t="shared" si="26"/>
        <v>(extra geometrie)</v>
      </c>
      <c r="R88" s="144" t="str">
        <f t="shared" si="26"/>
        <v>(extra geometrie)</v>
      </c>
      <c r="S88" s="144" t="str">
        <f t="shared" si="26"/>
        <v>(extra geometrie)</v>
      </c>
      <c r="T88" s="144" t="str">
        <f t="shared" si="26"/>
        <v>(extra geometrie)</v>
      </c>
      <c r="U88" s="144" t="str">
        <f t="shared" si="26"/>
        <v>(extra geometrie)</v>
      </c>
      <c r="V88" s="144" t="str">
        <f t="shared" si="26"/>
        <v>(extra geometrie)</v>
      </c>
      <c r="W88" s="144" t="str">
        <f t="shared" si="26"/>
        <v>(extra geometrie)</v>
      </c>
      <c r="X88" s="144" t="str">
        <f t="shared" si="26"/>
        <v>(extra geometrie)</v>
      </c>
      <c r="Y88" s="145"/>
      <c r="Z88" s="145"/>
      <c r="AA88" s="145"/>
      <c r="AB88" s="145"/>
      <c r="AC88" s="145"/>
      <c r="AD88" s="145"/>
      <c r="AE88" s="145"/>
      <c r="AF88" s="74" t="s">
        <v>143</v>
      </c>
      <c r="AG88" s="146"/>
      <c r="AH88" s="53" t="s">
        <v>123</v>
      </c>
      <c r="AI88" s="54"/>
      <c r="AJ88" s="214" t="s">
        <v>123</v>
      </c>
      <c r="AK88" s="257"/>
      <c r="AL88" s="257"/>
      <c r="AM88" s="257"/>
      <c r="AN88" s="257"/>
      <c r="AO88" s="257"/>
      <c r="AP88" s="257"/>
      <c r="AQ88" s="257"/>
      <c r="AR88" s="227" t="s">
        <v>123</v>
      </c>
    </row>
    <row r="89" spans="1:44" s="29" customFormat="1" x14ac:dyDescent="0.25">
      <c r="A89" s="175">
        <v>88</v>
      </c>
      <c r="B89" s="177" t="s">
        <v>51</v>
      </c>
      <c r="C89" s="177" t="s">
        <v>86</v>
      </c>
      <c r="D89" s="177" t="s">
        <v>86</v>
      </c>
      <c r="E89" s="309" t="s">
        <v>86</v>
      </c>
      <c r="F89" s="285" t="s">
        <v>233</v>
      </c>
      <c r="G89" s="266">
        <v>1</v>
      </c>
      <c r="H89" s="316">
        <v>1</v>
      </c>
      <c r="I89" s="147"/>
      <c r="J89" s="148"/>
      <c r="K89" s="148"/>
      <c r="L89" s="148"/>
      <c r="M89" s="148"/>
      <c r="N89" s="148"/>
      <c r="O89" s="148"/>
      <c r="P89" s="148"/>
      <c r="Q89" s="148"/>
      <c r="R89" s="148"/>
      <c r="S89" s="142" t="str">
        <f t="shared" ref="S89:X89" si="27">$D89</f>
        <v>geometrie</v>
      </c>
      <c r="T89" s="142" t="str">
        <f t="shared" si="27"/>
        <v>geometrie</v>
      </c>
      <c r="U89" s="142" t="str">
        <f t="shared" si="27"/>
        <v>geometrie</v>
      </c>
      <c r="V89" s="142" t="str">
        <f t="shared" si="27"/>
        <v>geometrie</v>
      </c>
      <c r="W89" s="142" t="str">
        <f t="shared" si="27"/>
        <v>geometrie</v>
      </c>
      <c r="X89" s="142" t="str">
        <f t="shared" si="27"/>
        <v>geometrie</v>
      </c>
      <c r="Y89" s="143"/>
      <c r="Z89" s="143"/>
      <c r="AA89" s="143"/>
      <c r="AB89" s="143"/>
      <c r="AC89" s="143"/>
      <c r="AD89" s="143"/>
      <c r="AE89" s="143"/>
      <c r="AF89" s="143"/>
      <c r="AG89" s="149"/>
      <c r="AH89" s="56" t="s">
        <v>123</v>
      </c>
      <c r="AI89" s="181"/>
      <c r="AJ89" s="213" t="s">
        <v>123</v>
      </c>
      <c r="AK89" s="256"/>
      <c r="AL89" s="256"/>
      <c r="AM89" s="256"/>
      <c r="AN89" s="256"/>
      <c r="AO89" s="256"/>
      <c r="AP89" s="256"/>
      <c r="AQ89" s="256"/>
      <c r="AR89" s="226" t="s">
        <v>123</v>
      </c>
    </row>
    <row r="90" spans="1:44" s="3" customFormat="1" x14ac:dyDescent="0.25">
      <c r="A90" s="175">
        <v>89</v>
      </c>
      <c r="B90" s="144" t="s">
        <v>52</v>
      </c>
      <c r="C90" s="144" t="s">
        <v>223</v>
      </c>
      <c r="D90" s="144" t="s">
        <v>223</v>
      </c>
      <c r="E90" s="310" t="s">
        <v>223</v>
      </c>
      <c r="F90" s="285" t="s">
        <v>233</v>
      </c>
      <c r="G90" s="266" t="s">
        <v>140</v>
      </c>
      <c r="H90" s="316" t="s">
        <v>140</v>
      </c>
      <c r="I90" s="150"/>
      <c r="J90" s="151"/>
      <c r="K90" s="151"/>
      <c r="L90" s="151"/>
      <c r="M90" s="151"/>
      <c r="N90" s="151"/>
      <c r="O90" s="151"/>
      <c r="P90" s="151"/>
      <c r="Q90" s="151"/>
      <c r="R90" s="151"/>
      <c r="S90" s="144" t="str">
        <f>$D90</f>
        <v>linkeinde</v>
      </c>
      <c r="T90" s="151"/>
      <c r="U90" s="151"/>
      <c r="V90" s="151"/>
      <c r="W90" s="151"/>
      <c r="X90" s="151"/>
      <c r="Y90" s="145"/>
      <c r="Z90" s="145"/>
      <c r="AA90" s="145"/>
      <c r="AB90" s="145"/>
      <c r="AC90" s="145"/>
      <c r="AD90" s="145"/>
      <c r="AE90" s="145"/>
      <c r="AF90" s="145"/>
      <c r="AG90" s="146"/>
      <c r="AH90" s="53" t="s">
        <v>123</v>
      </c>
      <c r="AJ90" s="214" t="s">
        <v>123</v>
      </c>
      <c r="AK90" s="257"/>
      <c r="AL90" s="257"/>
      <c r="AM90" s="257"/>
      <c r="AN90" s="257"/>
      <c r="AO90" s="257"/>
      <c r="AP90" s="257"/>
      <c r="AQ90" s="257"/>
      <c r="AR90" s="227" t="s">
        <v>123</v>
      </c>
    </row>
    <row r="91" spans="1:44" s="3" customFormat="1" x14ac:dyDescent="0.25">
      <c r="A91" s="175">
        <v>90</v>
      </c>
      <c r="B91" s="52" t="s">
        <v>53</v>
      </c>
      <c r="C91" s="52" t="s">
        <v>224</v>
      </c>
      <c r="D91" s="52" t="s">
        <v>224</v>
      </c>
      <c r="E91" s="308" t="s">
        <v>224</v>
      </c>
      <c r="F91" s="285" t="s">
        <v>233</v>
      </c>
      <c r="G91" s="266" t="s">
        <v>140</v>
      </c>
      <c r="H91" s="316" t="s">
        <v>140</v>
      </c>
      <c r="I91" s="150"/>
      <c r="J91" s="151"/>
      <c r="K91" s="151"/>
      <c r="L91" s="151"/>
      <c r="M91" s="151"/>
      <c r="N91" s="151"/>
      <c r="O91" s="151"/>
      <c r="P91" s="151"/>
      <c r="Q91" s="151"/>
      <c r="R91" s="151"/>
      <c r="S91" s="144" t="str">
        <f>$D91</f>
        <v>linkbegin</v>
      </c>
      <c r="T91" s="151"/>
      <c r="U91" s="151"/>
      <c r="V91" s="151"/>
      <c r="W91" s="151"/>
      <c r="X91" s="151"/>
      <c r="Y91" s="145"/>
      <c r="Z91" s="145"/>
      <c r="AA91" s="145"/>
      <c r="AB91" s="145"/>
      <c r="AC91" s="145"/>
      <c r="AD91" s="145"/>
      <c r="AE91" s="145"/>
      <c r="AF91" s="145"/>
      <c r="AG91" s="146"/>
      <c r="AH91" s="53" t="s">
        <v>123</v>
      </c>
      <c r="AJ91" s="214" t="s">
        <v>123</v>
      </c>
      <c r="AK91" s="257"/>
      <c r="AL91" s="257"/>
      <c r="AM91" s="257"/>
      <c r="AN91" s="257"/>
      <c r="AO91" s="257"/>
      <c r="AP91" s="257"/>
      <c r="AQ91" s="257"/>
      <c r="AR91" s="227" t="s">
        <v>123</v>
      </c>
    </row>
    <row r="92" spans="1:44" s="29" customFormat="1" x14ac:dyDescent="0.25">
      <c r="A92" s="175">
        <v>91</v>
      </c>
      <c r="B92" s="55" t="s">
        <v>75</v>
      </c>
      <c r="C92" s="55" t="s">
        <v>75</v>
      </c>
      <c r="D92" s="55" t="s">
        <v>75</v>
      </c>
      <c r="E92" s="307" t="s">
        <v>75</v>
      </c>
      <c r="F92" s="285" t="s">
        <v>233</v>
      </c>
      <c r="G92" s="266">
        <v>1</v>
      </c>
      <c r="H92" s="316">
        <v>1</v>
      </c>
      <c r="I92" s="147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2" t="str">
        <f>$D92</f>
        <v>ligging</v>
      </c>
      <c r="Z92" s="142" t="str">
        <f>$D92</f>
        <v>ligging</v>
      </c>
      <c r="AA92" s="152"/>
      <c r="AB92" s="142" t="str">
        <f>$D92</f>
        <v>ligging</v>
      </c>
      <c r="AC92" s="142" t="str">
        <f>$D92</f>
        <v>ligging</v>
      </c>
      <c r="AD92" s="142" t="str">
        <f>$D92</f>
        <v>ligging</v>
      </c>
      <c r="AE92" s="142" t="str">
        <f>$D92</f>
        <v>ligging</v>
      </c>
      <c r="AF92" s="153"/>
      <c r="AG92" s="154"/>
      <c r="AH92" s="56" t="s">
        <v>123</v>
      </c>
      <c r="AJ92" s="213" t="s">
        <v>123</v>
      </c>
      <c r="AK92" s="256"/>
      <c r="AL92" s="256"/>
      <c r="AM92" s="256"/>
      <c r="AN92" s="256"/>
      <c r="AO92" s="256"/>
      <c r="AP92" s="256"/>
      <c r="AQ92" s="256"/>
      <c r="AR92" s="226" t="s">
        <v>123</v>
      </c>
    </row>
    <row r="93" spans="1:44" s="29" customFormat="1" x14ac:dyDescent="0.25">
      <c r="A93" s="175">
        <v>92</v>
      </c>
      <c r="B93" s="177" t="s">
        <v>86</v>
      </c>
      <c r="C93" s="177" t="s">
        <v>86</v>
      </c>
      <c r="D93" s="177" t="s">
        <v>86</v>
      </c>
      <c r="E93" s="309" t="s">
        <v>86</v>
      </c>
      <c r="F93" s="285" t="s">
        <v>233</v>
      </c>
      <c r="G93" s="266">
        <v>1</v>
      </c>
      <c r="H93" s="316">
        <v>1</v>
      </c>
      <c r="I93" s="147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52"/>
      <c r="Z93" s="152"/>
      <c r="AA93" s="142" t="str">
        <f>$D93</f>
        <v>geometrie</v>
      </c>
      <c r="AB93" s="152"/>
      <c r="AC93" s="152"/>
      <c r="AD93" s="152"/>
      <c r="AE93" s="148"/>
      <c r="AF93" s="153"/>
      <c r="AG93" s="154"/>
      <c r="AH93" s="56" t="s">
        <v>123</v>
      </c>
      <c r="AI93" s="181"/>
      <c r="AJ93" s="213" t="s">
        <v>123</v>
      </c>
      <c r="AK93" s="256"/>
      <c r="AL93" s="256"/>
      <c r="AM93" s="256"/>
      <c r="AN93" s="256"/>
      <c r="AO93" s="256"/>
      <c r="AP93" s="256"/>
      <c r="AQ93" s="256"/>
      <c r="AR93" s="226" t="s">
        <v>123</v>
      </c>
    </row>
    <row r="94" spans="1:44" s="29" customFormat="1" x14ac:dyDescent="0.25">
      <c r="A94" s="175">
        <v>93</v>
      </c>
      <c r="B94" s="177" t="s">
        <v>106</v>
      </c>
      <c r="C94" s="177" t="s">
        <v>106</v>
      </c>
      <c r="D94" s="177" t="s">
        <v>230</v>
      </c>
      <c r="E94" s="309" t="s">
        <v>230</v>
      </c>
      <c r="F94" s="285" t="s">
        <v>233</v>
      </c>
      <c r="G94" s="266" t="s">
        <v>136</v>
      </c>
      <c r="H94" s="316" t="s">
        <v>136</v>
      </c>
      <c r="I94" s="147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52"/>
      <c r="Z94" s="152"/>
      <c r="AA94" s="152"/>
      <c r="AB94" s="152"/>
      <c r="AC94" s="152"/>
      <c r="AD94" s="152"/>
      <c r="AE94" s="148"/>
      <c r="AF94" s="142" t="str">
        <f>$D94</f>
        <v>vlakgeometrie (2D)</v>
      </c>
      <c r="AG94" s="154"/>
      <c r="AH94" s="56" t="s">
        <v>123</v>
      </c>
      <c r="AI94" s="181"/>
      <c r="AJ94" s="213" t="s">
        <v>123</v>
      </c>
      <c r="AK94" s="256"/>
      <c r="AL94" s="256"/>
      <c r="AM94" s="256"/>
      <c r="AN94" s="256"/>
      <c r="AO94" s="256"/>
      <c r="AP94" s="256"/>
      <c r="AQ94" s="256"/>
      <c r="AR94" s="226" t="s">
        <v>123</v>
      </c>
    </row>
    <row r="95" spans="1:44" s="29" customFormat="1" x14ac:dyDescent="0.25">
      <c r="A95" s="175">
        <v>94</v>
      </c>
      <c r="B95" s="55" t="s">
        <v>119</v>
      </c>
      <c r="C95" s="55" t="s">
        <v>197</v>
      </c>
      <c r="D95" s="55" t="s">
        <v>197</v>
      </c>
      <c r="E95" s="307" t="s">
        <v>197</v>
      </c>
      <c r="F95" s="285" t="s">
        <v>233</v>
      </c>
      <c r="G95" s="266">
        <v>1</v>
      </c>
      <c r="H95" s="316">
        <v>1</v>
      </c>
      <c r="I95" s="147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52"/>
      <c r="Z95" s="152"/>
      <c r="AA95" s="152"/>
      <c r="AB95" s="152"/>
      <c r="AC95" s="152"/>
      <c r="AD95" s="152"/>
      <c r="AE95" s="148"/>
      <c r="AF95" s="148"/>
      <c r="AG95" s="142" t="str">
        <f>$D95</f>
        <v>geometrie hartlijn</v>
      </c>
      <c r="AH95" s="56" t="s">
        <v>123</v>
      </c>
      <c r="AJ95" s="213" t="s">
        <v>123</v>
      </c>
      <c r="AK95" s="256"/>
      <c r="AL95" s="256"/>
      <c r="AM95" s="256"/>
      <c r="AN95" s="256"/>
      <c r="AO95" s="256"/>
      <c r="AP95" s="256"/>
      <c r="AQ95" s="256"/>
      <c r="AR95" s="226" t="s">
        <v>123</v>
      </c>
    </row>
    <row r="96" spans="1:44" s="3" customFormat="1" x14ac:dyDescent="0.25">
      <c r="A96" s="175">
        <v>95</v>
      </c>
      <c r="B96" s="52" t="s">
        <v>121</v>
      </c>
      <c r="C96" s="52" t="s">
        <v>207</v>
      </c>
      <c r="D96" s="52" t="s">
        <v>207</v>
      </c>
      <c r="E96" s="308" t="s">
        <v>207</v>
      </c>
      <c r="F96" s="285" t="s">
        <v>233</v>
      </c>
      <c r="G96" s="266" t="s">
        <v>136</v>
      </c>
      <c r="H96" s="316" t="s">
        <v>136</v>
      </c>
      <c r="I96" s="150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5"/>
      <c r="Z96" s="155"/>
      <c r="AA96" s="155"/>
      <c r="AB96" s="155"/>
      <c r="AC96" s="155"/>
      <c r="AD96" s="155"/>
      <c r="AE96" s="151"/>
      <c r="AF96" s="151"/>
      <c r="AG96" s="144" t="str">
        <f>$D96</f>
        <v>eindnode</v>
      </c>
      <c r="AH96" s="53" t="s">
        <v>123</v>
      </c>
      <c r="AJ96" s="214" t="s">
        <v>123</v>
      </c>
      <c r="AK96" s="257"/>
      <c r="AL96" s="257"/>
      <c r="AM96" s="257"/>
      <c r="AN96" s="257"/>
      <c r="AO96" s="257"/>
      <c r="AP96" s="257"/>
      <c r="AQ96" s="257"/>
      <c r="AR96" s="227" t="s">
        <v>123</v>
      </c>
    </row>
    <row r="97" spans="1:44" s="58" customFormat="1" x14ac:dyDescent="0.25">
      <c r="A97" s="175">
        <v>96</v>
      </c>
      <c r="B97" s="59" t="s">
        <v>122</v>
      </c>
      <c r="C97" s="59" t="s">
        <v>226</v>
      </c>
      <c r="D97" s="59" t="s">
        <v>226</v>
      </c>
      <c r="E97" s="311" t="s">
        <v>226</v>
      </c>
      <c r="F97" s="285" t="s">
        <v>233</v>
      </c>
      <c r="G97" s="266" t="s">
        <v>136</v>
      </c>
      <c r="H97" s="316" t="s">
        <v>136</v>
      </c>
      <c r="I97" s="150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5"/>
      <c r="Z97" s="155"/>
      <c r="AA97" s="155"/>
      <c r="AB97" s="155"/>
      <c r="AC97" s="155"/>
      <c r="AD97" s="155"/>
      <c r="AE97" s="151"/>
      <c r="AF97" s="151"/>
      <c r="AG97" s="144" t="str">
        <f>$D97</f>
        <v>beginnode</v>
      </c>
      <c r="AH97" s="53" t="s">
        <v>123</v>
      </c>
      <c r="AJ97" s="214" t="s">
        <v>123</v>
      </c>
      <c r="AK97" s="257"/>
      <c r="AL97" s="257"/>
      <c r="AM97" s="257"/>
      <c r="AN97" s="257"/>
      <c r="AO97" s="257"/>
      <c r="AP97" s="257"/>
      <c r="AQ97" s="257"/>
      <c r="AR97" s="227" t="s">
        <v>123</v>
      </c>
    </row>
    <row r="98" spans="1:44" s="33" customFormat="1" x14ac:dyDescent="0.25">
      <c r="A98" s="175">
        <v>97</v>
      </c>
      <c r="B98" s="44"/>
      <c r="C98" s="44"/>
      <c r="D98" s="44"/>
      <c r="E98" s="289"/>
      <c r="F98" s="277"/>
      <c r="G98" s="268" t="s">
        <v>123</v>
      </c>
      <c r="H98" s="274"/>
      <c r="I98" s="84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6"/>
      <c r="AH98" s="32" t="s">
        <v>123</v>
      </c>
      <c r="AI98" s="44" t="s">
        <v>139</v>
      </c>
      <c r="AJ98" s="203" t="s">
        <v>123</v>
      </c>
      <c r="AK98" s="237"/>
      <c r="AL98" s="237"/>
      <c r="AM98" s="237"/>
      <c r="AN98" s="237"/>
      <c r="AO98" s="237"/>
      <c r="AP98" s="237"/>
      <c r="AQ98" s="237"/>
      <c r="AR98" s="216" t="s">
        <v>123</v>
      </c>
    </row>
    <row r="99" spans="1:44" s="26" customFormat="1" x14ac:dyDescent="0.25">
      <c r="A99" s="175">
        <v>98</v>
      </c>
      <c r="B99" s="30" t="s">
        <v>108</v>
      </c>
      <c r="C99" s="30" t="s">
        <v>188</v>
      </c>
      <c r="D99" s="30" t="s">
        <v>188</v>
      </c>
      <c r="E99" s="36" t="s">
        <v>188</v>
      </c>
      <c r="F99" s="281" t="s">
        <v>233</v>
      </c>
      <c r="G99" s="266" t="s">
        <v>135</v>
      </c>
      <c r="H99" s="316" t="s">
        <v>135</v>
      </c>
      <c r="I99" s="97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104"/>
      <c r="AH99" s="38" t="s">
        <v>123</v>
      </c>
      <c r="AI99" s="127" t="str">
        <f>$D99</f>
        <v>belanghebbende</v>
      </c>
      <c r="AJ99" s="206" t="s">
        <v>123</v>
      </c>
      <c r="AK99" s="234"/>
      <c r="AL99" s="234"/>
      <c r="AM99" s="234"/>
      <c r="AN99" s="234"/>
      <c r="AO99" s="234"/>
      <c r="AP99" s="234"/>
      <c r="AQ99" s="234"/>
      <c r="AR99" s="219" t="s">
        <v>123</v>
      </c>
    </row>
    <row r="100" spans="1:44" s="8" customFormat="1" x14ac:dyDescent="0.25">
      <c r="A100" s="175">
        <v>99</v>
      </c>
      <c r="B100" s="9" t="s">
        <v>190</v>
      </c>
      <c r="C100" s="9" t="s">
        <v>189</v>
      </c>
      <c r="D100" s="9" t="s">
        <v>189</v>
      </c>
      <c r="E100" s="294" t="s">
        <v>189</v>
      </c>
      <c r="F100" s="281" t="s">
        <v>233</v>
      </c>
      <c r="G100" s="266"/>
      <c r="H100" s="316"/>
      <c r="I100" s="100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156"/>
      <c r="AH100" s="16" t="s">
        <v>123</v>
      </c>
      <c r="AI100" s="172" t="str">
        <f>$D100</f>
        <v>belanghebbende +</v>
      </c>
      <c r="AJ100" s="205" t="s">
        <v>123</v>
      </c>
      <c r="AK100" s="233"/>
      <c r="AL100" s="233"/>
      <c r="AM100" s="233"/>
      <c r="AN100" s="233"/>
      <c r="AO100" s="233"/>
      <c r="AP100" s="233"/>
      <c r="AQ100" s="233"/>
      <c r="AR100" s="218" t="s">
        <v>123</v>
      </c>
    </row>
    <row r="101" spans="1:44" s="8" customFormat="1" x14ac:dyDescent="0.25">
      <c r="A101" s="175">
        <v>100</v>
      </c>
      <c r="B101" s="1" t="s">
        <v>109</v>
      </c>
      <c r="C101" s="1" t="s">
        <v>109</v>
      </c>
      <c r="D101" s="1" t="s">
        <v>109</v>
      </c>
      <c r="E101" s="291" t="s">
        <v>109</v>
      </c>
      <c r="F101" s="281" t="s">
        <v>233</v>
      </c>
      <c r="G101" s="266" t="s">
        <v>140</v>
      </c>
      <c r="H101" s="316" t="s">
        <v>140</v>
      </c>
      <c r="I101" s="92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156"/>
      <c r="AH101" s="16" t="s">
        <v>123</v>
      </c>
      <c r="AI101" s="172" t="str">
        <f>$D101</f>
        <v>disclaimer</v>
      </c>
      <c r="AJ101" s="205" t="s">
        <v>123</v>
      </c>
      <c r="AK101" s="233"/>
      <c r="AL101" s="233"/>
      <c r="AM101" s="233"/>
      <c r="AN101" s="233"/>
      <c r="AO101" s="233"/>
      <c r="AP101" s="233"/>
      <c r="AQ101" s="233"/>
      <c r="AR101" s="218" t="s">
        <v>123</v>
      </c>
    </row>
    <row r="102" spans="1:44" s="48" customFormat="1" x14ac:dyDescent="0.25">
      <c r="A102" s="175">
        <v>101</v>
      </c>
      <c r="B102" s="49" t="s">
        <v>210</v>
      </c>
      <c r="C102" s="49" t="s">
        <v>211</v>
      </c>
      <c r="D102" s="49" t="s">
        <v>211</v>
      </c>
      <c r="E102" s="312" t="s">
        <v>211</v>
      </c>
      <c r="F102" s="281" t="s">
        <v>233</v>
      </c>
      <c r="G102" s="266" t="s">
        <v>140</v>
      </c>
      <c r="H102" s="316" t="s">
        <v>140</v>
      </c>
      <c r="I102" s="157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158"/>
      <c r="AH102" s="46" t="s">
        <v>123</v>
      </c>
      <c r="AI102" s="49" t="str">
        <f>$D102</f>
        <v>geografische naam +</v>
      </c>
      <c r="AJ102" s="210" t="s">
        <v>123</v>
      </c>
      <c r="AK102" s="247"/>
      <c r="AL102" s="247"/>
      <c r="AM102" s="247"/>
      <c r="AN102" s="247"/>
      <c r="AO102" s="247"/>
      <c r="AP102" s="247"/>
      <c r="AQ102" s="247"/>
      <c r="AR102" s="223" t="s">
        <v>123</v>
      </c>
    </row>
    <row r="103" spans="1:44" x14ac:dyDescent="0.25">
      <c r="A103" s="175">
        <v>102</v>
      </c>
      <c r="B103" s="14"/>
      <c r="C103" s="14"/>
      <c r="D103" s="14"/>
      <c r="E103" s="313"/>
      <c r="F103" s="277"/>
      <c r="G103" s="266" t="s">
        <v>123</v>
      </c>
      <c r="I103" s="159"/>
      <c r="J103" s="160"/>
      <c r="K103" s="160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2"/>
      <c r="AG103" s="163"/>
      <c r="AH103" s="12" t="s">
        <v>123</v>
      </c>
      <c r="AI103" s="13"/>
      <c r="AJ103" s="204" t="s">
        <v>123</v>
      </c>
      <c r="AK103" s="258"/>
      <c r="AL103" s="258"/>
      <c r="AM103" s="258"/>
      <c r="AN103" s="258"/>
      <c r="AO103" s="258"/>
      <c r="AP103" s="258"/>
      <c r="AQ103" s="258"/>
      <c r="AR103" s="217" t="s">
        <v>123</v>
      </c>
    </row>
  </sheetData>
  <autoFilter ref="A1:AR10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C5"/>
  <sheetViews>
    <sheetView zoomScale="145" zoomScaleNormal="145" workbookViewId="0">
      <selection activeCell="C8" sqref="C8"/>
    </sheetView>
  </sheetViews>
  <sheetFormatPr defaultRowHeight="15" x14ac:dyDescent="0.25"/>
  <cols>
    <col min="1" max="1" width="10.5703125" style="259" bestFit="1" customWidth="1"/>
    <col min="2" max="2" width="32.140625" bestFit="1" customWidth="1"/>
    <col min="3" max="3" width="84.42578125" customWidth="1"/>
  </cols>
  <sheetData>
    <row r="1" spans="1:3" s="322" customFormat="1" ht="12.75" x14ac:dyDescent="0.25">
      <c r="A1" s="320" t="s">
        <v>247</v>
      </c>
      <c r="B1" s="321" t="s">
        <v>250</v>
      </c>
      <c r="C1" s="321" t="s">
        <v>249</v>
      </c>
    </row>
    <row r="2" spans="1:3" s="322" customFormat="1" ht="25.5" x14ac:dyDescent="0.25">
      <c r="A2" s="323" t="s">
        <v>248</v>
      </c>
      <c r="B2" s="324" t="s">
        <v>246</v>
      </c>
      <c r="C2" s="325" t="s">
        <v>251</v>
      </c>
    </row>
    <row r="3" spans="1:3" s="322" customFormat="1" ht="38.25" x14ac:dyDescent="0.25">
      <c r="A3" s="323" t="s">
        <v>252</v>
      </c>
      <c r="B3" s="324" t="s">
        <v>231</v>
      </c>
      <c r="C3" s="325" t="s">
        <v>253</v>
      </c>
    </row>
    <row r="4" spans="1:3" s="322" customFormat="1" ht="25.5" x14ac:dyDescent="0.25">
      <c r="A4" s="323" t="s">
        <v>254</v>
      </c>
      <c r="B4" s="324" t="s">
        <v>255</v>
      </c>
      <c r="C4" s="325" t="s">
        <v>256</v>
      </c>
    </row>
    <row r="5" spans="1:3" s="322" customFormat="1" ht="12.75" x14ac:dyDescent="0.25">
      <c r="A5" s="323" t="s">
        <v>258</v>
      </c>
      <c r="B5" s="324"/>
      <c r="C5" s="324" t="s">
        <v>257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3" ma:contentTypeDescription="Een nieuw document maken." ma:contentTypeScope="" ma:versionID="a959466c0457aa54f0fb8ecd367f449f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6ade05ad8e77472c7a1684a2d678b764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6C7DC-BABB-45EF-8C3F-0881662747C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a475bec-e55e-4293-abd8-3b6ae0ff872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C25984-87E5-4A30-8A14-7F5EF9361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REVN</vt:lpstr>
      <vt:lpstr>Toelichting</vt:lpstr>
      <vt:lpstr>REVN!Afdruktitels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Akdeniz, Fuat</cp:lastModifiedBy>
  <cp:lastPrinted>2020-04-21T14:15:25Z</cp:lastPrinted>
  <dcterms:created xsi:type="dcterms:W3CDTF">2019-12-04T11:08:40Z</dcterms:created>
  <dcterms:modified xsi:type="dcterms:W3CDTF">2022-04-01T09:24:29Z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_ExtendedDescription">
    <vt:lpwstr/>
  </property>
</Properties>
</file>