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eonuKim\Desktop\ML project\Regression_Analysis_of_PECVD_SiNx\database\"/>
    </mc:Choice>
  </mc:AlternateContent>
  <xr:revisionPtr revIDLastSave="0" documentId="13_ncr:1_{DFE7CFBD-4CEE-48C2-877E-07AEEAD10F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uffled_Rand_removed" sheetId="4" r:id="rId1"/>
    <sheet name="Shuffled" sheetId="1" r:id="rId2"/>
    <sheet name="Raw Data" sheetId="3" r:id="rId3"/>
    <sheet name="Sheet1" sheetId="6" r:id="rId4"/>
  </sheets>
  <definedNames>
    <definedName name="_xlnm._FilterDatabase" localSheetId="1" hidden="1">Shuffled!$A$2:$H$44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4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2" i="4"/>
  <c r="O44" i="4"/>
  <c r="P44" i="4"/>
  <c r="Q44" i="4"/>
  <c r="R44" i="4"/>
  <c r="S44" i="4"/>
  <c r="N44" i="4"/>
  <c r="S45" i="4"/>
  <c r="P45" i="4"/>
  <c r="Q45" i="4"/>
  <c r="R45" i="4"/>
  <c r="N45" i="4"/>
  <c r="O45" i="4"/>
  <c r="I33" i="1" l="1"/>
  <c r="I40" i="1"/>
  <c r="I35" i="1"/>
  <c r="I11" i="1"/>
  <c r="I37" i="1"/>
  <c r="I14" i="1"/>
  <c r="I13" i="1"/>
  <c r="I17" i="1"/>
  <c r="I43" i="1"/>
  <c r="I36" i="1"/>
  <c r="I22" i="1"/>
  <c r="I32" i="1"/>
  <c r="I18" i="1"/>
  <c r="I15" i="1"/>
  <c r="I28" i="1"/>
  <c r="I3" i="1"/>
  <c r="I38" i="1"/>
  <c r="I30" i="1"/>
  <c r="I10" i="1"/>
  <c r="I25" i="1"/>
  <c r="I27" i="1"/>
  <c r="I24" i="1"/>
  <c r="I21" i="1"/>
  <c r="I39" i="1"/>
  <c r="I4" i="1"/>
  <c r="I29" i="1"/>
  <c r="I42" i="1"/>
  <c r="I16" i="1"/>
  <c r="I2" i="1"/>
  <c r="I19" i="1"/>
  <c r="I23" i="1"/>
  <c r="I41" i="1"/>
  <c r="I6" i="1"/>
  <c r="I44" i="1"/>
  <c r="I7" i="1"/>
  <c r="I9" i="1"/>
  <c r="I20" i="1"/>
  <c r="I34" i="1"/>
  <c r="I26" i="1"/>
  <c r="I12" i="1"/>
  <c r="I5" i="1"/>
  <c r="I31" i="1"/>
  <c r="I8" i="1"/>
</calcChain>
</file>

<file path=xl/sharedStrings.xml><?xml version="1.0" encoding="utf-8"?>
<sst xmlns="http://schemas.openxmlformats.org/spreadsheetml/2006/main" count="46" uniqueCount="24">
  <si>
    <t>RF Freq (MHz)</t>
  </si>
  <si>
    <t>Temp (C)</t>
  </si>
  <si>
    <t>RF Power (W)</t>
  </si>
  <si>
    <t xml:space="preserve">Pressure (mTorr) </t>
  </si>
  <si>
    <t xml:space="preserve">SiH4 Flow Rate (sccm) </t>
  </si>
  <si>
    <t>NH3 Flow Rate (sccm)</t>
  </si>
  <si>
    <t>N2 Flow Rate (sccm)</t>
  </si>
  <si>
    <t>Tensile Stress (Mpa)</t>
  </si>
  <si>
    <t>Rand for Shuffle</t>
  </si>
  <si>
    <t>W1</t>
  </si>
  <si>
    <t>W2</t>
  </si>
  <si>
    <t>W3</t>
  </si>
  <si>
    <t>W4</t>
  </si>
  <si>
    <t>W5</t>
  </si>
  <si>
    <t>b</t>
  </si>
  <si>
    <t>Test1</t>
  </si>
  <si>
    <t>Test2</t>
  </si>
  <si>
    <t>Epoch</t>
  </si>
  <si>
    <t>Tensile Stress calculated by Linear Regression Model (MPa)</t>
  </si>
  <si>
    <t>Linear Regression Weights and bias selected.</t>
  </si>
  <si>
    <t>AVG</t>
  </si>
  <si>
    <t>STD</t>
  </si>
  <si>
    <t>Selected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</si>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</sst>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Y vs. Y_predicted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4524553142828"/>
          <c:y val="3.8293218544887445E-2"/>
          <c:w val="0.88727823732486877"/>
          <c:h val="0.905074269601716"/>
        </c:manualLayout>
      </c:layout>
      <c:lineChart>
        <c:grouping val="stacked"/>
        <c:varyColors val="0"/>
        <c:ser>
          <c:idx val="0"/>
          <c:order val="0"/>
          <c:tx>
            <c:strRef>
              <c:f>Shuffled_Rand_removed!$H$1</c:f>
              <c:strCache>
                <c:ptCount val="1"/>
                <c:pt idx="0">
                  <c:v>Tensile Stress (Mpa)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Shuffled_Rand_removed!$H$2:$H$44</c:f>
              <c:numCache>
                <c:formatCode>0.00</c:formatCode>
                <c:ptCount val="43"/>
                <c:pt idx="0">
                  <c:v>317.68388106416199</c:v>
                </c:pt>
                <c:pt idx="1">
                  <c:v>57.599999999999902</c:v>
                </c:pt>
                <c:pt idx="2">
                  <c:v>-4.0938908485839596</c:v>
                </c:pt>
                <c:pt idx="3">
                  <c:v>16.626506024096301</c:v>
                </c:pt>
                <c:pt idx="4">
                  <c:v>31.7683881064162</c:v>
                </c:pt>
                <c:pt idx="5">
                  <c:v>25.094339622641499</c:v>
                </c:pt>
                <c:pt idx="6">
                  <c:v>148.14814814814801</c:v>
                </c:pt>
                <c:pt idx="7">
                  <c:v>35.951972555746103</c:v>
                </c:pt>
                <c:pt idx="8">
                  <c:v>94.340740740740699</c:v>
                </c:pt>
                <c:pt idx="9">
                  <c:v>27.970370370370301</c:v>
                </c:pt>
                <c:pt idx="10">
                  <c:v>3.25301204819276</c:v>
                </c:pt>
                <c:pt idx="11">
                  <c:v>90.311111111111103</c:v>
                </c:pt>
                <c:pt idx="12">
                  <c:v>118.992592592592</c:v>
                </c:pt>
                <c:pt idx="13">
                  <c:v>97.896296296296299</c:v>
                </c:pt>
                <c:pt idx="14">
                  <c:v>22.7236147432425</c:v>
                </c:pt>
                <c:pt idx="15">
                  <c:v>79.170370370370307</c:v>
                </c:pt>
                <c:pt idx="16">
                  <c:v>93.629629629629605</c:v>
                </c:pt>
                <c:pt idx="17">
                  <c:v>76.134585289514902</c:v>
                </c:pt>
                <c:pt idx="18">
                  <c:v>40.068610634648302</c:v>
                </c:pt>
                <c:pt idx="19">
                  <c:v>60.681481481481399</c:v>
                </c:pt>
                <c:pt idx="20">
                  <c:v>36.977777777777703</c:v>
                </c:pt>
                <c:pt idx="21">
                  <c:v>62.9890453834116</c:v>
                </c:pt>
                <c:pt idx="22">
                  <c:v>68.740740740740705</c:v>
                </c:pt>
                <c:pt idx="23">
                  <c:v>87.229629629629599</c:v>
                </c:pt>
                <c:pt idx="24">
                  <c:v>-8.3855421686747</c:v>
                </c:pt>
                <c:pt idx="25">
                  <c:v>77.511111111111106</c:v>
                </c:pt>
                <c:pt idx="26">
                  <c:v>51.911111111111097</c:v>
                </c:pt>
                <c:pt idx="27">
                  <c:v>8.8974836132918291</c:v>
                </c:pt>
                <c:pt idx="28">
                  <c:v>99.5555555555555</c:v>
                </c:pt>
                <c:pt idx="29">
                  <c:v>26.024096385542101</c:v>
                </c:pt>
                <c:pt idx="30">
                  <c:v>125.86666666666601</c:v>
                </c:pt>
                <c:pt idx="31">
                  <c:v>92.4444444444444</c:v>
                </c:pt>
                <c:pt idx="32">
                  <c:v>44.030874785591699</c:v>
                </c:pt>
                <c:pt idx="33">
                  <c:v>48.118518518518499</c:v>
                </c:pt>
                <c:pt idx="34">
                  <c:v>35.318518518518403</c:v>
                </c:pt>
                <c:pt idx="35">
                  <c:v>4.9777777777777601</c:v>
                </c:pt>
                <c:pt idx="36">
                  <c:v>26.311111111111099</c:v>
                </c:pt>
                <c:pt idx="37">
                  <c:v>-17.334986043112099</c:v>
                </c:pt>
                <c:pt idx="38">
                  <c:v>75.614814814814807</c:v>
                </c:pt>
                <c:pt idx="39">
                  <c:v>44.913928012519499</c:v>
                </c:pt>
                <c:pt idx="40">
                  <c:v>14.870500296762</c:v>
                </c:pt>
                <c:pt idx="41">
                  <c:v>57.362962962962897</c:v>
                </c:pt>
                <c:pt idx="42">
                  <c:v>26.8388106416275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B-42D9-A3E9-982976372F37}"/>
            </c:ext>
          </c:extLst>
        </c:ser>
        <c:ser>
          <c:idx val="2"/>
          <c:order val="1"/>
          <c:tx>
            <c:strRef>
              <c:f>Shuffled_Rand_removed!$J$1</c:f>
              <c:strCache>
                <c:ptCount val="1"/>
                <c:pt idx="0">
                  <c:v>Tensile Stress calculated by Linear Regression Model (MPa)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Shuffled_Rand_removed!$J$2:$J$44</c:f>
              <c:numCache>
                <c:formatCode>General</c:formatCode>
                <c:ptCount val="43"/>
                <c:pt idx="0">
                  <c:v>85.047299271325045</c:v>
                </c:pt>
                <c:pt idx="1">
                  <c:v>60.186524858361757</c:v>
                </c:pt>
                <c:pt idx="2">
                  <c:v>-0.65894998948650851</c:v>
                </c:pt>
                <c:pt idx="3">
                  <c:v>9.7285983651703916</c:v>
                </c:pt>
                <c:pt idx="4">
                  <c:v>40.306630773426839</c:v>
                </c:pt>
                <c:pt idx="5">
                  <c:v>22.149803520339365</c:v>
                </c:pt>
                <c:pt idx="6">
                  <c:v>60.603545097773456</c:v>
                </c:pt>
                <c:pt idx="7">
                  <c:v>16.750244085770916</c:v>
                </c:pt>
                <c:pt idx="8">
                  <c:v>93.308926560598621</c:v>
                </c:pt>
                <c:pt idx="9">
                  <c:v>17.657324613358707</c:v>
                </c:pt>
                <c:pt idx="10">
                  <c:v>8.1770356357392657</c:v>
                </c:pt>
                <c:pt idx="11">
                  <c:v>74.441524034679475</c:v>
                </c:pt>
                <c:pt idx="12">
                  <c:v>85.159956417324423</c:v>
                </c:pt>
                <c:pt idx="13">
                  <c:v>81.481298459540056</c:v>
                </c:pt>
                <c:pt idx="14">
                  <c:v>21.145639807323636</c:v>
                </c:pt>
                <c:pt idx="15">
                  <c:v>63.639816001080163</c:v>
                </c:pt>
                <c:pt idx="16">
                  <c:v>92.140137051916071</c:v>
                </c:pt>
                <c:pt idx="17">
                  <c:v>79.601672054894436</c:v>
                </c:pt>
                <c:pt idx="18">
                  <c:v>11.219310715477825</c:v>
                </c:pt>
                <c:pt idx="19">
                  <c:v>50.096980033752814</c:v>
                </c:pt>
                <c:pt idx="20">
                  <c:v>31.388901950847803</c:v>
                </c:pt>
                <c:pt idx="21">
                  <c:v>75.829189408505158</c:v>
                </c:pt>
                <c:pt idx="22">
                  <c:v>60.750037139013152</c:v>
                </c:pt>
                <c:pt idx="23">
                  <c:v>82.205135825206384</c:v>
                </c:pt>
                <c:pt idx="24">
                  <c:v>6.6627629981278673</c:v>
                </c:pt>
                <c:pt idx="25">
                  <c:v>71.327712546880861</c:v>
                </c:pt>
                <c:pt idx="26">
                  <c:v>70.846030545404844</c:v>
                </c:pt>
                <c:pt idx="27">
                  <c:v>6.7508025555810107</c:v>
                </c:pt>
                <c:pt idx="28">
                  <c:v>104.11341415531119</c:v>
                </c:pt>
                <c:pt idx="29">
                  <c:v>11.257065754265348</c:v>
                </c:pt>
                <c:pt idx="30">
                  <c:v>103.15709429812891</c:v>
                </c:pt>
                <c:pt idx="31">
                  <c:v>49.972835663864132</c:v>
                </c:pt>
                <c:pt idx="32">
                  <c:v>2.1121046523444917</c:v>
                </c:pt>
                <c:pt idx="33">
                  <c:v>28.454807714065911</c:v>
                </c:pt>
                <c:pt idx="34">
                  <c:v>42.121565686392849</c:v>
                </c:pt>
                <c:pt idx="35">
                  <c:v>6.9362238520450106</c:v>
                </c:pt>
                <c:pt idx="36">
                  <c:v>49.394267332547642</c:v>
                </c:pt>
                <c:pt idx="37">
                  <c:v>-7.7557834853400536</c:v>
                </c:pt>
                <c:pt idx="38">
                  <c:v>39.173796008933564</c:v>
                </c:pt>
                <c:pt idx="39">
                  <c:v>67.145027636605207</c:v>
                </c:pt>
                <c:pt idx="40">
                  <c:v>13.879387966431796</c:v>
                </c:pt>
                <c:pt idx="41">
                  <c:v>53.068255627661713</c:v>
                </c:pt>
                <c:pt idx="42">
                  <c:v>13.47091437255224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3B-42D9-A3E9-982976372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206464"/>
        <c:axId val="516208760"/>
      </c:lineChart>
      <c:catAx>
        <c:axId val="51620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PECVD Deposition</a:t>
                </a:r>
                <a:r>
                  <a:rPr lang="en-US" baseline="0"/>
                  <a:t> </a:t>
                </a:r>
                <a:r>
                  <a:rPr lang="en-US"/>
                  <a:t>Test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0.47112091851254401"/>
              <c:y val="0.93971369056220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0876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16208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Tensile Stress [MPa]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4.1252625149469672E-3"/>
              <c:y val="0.38342244304786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11140259235008"/>
          <c:y val="9.3157568942318622E-2"/>
          <c:w val="0.61525750567199411"/>
          <c:h val="0.19211010270659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Shuffled_Rand_removed!$C$57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Shuffled_Rand_removed!$B$58:$B$87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xVal>
          <c:yVal>
            <c:numRef>
              <c:f>Shuffled_Rand_removed!$C$58:$C$87</c:f>
              <c:numCache>
                <c:formatCode>General</c:formatCode>
                <c:ptCount val="30"/>
                <c:pt idx="0">
                  <c:v>8.3872800000000005</c:v>
                </c:pt>
                <c:pt idx="1">
                  <c:v>7.7726050000000004</c:v>
                </c:pt>
                <c:pt idx="2">
                  <c:v>7.2106953000000003</c:v>
                </c:pt>
                <c:pt idx="3">
                  <c:v>6.6974689999999999</c:v>
                </c:pt>
                <c:pt idx="4">
                  <c:v>6.2290919999999996</c:v>
                </c:pt>
                <c:pt idx="5">
                  <c:v>5.8019949999999998</c:v>
                </c:pt>
                <c:pt idx="6">
                  <c:v>5.4128183999999999</c:v>
                </c:pt>
                <c:pt idx="7">
                  <c:v>5.0584530000000001</c:v>
                </c:pt>
                <c:pt idx="8">
                  <c:v>4.7360167999999998</c:v>
                </c:pt>
                <c:pt idx="9">
                  <c:v>4.4428729999999996</c:v>
                </c:pt>
                <c:pt idx="10">
                  <c:v>4.1765245999999996</c:v>
                </c:pt>
                <c:pt idx="11">
                  <c:v>3.9347192999999998</c:v>
                </c:pt>
                <c:pt idx="12">
                  <c:v>3.7153795000000001</c:v>
                </c:pt>
                <c:pt idx="13">
                  <c:v>3.5166000999999998</c:v>
                </c:pt>
                <c:pt idx="14">
                  <c:v>3.3366196000000001</c:v>
                </c:pt>
                <c:pt idx="15">
                  <c:v>3.1738590000000002</c:v>
                </c:pt>
                <c:pt idx="16">
                  <c:v>3.0267993999999998</c:v>
                </c:pt>
                <c:pt idx="17">
                  <c:v>2.8942242</c:v>
                </c:pt>
                <c:pt idx="18">
                  <c:v>2.7748124999999999</c:v>
                </c:pt>
                <c:pt idx="19">
                  <c:v>2.6675344000000001</c:v>
                </c:pt>
                <c:pt idx="20">
                  <c:v>2.5713870000000001</c:v>
                </c:pt>
                <c:pt idx="21">
                  <c:v>2.4854345000000002</c:v>
                </c:pt>
                <c:pt idx="22">
                  <c:v>2.4088259999999999</c:v>
                </c:pt>
                <c:pt idx="23">
                  <c:v>2.3409045000000002</c:v>
                </c:pt>
                <c:pt idx="24">
                  <c:v>2.2809243000000001</c:v>
                </c:pt>
                <c:pt idx="25">
                  <c:v>2.2282980000000001</c:v>
                </c:pt>
                <c:pt idx="26">
                  <c:v>2.1824159999999999</c:v>
                </c:pt>
                <c:pt idx="27">
                  <c:v>2.1428210000000001</c:v>
                </c:pt>
                <c:pt idx="28">
                  <c:v>2.1090357000000002</c:v>
                </c:pt>
                <c:pt idx="29">
                  <c:v>2.0806184000000001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A-49FD-9DBF-5DFBD19F6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86224"/>
        <c:axId val="561586552"/>
      </c:scatterChart>
      <c:valAx>
        <c:axId val="561586224"/>
        <c:scaling>
          <c:orientation val="minMax"/>
          <c:max val="1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86552"/>
        <c:crosses val="autoZero"/>
        <c:crossBetween val="midCat"/>
      </c:valAx>
      <c:valAx>
        <c:axId val="561586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>
            <c:manualLayout>
              <c:xMode val="edge"/>
              <c:yMode val="edge"/>
              <c:x val="1.0872616547069003E-2"/>
              <c:y val="0.4219141696686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8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5.184320202219915E-2"/>
                  <c:y val="-0.25641987459900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Sheet1!$I$20:$I$25</c:f>
              <c:numCache>
                <c:formatCode>General</c:formatCode>
                <c:ptCount val="6"/>
                <c:pt idx="0">
                  <c:v>39.669250334268199</c:v>
                </c:pt>
                <c:pt idx="1">
                  <c:v>45.796463290808298</c:v>
                </c:pt>
                <c:pt idx="2">
                  <c:v>50.0411175116365</c:v>
                </c:pt>
                <c:pt idx="3">
                  <c:v>59.812206572769902</c:v>
                </c:pt>
                <c:pt idx="4">
                  <c:v>90.009751585889305</c:v>
                </c:pt>
                <c:pt idx="5">
                  <c:v>120.20428064460999</c:v>
                </c:pt>
              </c:numCache>
            </c:numRef>
          </c:xVal>
          <c:yVal>
            <c:numRef>
              <c:f>Sheet1!$J$20:$J$25</c:f>
              <c:numCache>
                <c:formatCode>General</c:formatCode>
                <c:ptCount val="6"/>
                <c:pt idx="0">
                  <c:v>317.68388106416199</c:v>
                </c:pt>
                <c:pt idx="1">
                  <c:v>76.134585289514902</c:v>
                </c:pt>
                <c:pt idx="2">
                  <c:v>62.9890453834116</c:v>
                </c:pt>
                <c:pt idx="3">
                  <c:v>44.913928012519499</c:v>
                </c:pt>
                <c:pt idx="4">
                  <c:v>31.7683881064162</c:v>
                </c:pt>
                <c:pt idx="5">
                  <c:v>26.8388106416275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1-4206-8E74-BB165A585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777064"/>
        <c:axId val="488774112"/>
      </c:scatterChart>
      <c:valAx>
        <c:axId val="48877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74112"/>
        <c:crosses val="autoZero"/>
        <c:crossBetween val="midCat"/>
      </c:valAx>
      <c:valAx>
        <c:axId val="4887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7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166045</xdr:colOff>
      <xdr:row>0</xdr:row>
      <xdr:rowOff>0</xdr:rowOff>
    </xdr:from>
    <xdr:to>
      <xdr:col>37</xdr:col>
      <xdr:colOff>363929</xdr:colOff>
      <xdr:row>41</xdr:row>
      <xdr:rowOff>189376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D776FA-57ED-4848-98E9-E75CC1285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409014</xdr:colOff>
      <xdr:row>43</xdr:row>
      <xdr:rowOff>108377</xdr:rowOff>
    </xdr:from>
    <xdr:to>
      <xdr:col>35</xdr:col>
      <xdr:colOff>311728</xdr:colOff>
      <xdr:row>70</xdr:row>
      <xdr:rowOff>69273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50CC9D4-71DD-4FB3-8F2B-2A25664E5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11</xdr:row>
      <xdr:rowOff>152400</xdr:rowOff>
    </xdr:from>
    <xdr:to>
      <xdr:col>21</xdr:col>
      <xdr:colOff>276224</xdr:colOff>
      <xdr:row>26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7F7CB18-C967-4E02-AC40-3AFF6007F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6E75-438A-4A95-88D4-48D169AD77DA}">
  <dimension ref="A1:S89"/>
  <sheetViews>
    <sheetView tabSelected="1" zoomScale="40" zoomScaleNormal="40" workbookViewId="0">
      <selection activeCell="AZ60" sqref="AZ60:AZ61"/>
    </sheetView>
  </sheetViews>
  <sheetFormatPr defaultRowHeight="15" x14ac:dyDescent="0.25"/>
  <cols>
    <col min="1" max="7" width="9.140625" customWidth="1"/>
    <col min="8" max="8" width="9.28515625" bestFit="1" customWidth="1"/>
    <col min="9" max="10" width="9.140625" customWidth="1"/>
    <col min="11" max="11" width="9.28515625" bestFit="1" customWidth="1"/>
    <col min="12" max="12" width="12.5703125" bestFit="1" customWidth="1"/>
    <col min="14" max="14" width="9.140625" style="5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t="s">
        <v>18</v>
      </c>
    </row>
    <row r="2" spans="1:10" x14ac:dyDescent="0.25">
      <c r="A2" s="5">
        <v>13.56</v>
      </c>
      <c r="B2" s="5">
        <v>300</v>
      </c>
      <c r="C2" s="7">
        <v>600</v>
      </c>
      <c r="D2" s="7">
        <v>900</v>
      </c>
      <c r="E2" s="5">
        <v>39.669250334268199</v>
      </c>
      <c r="F2" s="7">
        <v>60</v>
      </c>
      <c r="G2" s="5">
        <v>1500</v>
      </c>
      <c r="H2" s="6">
        <v>317.68388106416199</v>
      </c>
      <c r="J2">
        <f>(C2-460.27)/180.3*C$48+(D2-900)/48.9*D$48+(E2-98.7)/23.7*E$48+(F2-66.2)/9.5*F$48+(G2-1526.9)/331.3*G$48+H$48</f>
        <v>85.047299271325045</v>
      </c>
    </row>
    <row r="3" spans="1:10" x14ac:dyDescent="0.25">
      <c r="A3" s="5">
        <v>13.56</v>
      </c>
      <c r="B3" s="5">
        <v>300</v>
      </c>
      <c r="C3" s="5">
        <v>497.85842472582198</v>
      </c>
      <c r="D3" s="7">
        <v>900</v>
      </c>
      <c r="E3" s="7">
        <v>80</v>
      </c>
      <c r="F3" s="7">
        <v>60</v>
      </c>
      <c r="G3" s="7">
        <v>1500</v>
      </c>
      <c r="H3" s="6">
        <v>57.599999999999902</v>
      </c>
      <c r="J3">
        <f t="shared" ref="J3:K44" si="0">(C3-460.27)/180.3*C$48+(D3-900)/48.9*D$48+(E3-98.7)/23.7*E$48+(F3-66.2)/9.5*F$48+(G3-1526.9)/331.3*G$48+H$48</f>
        <v>60.186524858361757</v>
      </c>
    </row>
    <row r="4" spans="1:10" x14ac:dyDescent="0.25">
      <c r="A4" s="5">
        <v>13.56</v>
      </c>
      <c r="B4" s="5">
        <v>300</v>
      </c>
      <c r="C4" s="7">
        <v>600</v>
      </c>
      <c r="D4" s="5">
        <v>798.45061697997301</v>
      </c>
      <c r="E4" s="7">
        <v>120</v>
      </c>
      <c r="F4" s="7">
        <v>75</v>
      </c>
      <c r="G4" s="7">
        <v>1150</v>
      </c>
      <c r="H4" s="6">
        <v>-4.0938908485839596</v>
      </c>
      <c r="J4">
        <f t="shared" si="0"/>
        <v>-0.65894998948650851</v>
      </c>
    </row>
    <row r="5" spans="1:10" x14ac:dyDescent="0.25">
      <c r="A5" s="5">
        <v>13.56</v>
      </c>
      <c r="B5" s="5">
        <v>300</v>
      </c>
      <c r="C5" s="7">
        <v>600</v>
      </c>
      <c r="D5" s="7">
        <v>900</v>
      </c>
      <c r="E5" s="7">
        <v>120</v>
      </c>
      <c r="F5" s="7">
        <v>75</v>
      </c>
      <c r="G5" s="5">
        <v>1854.5162468054</v>
      </c>
      <c r="H5" s="6">
        <v>16.626506024096301</v>
      </c>
      <c r="J5">
        <f t="shared" si="0"/>
        <v>9.7285983651703916</v>
      </c>
    </row>
    <row r="6" spans="1:10" x14ac:dyDescent="0.25">
      <c r="A6" s="5">
        <v>13.56</v>
      </c>
      <c r="B6" s="5">
        <v>300</v>
      </c>
      <c r="C6" s="7">
        <v>600</v>
      </c>
      <c r="D6" s="7">
        <v>900</v>
      </c>
      <c r="E6" s="5">
        <v>90.009751585889305</v>
      </c>
      <c r="F6" s="7">
        <v>60</v>
      </c>
      <c r="G6" s="5">
        <v>1500</v>
      </c>
      <c r="H6" s="6">
        <v>31.7683881064162</v>
      </c>
      <c r="J6">
        <f t="shared" si="0"/>
        <v>40.306630773426839</v>
      </c>
    </row>
    <row r="7" spans="1:10" x14ac:dyDescent="0.25">
      <c r="A7" s="5">
        <v>13.56</v>
      </c>
      <c r="B7" s="5">
        <v>300</v>
      </c>
      <c r="C7" s="7">
        <v>600</v>
      </c>
      <c r="D7" s="7">
        <v>900</v>
      </c>
      <c r="E7" s="7">
        <v>120</v>
      </c>
      <c r="F7" s="5">
        <v>45.022089277496498</v>
      </c>
      <c r="G7" s="7">
        <v>2200</v>
      </c>
      <c r="H7" s="6">
        <v>25.094339622641499</v>
      </c>
      <c r="J7">
        <f t="shared" si="0"/>
        <v>22.149803520339365</v>
      </c>
    </row>
    <row r="8" spans="1:10" x14ac:dyDescent="0.25">
      <c r="A8" s="5">
        <v>13.56</v>
      </c>
      <c r="B8" s="5">
        <v>300</v>
      </c>
      <c r="C8" s="6">
        <v>100.446807724973</v>
      </c>
      <c r="D8" s="5">
        <v>900</v>
      </c>
      <c r="E8" s="5">
        <v>120</v>
      </c>
      <c r="F8" s="5">
        <v>75</v>
      </c>
      <c r="G8" s="5">
        <v>1200</v>
      </c>
      <c r="H8" s="6">
        <v>148.14814814814801</v>
      </c>
      <c r="J8">
        <f t="shared" si="0"/>
        <v>60.603545097773456</v>
      </c>
    </row>
    <row r="9" spans="1:10" x14ac:dyDescent="0.25">
      <c r="A9" s="5">
        <v>13.56</v>
      </c>
      <c r="B9" s="5">
        <v>300</v>
      </c>
      <c r="C9" s="7">
        <v>600</v>
      </c>
      <c r="D9" s="7">
        <v>900</v>
      </c>
      <c r="E9" s="7">
        <v>120</v>
      </c>
      <c r="F9" s="5">
        <v>59.844852110613701</v>
      </c>
      <c r="G9" s="7">
        <v>2200</v>
      </c>
      <c r="H9" s="6">
        <v>35.951972555746103</v>
      </c>
      <c r="J9">
        <f t="shared" si="0"/>
        <v>16.750244085770916</v>
      </c>
    </row>
    <row r="10" spans="1:10" x14ac:dyDescent="0.25">
      <c r="A10" s="5">
        <v>13.56</v>
      </c>
      <c r="B10" s="5">
        <v>300</v>
      </c>
      <c r="C10" s="5">
        <v>197.91898378937199</v>
      </c>
      <c r="D10" s="7">
        <v>900</v>
      </c>
      <c r="E10" s="7">
        <v>80</v>
      </c>
      <c r="F10" s="7">
        <v>60</v>
      </c>
      <c r="G10" s="7">
        <v>1700</v>
      </c>
      <c r="H10" s="6">
        <v>94.340740740740699</v>
      </c>
      <c r="J10">
        <f t="shared" si="0"/>
        <v>93.308926560598621</v>
      </c>
    </row>
    <row r="11" spans="1:10" x14ac:dyDescent="0.25">
      <c r="A11" s="5">
        <v>13.56</v>
      </c>
      <c r="B11" s="5">
        <v>300</v>
      </c>
      <c r="C11" s="6">
        <v>499.82290166537399</v>
      </c>
      <c r="D11" s="5">
        <v>900</v>
      </c>
      <c r="E11" s="5">
        <v>120</v>
      </c>
      <c r="F11" s="5">
        <v>75</v>
      </c>
      <c r="G11" s="5">
        <v>1200</v>
      </c>
      <c r="H11" s="6">
        <v>27.970370370370301</v>
      </c>
      <c r="J11">
        <f t="shared" si="0"/>
        <v>17.657324613358707</v>
      </c>
    </row>
    <row r="12" spans="1:10" x14ac:dyDescent="0.25">
      <c r="A12" s="5">
        <v>13.56</v>
      </c>
      <c r="B12" s="5">
        <v>300</v>
      </c>
      <c r="C12" s="7">
        <v>600</v>
      </c>
      <c r="D12" s="7">
        <v>900</v>
      </c>
      <c r="E12" s="7">
        <v>120</v>
      </c>
      <c r="F12" s="7">
        <v>75</v>
      </c>
      <c r="G12" s="5">
        <v>1497.3961299744401</v>
      </c>
      <c r="H12" s="6">
        <v>3.25301204819276</v>
      </c>
      <c r="J12">
        <f t="shared" si="0"/>
        <v>8.1770356357392657</v>
      </c>
    </row>
    <row r="13" spans="1:10" x14ac:dyDescent="0.25">
      <c r="A13" s="5">
        <v>13.56</v>
      </c>
      <c r="B13" s="5">
        <v>300</v>
      </c>
      <c r="C13" s="5">
        <v>199.99512573390899</v>
      </c>
      <c r="D13" s="7">
        <v>900</v>
      </c>
      <c r="E13" s="7">
        <v>100</v>
      </c>
      <c r="F13" s="7">
        <v>60</v>
      </c>
      <c r="G13" s="7">
        <v>1500</v>
      </c>
      <c r="H13" s="6">
        <v>90.311111111111103</v>
      </c>
      <c r="J13">
        <f t="shared" si="0"/>
        <v>74.441524034679475</v>
      </c>
    </row>
    <row r="14" spans="1:10" x14ac:dyDescent="0.25">
      <c r="A14" s="5">
        <v>13.56</v>
      </c>
      <c r="B14" s="5">
        <v>300</v>
      </c>
      <c r="C14" s="5">
        <v>100.31963369151801</v>
      </c>
      <c r="D14" s="7">
        <v>900</v>
      </c>
      <c r="E14" s="7">
        <v>100</v>
      </c>
      <c r="F14" s="7">
        <v>60</v>
      </c>
      <c r="G14" s="7">
        <v>1500</v>
      </c>
      <c r="H14" s="6">
        <v>118.992592592592</v>
      </c>
      <c r="J14">
        <f t="shared" si="0"/>
        <v>85.159956417324423</v>
      </c>
    </row>
    <row r="15" spans="1:10" x14ac:dyDescent="0.25">
      <c r="A15" s="5">
        <v>13.56</v>
      </c>
      <c r="B15" s="5">
        <v>300</v>
      </c>
      <c r="C15" s="5">
        <v>299.82880986669602</v>
      </c>
      <c r="D15" s="7">
        <v>900</v>
      </c>
      <c r="E15" s="7">
        <v>80</v>
      </c>
      <c r="F15" s="7">
        <v>60</v>
      </c>
      <c r="G15" s="7">
        <v>1500</v>
      </c>
      <c r="H15" s="6">
        <v>97.896296296296299</v>
      </c>
      <c r="J15">
        <f t="shared" si="0"/>
        <v>81.481298459540056</v>
      </c>
    </row>
    <row r="16" spans="1:10" x14ac:dyDescent="0.25">
      <c r="A16" s="5">
        <v>13.56</v>
      </c>
      <c r="B16" s="5">
        <v>300</v>
      </c>
      <c r="C16" s="7">
        <v>600</v>
      </c>
      <c r="D16" s="5">
        <v>1100.6673906451199</v>
      </c>
      <c r="E16" s="7">
        <v>120</v>
      </c>
      <c r="F16" s="7">
        <v>75</v>
      </c>
      <c r="G16" s="7">
        <v>1150</v>
      </c>
      <c r="H16" s="6">
        <v>22.7236147432425</v>
      </c>
      <c r="J16">
        <f t="shared" si="0"/>
        <v>21.145639807323636</v>
      </c>
    </row>
    <row r="17" spans="1:10" x14ac:dyDescent="0.25">
      <c r="A17" s="5">
        <v>13.56</v>
      </c>
      <c r="B17" s="5">
        <v>300</v>
      </c>
      <c r="C17" s="5">
        <v>300.44503526457601</v>
      </c>
      <c r="D17" s="7">
        <v>900</v>
      </c>
      <c r="E17" s="7">
        <v>100</v>
      </c>
      <c r="F17" s="7">
        <v>60</v>
      </c>
      <c r="G17" s="7">
        <v>1500</v>
      </c>
      <c r="H17" s="6">
        <v>79.170370370370307</v>
      </c>
      <c r="J17">
        <f t="shared" si="0"/>
        <v>63.639816001080163</v>
      </c>
    </row>
    <row r="18" spans="1:10" x14ac:dyDescent="0.25">
      <c r="A18" s="5">
        <v>13.56</v>
      </c>
      <c r="B18" s="5">
        <v>300</v>
      </c>
      <c r="C18" s="6">
        <v>200.70750710830399</v>
      </c>
      <c r="D18" s="7">
        <v>900</v>
      </c>
      <c r="E18" s="7">
        <v>80</v>
      </c>
      <c r="F18" s="7">
        <v>60</v>
      </c>
      <c r="G18" s="7">
        <v>1500</v>
      </c>
      <c r="H18" s="6">
        <v>93.629629629629605</v>
      </c>
      <c r="J18">
        <f t="shared" si="0"/>
        <v>92.140137051916071</v>
      </c>
    </row>
    <row r="19" spans="1:10" x14ac:dyDescent="0.25">
      <c r="A19" s="5">
        <v>13.56</v>
      </c>
      <c r="B19" s="5">
        <v>300</v>
      </c>
      <c r="C19" s="7">
        <v>600</v>
      </c>
      <c r="D19" s="7">
        <v>900</v>
      </c>
      <c r="E19" s="5">
        <v>45.796463290808298</v>
      </c>
      <c r="F19" s="7">
        <v>60</v>
      </c>
      <c r="G19" s="5">
        <v>1500</v>
      </c>
      <c r="H19" s="6">
        <v>76.134585289514902</v>
      </c>
      <c r="J19">
        <f t="shared" si="0"/>
        <v>79.601672054894436</v>
      </c>
    </row>
    <row r="20" spans="1:10" x14ac:dyDescent="0.25">
      <c r="A20" s="5">
        <v>13.56</v>
      </c>
      <c r="B20" s="5">
        <v>300</v>
      </c>
      <c r="C20" s="7">
        <v>600</v>
      </c>
      <c r="D20" s="7">
        <v>900</v>
      </c>
      <c r="E20" s="7">
        <v>120</v>
      </c>
      <c r="F20" s="5">
        <v>75.028260051039595</v>
      </c>
      <c r="G20" s="7">
        <v>2200</v>
      </c>
      <c r="H20" s="6">
        <v>40.068610634648302</v>
      </c>
      <c r="J20">
        <f t="shared" si="0"/>
        <v>11.219310715477825</v>
      </c>
    </row>
    <row r="21" spans="1:10" x14ac:dyDescent="0.25">
      <c r="A21" s="5">
        <v>13.56</v>
      </c>
      <c r="B21" s="5">
        <v>300</v>
      </c>
      <c r="C21" s="5">
        <v>599.76618293268302</v>
      </c>
      <c r="D21" s="7">
        <v>900</v>
      </c>
      <c r="E21" s="7">
        <v>80</v>
      </c>
      <c r="F21" s="7">
        <v>60</v>
      </c>
      <c r="G21" s="7">
        <v>1700</v>
      </c>
      <c r="H21" s="6">
        <v>60.681481481481399</v>
      </c>
      <c r="J21">
        <f t="shared" si="0"/>
        <v>50.096980033752814</v>
      </c>
    </row>
    <row r="22" spans="1:10" x14ac:dyDescent="0.25">
      <c r="A22" s="5">
        <v>13.56</v>
      </c>
      <c r="B22" s="5">
        <v>300</v>
      </c>
      <c r="C22" s="6">
        <v>600.36069569070503</v>
      </c>
      <c r="D22" s="7">
        <v>900</v>
      </c>
      <c r="E22" s="7">
        <v>100</v>
      </c>
      <c r="F22" s="7">
        <v>60</v>
      </c>
      <c r="G22" s="7">
        <v>1500</v>
      </c>
      <c r="H22" s="6">
        <v>36.977777777777703</v>
      </c>
      <c r="J22">
        <f t="shared" si="0"/>
        <v>31.388901950847803</v>
      </c>
    </row>
    <row r="23" spans="1:10" x14ac:dyDescent="0.25">
      <c r="A23" s="5">
        <v>13.56</v>
      </c>
      <c r="B23" s="5">
        <v>300</v>
      </c>
      <c r="C23" s="7">
        <v>600</v>
      </c>
      <c r="D23" s="7">
        <v>900</v>
      </c>
      <c r="E23" s="5">
        <v>50.0411175116365</v>
      </c>
      <c r="F23" s="7">
        <v>60</v>
      </c>
      <c r="G23" s="5">
        <v>1500</v>
      </c>
      <c r="H23" s="6">
        <v>62.9890453834116</v>
      </c>
      <c r="J23">
        <f t="shared" si="0"/>
        <v>75.829189408505158</v>
      </c>
    </row>
    <row r="24" spans="1:10" x14ac:dyDescent="0.25">
      <c r="A24" s="5">
        <v>13.56</v>
      </c>
      <c r="B24" s="5">
        <v>300</v>
      </c>
      <c r="C24" s="5">
        <v>500.698644806321</v>
      </c>
      <c r="D24" s="7">
        <v>900</v>
      </c>
      <c r="E24" s="7">
        <v>80</v>
      </c>
      <c r="F24" s="7">
        <v>60</v>
      </c>
      <c r="G24" s="7">
        <v>1700</v>
      </c>
      <c r="H24" s="6">
        <v>68.740740740740705</v>
      </c>
      <c r="J24">
        <f t="shared" si="0"/>
        <v>60.750037139013152</v>
      </c>
    </row>
    <row r="25" spans="1:10" x14ac:dyDescent="0.25">
      <c r="A25" s="5">
        <v>13.56</v>
      </c>
      <c r="B25" s="5">
        <v>300</v>
      </c>
      <c r="C25" s="5">
        <v>301.17809534359799</v>
      </c>
      <c r="D25" s="7">
        <v>900</v>
      </c>
      <c r="E25" s="7">
        <v>80</v>
      </c>
      <c r="F25" s="7">
        <v>60</v>
      </c>
      <c r="G25" s="7">
        <v>1700</v>
      </c>
      <c r="H25" s="6">
        <v>87.229629629629599</v>
      </c>
      <c r="J25">
        <f t="shared" si="0"/>
        <v>82.205135825206384</v>
      </c>
    </row>
    <row r="26" spans="1:10" x14ac:dyDescent="0.25">
      <c r="A26" s="5">
        <v>13.56</v>
      </c>
      <c r="B26" s="5">
        <v>300</v>
      </c>
      <c r="C26" s="7">
        <v>600</v>
      </c>
      <c r="D26" s="7">
        <v>900</v>
      </c>
      <c r="E26" s="7">
        <v>120</v>
      </c>
      <c r="F26" s="7">
        <v>75</v>
      </c>
      <c r="G26" s="5">
        <v>1148.8589996349001</v>
      </c>
      <c r="H26" s="6">
        <v>-8.3855421686747</v>
      </c>
      <c r="J26">
        <f t="shared" si="0"/>
        <v>6.6627629981278673</v>
      </c>
    </row>
    <row r="27" spans="1:10" x14ac:dyDescent="0.25">
      <c r="A27" s="5">
        <v>13.56</v>
      </c>
      <c r="B27" s="5">
        <v>300</v>
      </c>
      <c r="C27" s="5">
        <v>402.33211476680998</v>
      </c>
      <c r="D27" s="7">
        <v>900</v>
      </c>
      <c r="E27" s="7">
        <v>80</v>
      </c>
      <c r="F27" s="7">
        <v>60</v>
      </c>
      <c r="G27" s="7">
        <v>1700</v>
      </c>
      <c r="H27" s="6">
        <v>77.511111111111106</v>
      </c>
      <c r="J27">
        <f t="shared" si="0"/>
        <v>71.327712546880861</v>
      </c>
    </row>
    <row r="28" spans="1:10" x14ac:dyDescent="0.25">
      <c r="A28" s="5">
        <v>13.56</v>
      </c>
      <c r="B28" s="5">
        <v>300</v>
      </c>
      <c r="C28" s="5">
        <v>398.73091835604299</v>
      </c>
      <c r="D28" s="7">
        <v>900</v>
      </c>
      <c r="E28" s="7">
        <v>80</v>
      </c>
      <c r="F28" s="7">
        <v>60</v>
      </c>
      <c r="G28" s="7">
        <v>1500</v>
      </c>
      <c r="H28" s="6">
        <v>51.911111111111097</v>
      </c>
      <c r="J28">
        <f t="shared" si="0"/>
        <v>70.846030545404844</v>
      </c>
    </row>
    <row r="29" spans="1:10" x14ac:dyDescent="0.25">
      <c r="A29" s="5">
        <v>13.56</v>
      </c>
      <c r="B29" s="5">
        <v>300</v>
      </c>
      <c r="C29" s="7">
        <v>600</v>
      </c>
      <c r="D29" s="5">
        <v>901.15154044128099</v>
      </c>
      <c r="E29" s="7">
        <v>120</v>
      </c>
      <c r="F29" s="7">
        <v>75</v>
      </c>
      <c r="G29" s="7">
        <v>1150</v>
      </c>
      <c r="H29" s="6">
        <v>8.8974836132918291</v>
      </c>
      <c r="J29">
        <f t="shared" si="0"/>
        <v>6.7508025555810107</v>
      </c>
    </row>
    <row r="30" spans="1:10" x14ac:dyDescent="0.25">
      <c r="A30" s="5">
        <v>13.56</v>
      </c>
      <c r="B30" s="5">
        <v>300</v>
      </c>
      <c r="C30" s="5">
        <v>97.443225877921705</v>
      </c>
      <c r="D30" s="7">
        <v>900</v>
      </c>
      <c r="E30" s="7">
        <v>80</v>
      </c>
      <c r="F30" s="7">
        <v>60</v>
      </c>
      <c r="G30" s="7">
        <v>1700</v>
      </c>
      <c r="H30" s="6">
        <v>99.5555555555555</v>
      </c>
      <c r="J30">
        <f t="shared" si="0"/>
        <v>104.11341415531119</v>
      </c>
    </row>
    <row r="31" spans="1:10" x14ac:dyDescent="0.25">
      <c r="A31" s="5">
        <v>13.56</v>
      </c>
      <c r="B31" s="5">
        <v>300</v>
      </c>
      <c r="C31" s="7">
        <v>600</v>
      </c>
      <c r="D31" s="7">
        <v>900</v>
      </c>
      <c r="E31" s="7">
        <v>120</v>
      </c>
      <c r="F31" s="7">
        <v>75</v>
      </c>
      <c r="G31" s="5">
        <v>2206.3205549470599</v>
      </c>
      <c r="H31" s="6">
        <v>26.024096385542101</v>
      </c>
      <c r="J31">
        <f t="shared" si="0"/>
        <v>11.257065754265348</v>
      </c>
    </row>
    <row r="32" spans="1:10" x14ac:dyDescent="0.25">
      <c r="A32" s="5">
        <v>13.56</v>
      </c>
      <c r="B32" s="5">
        <v>300</v>
      </c>
      <c r="C32" s="5">
        <v>98.255898969757396</v>
      </c>
      <c r="D32" s="7">
        <v>900</v>
      </c>
      <c r="E32" s="7">
        <v>80</v>
      </c>
      <c r="F32" s="7">
        <v>60</v>
      </c>
      <c r="G32" s="7">
        <v>1500</v>
      </c>
      <c r="H32" s="6">
        <v>125.86666666666601</v>
      </c>
      <c r="J32">
        <f t="shared" si="0"/>
        <v>103.15709429812891</v>
      </c>
    </row>
    <row r="33" spans="1:19" x14ac:dyDescent="0.25">
      <c r="A33" s="5">
        <v>13.56</v>
      </c>
      <c r="B33" s="5">
        <v>300</v>
      </c>
      <c r="C33" s="6">
        <v>199.30652486983399</v>
      </c>
      <c r="D33" s="5">
        <v>900</v>
      </c>
      <c r="E33" s="5">
        <v>120</v>
      </c>
      <c r="F33" s="5">
        <v>75</v>
      </c>
      <c r="G33" s="5">
        <v>1200</v>
      </c>
      <c r="H33" s="6">
        <v>92.4444444444444</v>
      </c>
      <c r="J33">
        <f t="shared" si="0"/>
        <v>49.972835663864132</v>
      </c>
    </row>
    <row r="34" spans="1:19" x14ac:dyDescent="0.25">
      <c r="A34" s="5">
        <v>13.56</v>
      </c>
      <c r="B34" s="5">
        <v>300</v>
      </c>
      <c r="C34" s="7">
        <v>600</v>
      </c>
      <c r="D34" s="7">
        <v>900</v>
      </c>
      <c r="E34" s="7">
        <v>120</v>
      </c>
      <c r="F34" s="5">
        <v>100.029180437601</v>
      </c>
      <c r="G34" s="7">
        <v>2200</v>
      </c>
      <c r="H34" s="6">
        <v>44.030874785591699</v>
      </c>
      <c r="J34">
        <f t="shared" si="0"/>
        <v>2.1121046523444917</v>
      </c>
    </row>
    <row r="35" spans="1:19" x14ac:dyDescent="0.25">
      <c r="A35" s="5">
        <v>13.56</v>
      </c>
      <c r="B35" s="5">
        <v>300</v>
      </c>
      <c r="C35" s="6">
        <v>399.41228167349698</v>
      </c>
      <c r="D35" s="5">
        <v>900</v>
      </c>
      <c r="E35" s="5">
        <v>120</v>
      </c>
      <c r="F35" s="5">
        <v>75</v>
      </c>
      <c r="G35" s="5">
        <v>1200</v>
      </c>
      <c r="H35" s="6">
        <v>48.118518518518499</v>
      </c>
      <c r="J35">
        <f t="shared" si="0"/>
        <v>28.454807714065911</v>
      </c>
    </row>
    <row r="36" spans="1:19" x14ac:dyDescent="0.25">
      <c r="A36" s="5">
        <v>13.56</v>
      </c>
      <c r="B36" s="5">
        <v>300</v>
      </c>
      <c r="C36" s="6">
        <v>500.552859938702</v>
      </c>
      <c r="D36" s="7">
        <v>900</v>
      </c>
      <c r="E36" s="7">
        <v>100</v>
      </c>
      <c r="F36" s="7">
        <v>60</v>
      </c>
      <c r="G36" s="7">
        <v>1500</v>
      </c>
      <c r="H36" s="6">
        <v>35.318518518518403</v>
      </c>
      <c r="J36">
        <f t="shared" si="0"/>
        <v>42.121565686392849</v>
      </c>
    </row>
    <row r="37" spans="1:19" x14ac:dyDescent="0.25">
      <c r="A37" s="5">
        <v>13.56</v>
      </c>
      <c r="B37" s="5">
        <v>300</v>
      </c>
      <c r="C37" s="6">
        <v>599.523208153317</v>
      </c>
      <c r="D37" s="5">
        <v>900</v>
      </c>
      <c r="E37" s="5">
        <v>120</v>
      </c>
      <c r="F37" s="5">
        <v>75</v>
      </c>
      <c r="G37" s="5">
        <v>1200</v>
      </c>
      <c r="H37" s="6">
        <v>4.9777777777777601</v>
      </c>
      <c r="J37">
        <f t="shared" si="0"/>
        <v>6.9362238520450106</v>
      </c>
    </row>
    <row r="38" spans="1:19" x14ac:dyDescent="0.25">
      <c r="A38" s="5">
        <v>13.56</v>
      </c>
      <c r="B38" s="5">
        <v>300</v>
      </c>
      <c r="C38" s="5">
        <v>598.22044976182497</v>
      </c>
      <c r="D38" s="7">
        <v>900</v>
      </c>
      <c r="E38" s="7">
        <v>80</v>
      </c>
      <c r="F38" s="7">
        <v>60</v>
      </c>
      <c r="G38" s="7">
        <v>1500</v>
      </c>
      <c r="H38" s="6">
        <v>26.311111111111099</v>
      </c>
      <c r="J38">
        <f t="shared" si="0"/>
        <v>49.394267332547642</v>
      </c>
    </row>
    <row r="39" spans="1:19" x14ac:dyDescent="0.25">
      <c r="A39" s="5">
        <v>13.56</v>
      </c>
      <c r="B39" s="5">
        <v>300</v>
      </c>
      <c r="C39" s="7">
        <v>600</v>
      </c>
      <c r="D39" s="5">
        <v>700.086825579074</v>
      </c>
      <c r="E39" s="7">
        <v>120</v>
      </c>
      <c r="F39" s="7">
        <v>75</v>
      </c>
      <c r="G39" s="7">
        <v>1150</v>
      </c>
      <c r="H39" s="6">
        <v>-17.334986043112099</v>
      </c>
      <c r="J39">
        <f t="shared" si="0"/>
        <v>-7.7557834853400536</v>
      </c>
    </row>
    <row r="40" spans="1:19" x14ac:dyDescent="0.25">
      <c r="A40" s="5">
        <v>13.56</v>
      </c>
      <c r="B40" s="5">
        <v>300</v>
      </c>
      <c r="C40" s="6">
        <v>299.731619954949</v>
      </c>
      <c r="D40" s="5">
        <v>900</v>
      </c>
      <c r="E40" s="5">
        <v>120</v>
      </c>
      <c r="F40" s="5">
        <v>75</v>
      </c>
      <c r="G40" s="5">
        <v>1200</v>
      </c>
      <c r="H40" s="6">
        <v>75.614814814814807</v>
      </c>
      <c r="J40">
        <f t="shared" si="0"/>
        <v>39.173796008933564</v>
      </c>
    </row>
    <row r="41" spans="1:19" x14ac:dyDescent="0.25">
      <c r="A41" s="5">
        <v>13.56</v>
      </c>
      <c r="B41" s="5">
        <v>300</v>
      </c>
      <c r="C41" s="7">
        <v>600</v>
      </c>
      <c r="D41" s="7">
        <v>900</v>
      </c>
      <c r="E41" s="5">
        <v>59.812206572769902</v>
      </c>
      <c r="F41" s="7">
        <v>60</v>
      </c>
      <c r="G41" s="5">
        <v>1500</v>
      </c>
      <c r="H41" s="6">
        <v>44.913928012519499</v>
      </c>
      <c r="J41">
        <f t="shared" si="0"/>
        <v>67.145027636605207</v>
      </c>
    </row>
    <row r="42" spans="1:19" x14ac:dyDescent="0.25">
      <c r="A42" s="5">
        <v>13.56</v>
      </c>
      <c r="B42" s="5">
        <v>300</v>
      </c>
      <c r="C42" s="7">
        <v>600</v>
      </c>
      <c r="D42" s="5">
        <v>999.95542089671301</v>
      </c>
      <c r="E42" s="7">
        <v>120</v>
      </c>
      <c r="F42" s="7">
        <v>75</v>
      </c>
      <c r="G42" s="7">
        <v>1150</v>
      </c>
      <c r="H42" s="6">
        <v>14.870500296762</v>
      </c>
      <c r="J42">
        <f t="shared" si="0"/>
        <v>13.879387966431796</v>
      </c>
    </row>
    <row r="43" spans="1:19" x14ac:dyDescent="0.25">
      <c r="A43" s="5">
        <v>13.56</v>
      </c>
      <c r="B43" s="5">
        <v>300</v>
      </c>
      <c r="C43" s="6">
        <v>398.75469886636301</v>
      </c>
      <c r="D43" s="7">
        <v>900</v>
      </c>
      <c r="E43" s="7">
        <v>100</v>
      </c>
      <c r="F43" s="7">
        <v>60</v>
      </c>
      <c r="G43" s="7">
        <v>1500</v>
      </c>
      <c r="H43" s="6">
        <v>57.362962962962897</v>
      </c>
      <c r="J43">
        <f t="shared" si="0"/>
        <v>53.068255627661713</v>
      </c>
      <c r="N43" s="5" t="s">
        <v>1</v>
      </c>
      <c r="O43" s="5" t="s">
        <v>2</v>
      </c>
      <c r="P43" s="5" t="s">
        <v>3</v>
      </c>
      <c r="Q43" s="5" t="s">
        <v>4</v>
      </c>
      <c r="R43" s="5" t="s">
        <v>5</v>
      </c>
      <c r="S43" s="5" t="s">
        <v>6</v>
      </c>
    </row>
    <row r="44" spans="1:19" x14ac:dyDescent="0.25">
      <c r="A44" s="5">
        <v>13.56</v>
      </c>
      <c r="B44" s="5">
        <v>300</v>
      </c>
      <c r="C44" s="7">
        <v>600</v>
      </c>
      <c r="D44" s="7">
        <v>900</v>
      </c>
      <c r="E44" s="5">
        <v>120.20428064460999</v>
      </c>
      <c r="F44" s="7">
        <v>60</v>
      </c>
      <c r="G44" s="5">
        <v>1500</v>
      </c>
      <c r="H44" s="6">
        <v>26.8388106416275</v>
      </c>
      <c r="J44">
        <f t="shared" si="0"/>
        <v>13.47091437255224</v>
      </c>
      <c r="M44" t="s">
        <v>20</v>
      </c>
      <c r="N44" s="5">
        <f>AVERAGE(C2:C44)</f>
        <v>460.27001510541555</v>
      </c>
      <c r="O44" s="5">
        <f t="shared" ref="O44:S44" si="1">AVERAGE(D2:D44)</f>
        <v>900.00725103586444</v>
      </c>
      <c r="P44" s="5">
        <f t="shared" si="1"/>
        <v>98.733327207906555</v>
      </c>
      <c r="Q44" s="5">
        <f t="shared" si="1"/>
        <v>66.161032136668624</v>
      </c>
      <c r="R44" s="5">
        <f t="shared" si="1"/>
        <v>1526.9091146828328</v>
      </c>
      <c r="S44" s="5">
        <f t="shared" si="1"/>
        <v>58.714807247174775</v>
      </c>
    </row>
    <row r="45" spans="1:19" x14ac:dyDescent="0.25">
      <c r="M45" t="s">
        <v>21</v>
      </c>
      <c r="N45">
        <f>STDEV(C2:C44)</f>
        <v>180.30964606535866</v>
      </c>
      <c r="O45">
        <f>STDEV(D2:D44)</f>
        <v>48.925931900586413</v>
      </c>
      <c r="P45">
        <f t="shared" ref="P45:R45" si="2">STDEV(E2:E44)</f>
        <v>23.668241564843829</v>
      </c>
      <c r="Q45">
        <f t="shared" si="2"/>
        <v>9.5060608944489839</v>
      </c>
      <c r="R45">
        <f t="shared" si="2"/>
        <v>311.26626782450245</v>
      </c>
      <c r="S45">
        <f>STDEV(H2:H44)</f>
        <v>55.503203249723001</v>
      </c>
    </row>
    <row r="46" spans="1:19" x14ac:dyDescent="0.25">
      <c r="C46" t="s">
        <v>19</v>
      </c>
    </row>
    <row r="47" spans="1:19" x14ac:dyDescent="0.25"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19" x14ac:dyDescent="0.25">
      <c r="B48" t="s">
        <v>22</v>
      </c>
      <c r="C48">
        <v>-19.388249999999999</v>
      </c>
      <c r="D48">
        <v>3.5280782999999998</v>
      </c>
      <c r="E48">
        <v>-21.063632999999999</v>
      </c>
      <c r="F48">
        <v>-3.4606108999999998</v>
      </c>
      <c r="G48">
        <v>1.4393833</v>
      </c>
      <c r="H48">
        <v>45.46707</v>
      </c>
    </row>
    <row r="49" spans="2:14" x14ac:dyDescent="0.25">
      <c r="B49" t="s">
        <v>15</v>
      </c>
      <c r="C49">
        <v>-19.388249999999999</v>
      </c>
      <c r="D49">
        <v>3.5280782999999998</v>
      </c>
      <c r="E49">
        <v>-21.063632999999999</v>
      </c>
      <c r="F49">
        <v>-3.4606108999999998</v>
      </c>
      <c r="G49">
        <v>1.4393833</v>
      </c>
      <c r="H49">
        <v>45.46707</v>
      </c>
    </row>
    <row r="50" spans="2:14" x14ac:dyDescent="0.25">
      <c r="B50" t="s">
        <v>16</v>
      </c>
      <c r="C50">
        <v>-19.014444000000001</v>
      </c>
      <c r="D50">
        <v>3.4493670000000001</v>
      </c>
      <c r="E50">
        <v>-21.134896999999999</v>
      </c>
      <c r="F50">
        <v>-3.4644628000000002</v>
      </c>
      <c r="G50">
        <v>1.7840491999999999</v>
      </c>
      <c r="H50">
        <v>45.785941999999999</v>
      </c>
      <c r="N50"/>
    </row>
    <row r="51" spans="2:14" x14ac:dyDescent="0.25">
      <c r="N51"/>
    </row>
    <row r="52" spans="2:14" x14ac:dyDescent="0.25">
      <c r="N52"/>
    </row>
    <row r="53" spans="2:14" x14ac:dyDescent="0.25">
      <c r="N53"/>
    </row>
    <row r="54" spans="2:14" x14ac:dyDescent="0.25">
      <c r="N54"/>
    </row>
    <row r="55" spans="2:14" x14ac:dyDescent="0.25">
      <c r="N55"/>
    </row>
    <row r="56" spans="2:14" x14ac:dyDescent="0.25">
      <c r="N56"/>
    </row>
    <row r="57" spans="2:14" x14ac:dyDescent="0.25">
      <c r="B57" t="s">
        <v>17</v>
      </c>
      <c r="C57" t="s">
        <v>23</v>
      </c>
      <c r="N57"/>
    </row>
    <row r="58" spans="2:14" x14ac:dyDescent="0.25">
      <c r="B58">
        <v>50</v>
      </c>
      <c r="C58">
        <v>8.3872800000000005</v>
      </c>
      <c r="N58"/>
    </row>
    <row r="59" spans="2:14" x14ac:dyDescent="0.25">
      <c r="B59">
        <v>100</v>
      </c>
      <c r="C59">
        <v>7.7726050000000004</v>
      </c>
      <c r="N59"/>
    </row>
    <row r="60" spans="2:14" x14ac:dyDescent="0.25">
      <c r="B60">
        <v>150</v>
      </c>
      <c r="C60">
        <v>7.2106953000000003</v>
      </c>
      <c r="N60"/>
    </row>
    <row r="61" spans="2:14" x14ac:dyDescent="0.25">
      <c r="B61">
        <v>200</v>
      </c>
      <c r="C61">
        <v>6.6974689999999999</v>
      </c>
      <c r="N61"/>
    </row>
    <row r="62" spans="2:14" x14ac:dyDescent="0.25">
      <c r="B62">
        <v>250</v>
      </c>
      <c r="C62">
        <v>6.2290919999999996</v>
      </c>
      <c r="N62"/>
    </row>
    <row r="63" spans="2:14" x14ac:dyDescent="0.25">
      <c r="B63">
        <v>300</v>
      </c>
      <c r="C63">
        <v>5.8019949999999998</v>
      </c>
      <c r="N63"/>
    </row>
    <row r="64" spans="2:14" x14ac:dyDescent="0.25">
      <c r="B64">
        <v>350</v>
      </c>
      <c r="C64">
        <v>5.4128183999999999</v>
      </c>
      <c r="N64"/>
    </row>
    <row r="65" spans="2:14" x14ac:dyDescent="0.25">
      <c r="B65">
        <v>400</v>
      </c>
      <c r="C65">
        <v>5.0584530000000001</v>
      </c>
      <c r="N65"/>
    </row>
    <row r="66" spans="2:14" x14ac:dyDescent="0.25">
      <c r="B66">
        <v>450</v>
      </c>
      <c r="C66">
        <v>4.7360167999999998</v>
      </c>
      <c r="N66"/>
    </row>
    <row r="67" spans="2:14" x14ac:dyDescent="0.25">
      <c r="B67">
        <v>500</v>
      </c>
      <c r="C67">
        <v>4.4428729999999996</v>
      </c>
      <c r="N67"/>
    </row>
    <row r="68" spans="2:14" x14ac:dyDescent="0.25">
      <c r="B68">
        <v>550</v>
      </c>
      <c r="C68">
        <v>4.1765245999999996</v>
      </c>
      <c r="N68"/>
    </row>
    <row r="69" spans="2:14" x14ac:dyDescent="0.25">
      <c r="B69">
        <v>600</v>
      </c>
      <c r="C69">
        <v>3.9347192999999998</v>
      </c>
    </row>
    <row r="70" spans="2:14" x14ac:dyDescent="0.25">
      <c r="B70">
        <v>650</v>
      </c>
      <c r="C70">
        <v>3.7153795000000001</v>
      </c>
    </row>
    <row r="71" spans="2:14" x14ac:dyDescent="0.25">
      <c r="B71">
        <v>700</v>
      </c>
      <c r="C71">
        <v>3.5166000999999998</v>
      </c>
    </row>
    <row r="72" spans="2:14" x14ac:dyDescent="0.25">
      <c r="B72">
        <v>750</v>
      </c>
      <c r="C72">
        <v>3.3366196000000001</v>
      </c>
    </row>
    <row r="73" spans="2:14" x14ac:dyDescent="0.25">
      <c r="B73">
        <v>800</v>
      </c>
      <c r="C73">
        <v>3.1738590000000002</v>
      </c>
    </row>
    <row r="74" spans="2:14" x14ac:dyDescent="0.25">
      <c r="B74">
        <v>850</v>
      </c>
      <c r="C74">
        <v>3.0267993999999998</v>
      </c>
    </row>
    <row r="75" spans="2:14" x14ac:dyDescent="0.25">
      <c r="B75">
        <v>900</v>
      </c>
      <c r="C75">
        <v>2.8942242</v>
      </c>
    </row>
    <row r="76" spans="2:14" x14ac:dyDescent="0.25">
      <c r="B76">
        <v>950</v>
      </c>
      <c r="C76">
        <v>2.7748124999999999</v>
      </c>
    </row>
    <row r="77" spans="2:14" x14ac:dyDescent="0.25">
      <c r="B77">
        <v>1000</v>
      </c>
      <c r="C77">
        <v>2.6675344000000001</v>
      </c>
    </row>
    <row r="78" spans="2:14" x14ac:dyDescent="0.25">
      <c r="B78">
        <v>1050</v>
      </c>
      <c r="C78">
        <v>2.5713870000000001</v>
      </c>
    </row>
    <row r="79" spans="2:14" x14ac:dyDescent="0.25">
      <c r="B79">
        <v>1100</v>
      </c>
      <c r="C79">
        <v>2.4854345000000002</v>
      </c>
    </row>
    <row r="80" spans="2:14" x14ac:dyDescent="0.25">
      <c r="B80">
        <v>1150</v>
      </c>
      <c r="C80">
        <v>2.4088259999999999</v>
      </c>
    </row>
    <row r="81" spans="2:7" x14ac:dyDescent="0.25">
      <c r="B81">
        <v>1200</v>
      </c>
      <c r="C81">
        <v>2.3409045000000002</v>
      </c>
    </row>
    <row r="82" spans="2:7" x14ac:dyDescent="0.25">
      <c r="B82">
        <v>1250</v>
      </c>
      <c r="C82">
        <v>2.2809243000000001</v>
      </c>
    </row>
    <row r="83" spans="2:7" x14ac:dyDescent="0.25">
      <c r="B83">
        <v>1300</v>
      </c>
      <c r="C83">
        <v>2.2282980000000001</v>
      </c>
    </row>
    <row r="84" spans="2:7" x14ac:dyDescent="0.25">
      <c r="B84">
        <v>1350</v>
      </c>
      <c r="C84">
        <v>2.1824159999999999</v>
      </c>
      <c r="G84" s="11"/>
    </row>
    <row r="85" spans="2:7" x14ac:dyDescent="0.25">
      <c r="B85">
        <v>1400</v>
      </c>
      <c r="C85">
        <v>2.1428210000000001</v>
      </c>
      <c r="G85" s="11"/>
    </row>
    <row r="86" spans="2:7" x14ac:dyDescent="0.25">
      <c r="B86">
        <v>1450</v>
      </c>
      <c r="C86">
        <v>2.1090357000000002</v>
      </c>
      <c r="G86" s="11"/>
    </row>
    <row r="87" spans="2:7" x14ac:dyDescent="0.25">
      <c r="B87">
        <v>1500</v>
      </c>
      <c r="C87">
        <v>2.0806184000000001</v>
      </c>
      <c r="G87" s="11"/>
    </row>
    <row r="88" spans="2:7" x14ac:dyDescent="0.25">
      <c r="G88" s="11"/>
    </row>
    <row r="89" spans="2:7" x14ac:dyDescent="0.25">
      <c r="G89" s="1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5" zoomScale="85" zoomScaleNormal="85" workbookViewId="0">
      <selection sqref="A1:H44"/>
    </sheetView>
  </sheetViews>
  <sheetFormatPr defaultRowHeight="15" x14ac:dyDescent="0.25"/>
  <cols>
    <col min="1" max="1" width="19.85546875" customWidth="1"/>
    <col min="2" max="2" width="14" customWidth="1"/>
    <col min="4" max="4" width="16.7109375" customWidth="1"/>
    <col min="5" max="5" width="15.28515625" customWidth="1"/>
    <col min="6" max="6" width="20.42578125" customWidth="1"/>
    <col min="7" max="7" width="19.140625" customWidth="1"/>
    <col min="8" max="8" width="19.7109375" customWidth="1"/>
    <col min="9" max="9" width="17.57031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</row>
    <row r="2" spans="1:9" x14ac:dyDescent="0.25">
      <c r="A2" s="5">
        <v>13.56</v>
      </c>
      <c r="B2" s="5">
        <v>300</v>
      </c>
      <c r="C2" s="7">
        <v>600</v>
      </c>
      <c r="D2" s="7">
        <v>900</v>
      </c>
      <c r="E2" s="5">
        <v>39.669250334268199</v>
      </c>
      <c r="F2" s="7">
        <v>60</v>
      </c>
      <c r="G2" s="5">
        <v>1500</v>
      </c>
      <c r="H2" s="6">
        <v>317.68388106416199</v>
      </c>
      <c r="I2">
        <f t="shared" ref="I2:I44" ca="1" si="0">RAND()</f>
        <v>2.8222425125698947E-2</v>
      </c>
    </row>
    <row r="3" spans="1:9" x14ac:dyDescent="0.25">
      <c r="A3" s="5">
        <v>13.56</v>
      </c>
      <c r="B3" s="5">
        <v>300</v>
      </c>
      <c r="C3" s="5">
        <v>497.85842472582198</v>
      </c>
      <c r="D3" s="7">
        <v>900</v>
      </c>
      <c r="E3" s="7">
        <v>80</v>
      </c>
      <c r="F3" s="7">
        <v>60</v>
      </c>
      <c r="G3" s="7">
        <v>1500</v>
      </c>
      <c r="H3" s="6">
        <v>57.599999999999902</v>
      </c>
      <c r="I3">
        <f t="shared" ca="1" si="0"/>
        <v>0.33753211092388491</v>
      </c>
    </row>
    <row r="4" spans="1:9" x14ac:dyDescent="0.25">
      <c r="A4" s="5">
        <v>13.56</v>
      </c>
      <c r="B4" s="5">
        <v>300</v>
      </c>
      <c r="C4" s="7">
        <v>600</v>
      </c>
      <c r="D4" s="5">
        <v>798.45061697997301</v>
      </c>
      <c r="E4" s="7">
        <v>120</v>
      </c>
      <c r="F4" s="7">
        <v>75</v>
      </c>
      <c r="G4" s="7">
        <v>1150</v>
      </c>
      <c r="H4" s="6">
        <v>-4.0938908485839596</v>
      </c>
      <c r="I4">
        <f t="shared" ca="1" si="0"/>
        <v>6.6021808110183433E-2</v>
      </c>
    </row>
    <row r="5" spans="1:9" x14ac:dyDescent="0.25">
      <c r="A5" s="5">
        <v>13.56</v>
      </c>
      <c r="B5" s="5">
        <v>300</v>
      </c>
      <c r="C5" s="7">
        <v>600</v>
      </c>
      <c r="D5" s="7">
        <v>900</v>
      </c>
      <c r="E5" s="7">
        <v>120</v>
      </c>
      <c r="F5" s="7">
        <v>75</v>
      </c>
      <c r="G5" s="5">
        <v>1854.5162468054</v>
      </c>
      <c r="H5" s="6">
        <v>16.626506024096301</v>
      </c>
      <c r="I5">
        <f t="shared" ca="1" si="0"/>
        <v>0.33558280605474289</v>
      </c>
    </row>
    <row r="6" spans="1:9" x14ac:dyDescent="0.25">
      <c r="A6" s="5">
        <v>13.56</v>
      </c>
      <c r="B6" s="5">
        <v>300</v>
      </c>
      <c r="C6" s="7">
        <v>600</v>
      </c>
      <c r="D6" s="7">
        <v>900</v>
      </c>
      <c r="E6" s="5">
        <v>90.009751585889305</v>
      </c>
      <c r="F6" s="7">
        <v>60</v>
      </c>
      <c r="G6" s="5">
        <v>1500</v>
      </c>
      <c r="H6" s="6">
        <v>31.7683881064162</v>
      </c>
      <c r="I6">
        <f t="shared" ca="1" si="0"/>
        <v>0.537736294346572</v>
      </c>
    </row>
    <row r="7" spans="1:9" x14ac:dyDescent="0.25">
      <c r="A7" s="5">
        <v>13.56</v>
      </c>
      <c r="B7" s="5">
        <v>300</v>
      </c>
      <c r="C7" s="7">
        <v>600</v>
      </c>
      <c r="D7" s="7">
        <v>900</v>
      </c>
      <c r="E7" s="7">
        <v>120</v>
      </c>
      <c r="F7" s="5">
        <v>45.022089277496498</v>
      </c>
      <c r="G7" s="7">
        <v>2200</v>
      </c>
      <c r="H7" s="6">
        <v>25.094339622641499</v>
      </c>
      <c r="I7">
        <f t="shared" ca="1" si="0"/>
        <v>0.98518634044705655</v>
      </c>
    </row>
    <row r="8" spans="1:9" x14ac:dyDescent="0.25">
      <c r="A8" s="5">
        <v>13.56</v>
      </c>
      <c r="B8" s="5">
        <v>300</v>
      </c>
      <c r="C8" s="6">
        <v>100.446807724973</v>
      </c>
      <c r="D8" s="5">
        <v>900</v>
      </c>
      <c r="E8" s="5">
        <v>120</v>
      </c>
      <c r="F8" s="5">
        <v>75</v>
      </c>
      <c r="G8" s="5">
        <v>1200</v>
      </c>
      <c r="H8" s="6">
        <v>148.14814814814801</v>
      </c>
      <c r="I8">
        <f t="shared" ca="1" si="0"/>
        <v>0.34184658201894969</v>
      </c>
    </row>
    <row r="9" spans="1:9" x14ac:dyDescent="0.25">
      <c r="A9" s="5">
        <v>13.56</v>
      </c>
      <c r="B9" s="5">
        <v>300</v>
      </c>
      <c r="C9" s="7">
        <v>600</v>
      </c>
      <c r="D9" s="7">
        <v>900</v>
      </c>
      <c r="E9" s="7">
        <v>120</v>
      </c>
      <c r="F9" s="5">
        <v>59.844852110613701</v>
      </c>
      <c r="G9" s="7">
        <v>2200</v>
      </c>
      <c r="H9" s="6">
        <v>35.951972555746103</v>
      </c>
      <c r="I9">
        <f t="shared" ca="1" si="0"/>
        <v>0.64425864693855939</v>
      </c>
    </row>
    <row r="10" spans="1:9" x14ac:dyDescent="0.25">
      <c r="A10" s="5">
        <v>13.56</v>
      </c>
      <c r="B10" s="5">
        <v>300</v>
      </c>
      <c r="C10" s="5">
        <v>197.91898378937199</v>
      </c>
      <c r="D10" s="7">
        <v>900</v>
      </c>
      <c r="E10" s="7">
        <v>80</v>
      </c>
      <c r="F10" s="7">
        <v>60</v>
      </c>
      <c r="G10" s="7">
        <v>1700</v>
      </c>
      <c r="H10" s="6">
        <v>94.340740740740699</v>
      </c>
      <c r="I10">
        <f t="shared" ca="1" si="0"/>
        <v>0.70527754198751014</v>
      </c>
    </row>
    <row r="11" spans="1:9" x14ac:dyDescent="0.25">
      <c r="A11" s="5">
        <v>13.56</v>
      </c>
      <c r="B11" s="5">
        <v>300</v>
      </c>
      <c r="C11" s="6">
        <v>499.82290166537399</v>
      </c>
      <c r="D11" s="5">
        <v>900</v>
      </c>
      <c r="E11" s="5">
        <v>120</v>
      </c>
      <c r="F11" s="5">
        <v>75</v>
      </c>
      <c r="G11" s="5">
        <v>1200</v>
      </c>
      <c r="H11" s="6">
        <v>27.970370370370301</v>
      </c>
      <c r="I11">
        <f t="shared" ca="1" si="0"/>
        <v>0.91021822954006559</v>
      </c>
    </row>
    <row r="12" spans="1:9" x14ac:dyDescent="0.25">
      <c r="A12" s="5">
        <v>13.56</v>
      </c>
      <c r="B12" s="5">
        <v>300</v>
      </c>
      <c r="C12" s="7">
        <v>600</v>
      </c>
      <c r="D12" s="7">
        <v>900</v>
      </c>
      <c r="E12" s="7">
        <v>120</v>
      </c>
      <c r="F12" s="7">
        <v>75</v>
      </c>
      <c r="G12" s="5">
        <v>1497.3961299744401</v>
      </c>
      <c r="H12" s="6">
        <v>3.25301204819276</v>
      </c>
      <c r="I12">
        <f t="shared" ca="1" si="0"/>
        <v>0.63470680777301658</v>
      </c>
    </row>
    <row r="13" spans="1:9" x14ac:dyDescent="0.25">
      <c r="A13" s="5">
        <v>13.56</v>
      </c>
      <c r="B13" s="5">
        <v>300</v>
      </c>
      <c r="C13" s="5">
        <v>199.99512573390899</v>
      </c>
      <c r="D13" s="7">
        <v>900</v>
      </c>
      <c r="E13" s="7">
        <v>100</v>
      </c>
      <c r="F13" s="7">
        <v>60</v>
      </c>
      <c r="G13" s="7">
        <v>1500</v>
      </c>
      <c r="H13" s="6">
        <v>90.311111111111103</v>
      </c>
      <c r="I13">
        <f t="shared" ca="1" si="0"/>
        <v>0.74849429670937873</v>
      </c>
    </row>
    <row r="14" spans="1:9" x14ac:dyDescent="0.25">
      <c r="A14" s="5">
        <v>13.56</v>
      </c>
      <c r="B14" s="5">
        <v>300</v>
      </c>
      <c r="C14" s="5">
        <v>100.31963369151801</v>
      </c>
      <c r="D14" s="7">
        <v>900</v>
      </c>
      <c r="E14" s="7">
        <v>100</v>
      </c>
      <c r="F14" s="7">
        <v>60</v>
      </c>
      <c r="G14" s="7">
        <v>1500</v>
      </c>
      <c r="H14" s="6">
        <v>118.992592592592</v>
      </c>
      <c r="I14">
        <f t="shared" ca="1" si="0"/>
        <v>0.64250983623336944</v>
      </c>
    </row>
    <row r="15" spans="1:9" x14ac:dyDescent="0.25">
      <c r="A15" s="5">
        <v>13.56</v>
      </c>
      <c r="B15" s="5">
        <v>300</v>
      </c>
      <c r="C15" s="5">
        <v>299.82880986669602</v>
      </c>
      <c r="D15" s="7">
        <v>900</v>
      </c>
      <c r="E15" s="7">
        <v>80</v>
      </c>
      <c r="F15" s="7">
        <v>60</v>
      </c>
      <c r="G15" s="7">
        <v>1500</v>
      </c>
      <c r="H15" s="6">
        <v>97.896296296296299</v>
      </c>
      <c r="I15">
        <f t="shared" ca="1" si="0"/>
        <v>0.58977880820588369</v>
      </c>
    </row>
    <row r="16" spans="1:9" x14ac:dyDescent="0.25">
      <c r="A16" s="5">
        <v>13.56</v>
      </c>
      <c r="B16" s="5">
        <v>300</v>
      </c>
      <c r="C16" s="7">
        <v>600</v>
      </c>
      <c r="D16" s="5">
        <v>1100.6673906451199</v>
      </c>
      <c r="E16" s="7">
        <v>120</v>
      </c>
      <c r="F16" s="7">
        <v>75</v>
      </c>
      <c r="G16" s="7">
        <v>1150</v>
      </c>
      <c r="H16" s="6">
        <v>22.7236147432425</v>
      </c>
      <c r="I16">
        <f t="shared" ca="1" si="0"/>
        <v>0.9976314688026221</v>
      </c>
    </row>
    <row r="17" spans="1:9" x14ac:dyDescent="0.25">
      <c r="A17" s="5">
        <v>13.56</v>
      </c>
      <c r="B17" s="5">
        <v>300</v>
      </c>
      <c r="C17" s="5">
        <v>300.44503526457601</v>
      </c>
      <c r="D17" s="7">
        <v>900</v>
      </c>
      <c r="E17" s="7">
        <v>100</v>
      </c>
      <c r="F17" s="7">
        <v>60</v>
      </c>
      <c r="G17" s="7">
        <v>1500</v>
      </c>
      <c r="H17" s="6">
        <v>79.170370370370307</v>
      </c>
      <c r="I17">
        <f t="shared" ca="1" si="0"/>
        <v>0.26828826735452138</v>
      </c>
    </row>
    <row r="18" spans="1:9" x14ac:dyDescent="0.25">
      <c r="A18" s="5">
        <v>13.56</v>
      </c>
      <c r="B18" s="5">
        <v>300</v>
      </c>
      <c r="C18" s="6">
        <v>200.70750710830399</v>
      </c>
      <c r="D18" s="7">
        <v>900</v>
      </c>
      <c r="E18" s="7">
        <v>80</v>
      </c>
      <c r="F18" s="7">
        <v>60</v>
      </c>
      <c r="G18" s="7">
        <v>1500</v>
      </c>
      <c r="H18" s="6">
        <v>93.629629629629605</v>
      </c>
      <c r="I18">
        <f t="shared" ca="1" si="0"/>
        <v>0.72872975596510181</v>
      </c>
    </row>
    <row r="19" spans="1:9" x14ac:dyDescent="0.25">
      <c r="A19" s="5">
        <v>13.56</v>
      </c>
      <c r="B19" s="5">
        <v>300</v>
      </c>
      <c r="C19" s="7">
        <v>600</v>
      </c>
      <c r="D19" s="7">
        <v>900</v>
      </c>
      <c r="E19" s="5">
        <v>45.796463290808298</v>
      </c>
      <c r="F19" s="7">
        <v>60</v>
      </c>
      <c r="G19" s="5">
        <v>1500</v>
      </c>
      <c r="H19" s="6">
        <v>76.134585289514902</v>
      </c>
      <c r="I19">
        <f t="shared" ca="1" si="0"/>
        <v>0.52418261740770089</v>
      </c>
    </row>
    <row r="20" spans="1:9" x14ac:dyDescent="0.25">
      <c r="A20" s="5">
        <v>13.56</v>
      </c>
      <c r="B20" s="5">
        <v>300</v>
      </c>
      <c r="C20" s="7">
        <v>600</v>
      </c>
      <c r="D20" s="7">
        <v>900</v>
      </c>
      <c r="E20" s="7">
        <v>120</v>
      </c>
      <c r="F20" s="5">
        <v>75.028260051039595</v>
      </c>
      <c r="G20" s="7">
        <v>2200</v>
      </c>
      <c r="H20" s="6">
        <v>40.068610634648302</v>
      </c>
      <c r="I20">
        <f t="shared" ca="1" si="0"/>
        <v>0.34116885344083414</v>
      </c>
    </row>
    <row r="21" spans="1:9" x14ac:dyDescent="0.25">
      <c r="A21" s="5">
        <v>13.56</v>
      </c>
      <c r="B21" s="5">
        <v>300</v>
      </c>
      <c r="C21" s="5">
        <v>599.76618293268302</v>
      </c>
      <c r="D21" s="7">
        <v>900</v>
      </c>
      <c r="E21" s="7">
        <v>80</v>
      </c>
      <c r="F21" s="7">
        <v>60</v>
      </c>
      <c r="G21" s="7">
        <v>1700</v>
      </c>
      <c r="H21" s="6">
        <v>60.681481481481399</v>
      </c>
      <c r="I21">
        <f t="shared" ca="1" si="0"/>
        <v>0.77415053290175018</v>
      </c>
    </row>
    <row r="22" spans="1:9" x14ac:dyDescent="0.25">
      <c r="A22" s="5">
        <v>13.56</v>
      </c>
      <c r="B22" s="5">
        <v>300</v>
      </c>
      <c r="C22" s="6">
        <v>600.36069569070503</v>
      </c>
      <c r="D22" s="7">
        <v>900</v>
      </c>
      <c r="E22" s="7">
        <v>100</v>
      </c>
      <c r="F22" s="7">
        <v>60</v>
      </c>
      <c r="G22" s="7">
        <v>1500</v>
      </c>
      <c r="H22" s="6">
        <v>36.977777777777703</v>
      </c>
      <c r="I22">
        <f t="shared" ca="1" si="0"/>
        <v>0.57150358967418013</v>
      </c>
    </row>
    <row r="23" spans="1:9" x14ac:dyDescent="0.25">
      <c r="A23" s="5">
        <v>13.56</v>
      </c>
      <c r="B23" s="5">
        <v>300</v>
      </c>
      <c r="C23" s="7">
        <v>600</v>
      </c>
      <c r="D23" s="7">
        <v>900</v>
      </c>
      <c r="E23" s="5">
        <v>50.0411175116365</v>
      </c>
      <c r="F23" s="7">
        <v>60</v>
      </c>
      <c r="G23" s="5">
        <v>1500</v>
      </c>
      <c r="H23" s="6">
        <v>62.9890453834116</v>
      </c>
      <c r="I23">
        <f t="shared" ca="1" si="0"/>
        <v>0.87738575627061732</v>
      </c>
    </row>
    <row r="24" spans="1:9" x14ac:dyDescent="0.25">
      <c r="A24" s="5">
        <v>13.56</v>
      </c>
      <c r="B24" s="5">
        <v>300</v>
      </c>
      <c r="C24" s="5">
        <v>500.698644806321</v>
      </c>
      <c r="D24" s="7">
        <v>900</v>
      </c>
      <c r="E24" s="7">
        <v>80</v>
      </c>
      <c r="F24" s="7">
        <v>60</v>
      </c>
      <c r="G24" s="7">
        <v>1700</v>
      </c>
      <c r="H24" s="6">
        <v>68.740740740740705</v>
      </c>
      <c r="I24">
        <f t="shared" ca="1" si="0"/>
        <v>9.850401434757472E-2</v>
      </c>
    </row>
    <row r="25" spans="1:9" x14ac:dyDescent="0.25">
      <c r="A25" s="5">
        <v>13.56</v>
      </c>
      <c r="B25" s="5">
        <v>300</v>
      </c>
      <c r="C25" s="5">
        <v>301.17809534359799</v>
      </c>
      <c r="D25" s="7">
        <v>900</v>
      </c>
      <c r="E25" s="7">
        <v>80</v>
      </c>
      <c r="F25" s="7">
        <v>60</v>
      </c>
      <c r="G25" s="7">
        <v>1700</v>
      </c>
      <c r="H25" s="6">
        <v>87.229629629629599</v>
      </c>
      <c r="I25">
        <f t="shared" ca="1" si="0"/>
        <v>8.5585640179516975E-2</v>
      </c>
    </row>
    <row r="26" spans="1:9" x14ac:dyDescent="0.25">
      <c r="A26" s="5">
        <v>13.56</v>
      </c>
      <c r="B26" s="5">
        <v>300</v>
      </c>
      <c r="C26" s="7">
        <v>600</v>
      </c>
      <c r="D26" s="7">
        <v>900</v>
      </c>
      <c r="E26" s="7">
        <v>120</v>
      </c>
      <c r="F26" s="7">
        <v>75</v>
      </c>
      <c r="G26" s="5">
        <v>1148.8589996349001</v>
      </c>
      <c r="H26" s="6">
        <v>-8.3855421686747</v>
      </c>
      <c r="I26">
        <f t="shared" ca="1" si="0"/>
        <v>0.41726895891764715</v>
      </c>
    </row>
    <row r="27" spans="1:9" x14ac:dyDescent="0.25">
      <c r="A27" s="5">
        <v>13.56</v>
      </c>
      <c r="B27" s="5">
        <v>300</v>
      </c>
      <c r="C27" s="5">
        <v>402.33211476680998</v>
      </c>
      <c r="D27" s="7">
        <v>900</v>
      </c>
      <c r="E27" s="7">
        <v>80</v>
      </c>
      <c r="F27" s="7">
        <v>60</v>
      </c>
      <c r="G27" s="7">
        <v>1700</v>
      </c>
      <c r="H27" s="6">
        <v>77.511111111111106</v>
      </c>
      <c r="I27">
        <f t="shared" ca="1" si="0"/>
        <v>0.61828468040170459</v>
      </c>
    </row>
    <row r="28" spans="1:9" x14ac:dyDescent="0.25">
      <c r="A28" s="5">
        <v>13.56</v>
      </c>
      <c r="B28" s="5">
        <v>300</v>
      </c>
      <c r="C28" s="5">
        <v>398.73091835604299</v>
      </c>
      <c r="D28" s="7">
        <v>900</v>
      </c>
      <c r="E28" s="7">
        <v>80</v>
      </c>
      <c r="F28" s="7">
        <v>60</v>
      </c>
      <c r="G28" s="7">
        <v>1500</v>
      </c>
      <c r="H28" s="6">
        <v>51.911111111111097</v>
      </c>
      <c r="I28">
        <f t="shared" ca="1" si="0"/>
        <v>0.47581038221261918</v>
      </c>
    </row>
    <row r="29" spans="1:9" x14ac:dyDescent="0.25">
      <c r="A29" s="5">
        <v>13.56</v>
      </c>
      <c r="B29" s="5">
        <v>300</v>
      </c>
      <c r="C29" s="7">
        <v>600</v>
      </c>
      <c r="D29" s="5">
        <v>901.15154044128099</v>
      </c>
      <c r="E29" s="7">
        <v>120</v>
      </c>
      <c r="F29" s="7">
        <v>75</v>
      </c>
      <c r="G29" s="7">
        <v>1150</v>
      </c>
      <c r="H29" s="6">
        <v>8.8974836132918291</v>
      </c>
      <c r="I29">
        <f t="shared" ca="1" si="0"/>
        <v>0.24551928432543424</v>
      </c>
    </row>
    <row r="30" spans="1:9" x14ac:dyDescent="0.25">
      <c r="A30" s="5">
        <v>13.56</v>
      </c>
      <c r="B30" s="5">
        <v>300</v>
      </c>
      <c r="C30" s="5">
        <v>97.443225877921705</v>
      </c>
      <c r="D30" s="7">
        <v>900</v>
      </c>
      <c r="E30" s="7">
        <v>80</v>
      </c>
      <c r="F30" s="7">
        <v>60</v>
      </c>
      <c r="G30" s="7">
        <v>1700</v>
      </c>
      <c r="H30" s="6">
        <v>99.5555555555555</v>
      </c>
      <c r="I30">
        <f t="shared" ca="1" si="0"/>
        <v>0.55273415570291384</v>
      </c>
    </row>
    <row r="31" spans="1:9" x14ac:dyDescent="0.25">
      <c r="A31" s="5">
        <v>13.56</v>
      </c>
      <c r="B31" s="5">
        <v>300</v>
      </c>
      <c r="C31" s="7">
        <v>600</v>
      </c>
      <c r="D31" s="7">
        <v>900</v>
      </c>
      <c r="E31" s="7">
        <v>120</v>
      </c>
      <c r="F31" s="7">
        <v>75</v>
      </c>
      <c r="G31" s="5">
        <v>2206.3205549470599</v>
      </c>
      <c r="H31" s="6">
        <v>26.024096385542101</v>
      </c>
      <c r="I31">
        <f t="shared" ca="1" si="0"/>
        <v>0.44287801777502767</v>
      </c>
    </row>
    <row r="32" spans="1:9" x14ac:dyDescent="0.25">
      <c r="A32" s="5">
        <v>13.56</v>
      </c>
      <c r="B32" s="5">
        <v>300</v>
      </c>
      <c r="C32" s="5">
        <v>98.255898969757396</v>
      </c>
      <c r="D32" s="7">
        <v>900</v>
      </c>
      <c r="E32" s="7">
        <v>80</v>
      </c>
      <c r="F32" s="7">
        <v>60</v>
      </c>
      <c r="G32" s="7">
        <v>1500</v>
      </c>
      <c r="H32" s="6">
        <v>125.86666666666601</v>
      </c>
      <c r="I32">
        <f t="shared" ca="1" si="0"/>
        <v>0.46901459112738442</v>
      </c>
    </row>
    <row r="33" spans="1:9" x14ac:dyDescent="0.25">
      <c r="A33" s="5">
        <v>13.56</v>
      </c>
      <c r="B33" s="5">
        <v>300</v>
      </c>
      <c r="C33" s="6">
        <v>199.30652486983399</v>
      </c>
      <c r="D33" s="5">
        <v>900</v>
      </c>
      <c r="E33" s="5">
        <v>120</v>
      </c>
      <c r="F33" s="5">
        <v>75</v>
      </c>
      <c r="G33" s="5">
        <v>1200</v>
      </c>
      <c r="H33" s="6">
        <v>92.4444444444444</v>
      </c>
      <c r="I33">
        <f t="shared" ca="1" si="0"/>
        <v>0.8993493846087437</v>
      </c>
    </row>
    <row r="34" spans="1:9" x14ac:dyDescent="0.25">
      <c r="A34" s="5">
        <v>13.56</v>
      </c>
      <c r="B34" s="5">
        <v>300</v>
      </c>
      <c r="C34" s="7">
        <v>600</v>
      </c>
      <c r="D34" s="7">
        <v>900</v>
      </c>
      <c r="E34" s="7">
        <v>120</v>
      </c>
      <c r="F34" s="5">
        <v>100.029180437601</v>
      </c>
      <c r="G34" s="7">
        <v>2200</v>
      </c>
      <c r="H34" s="6">
        <v>44.030874785591699</v>
      </c>
      <c r="I34">
        <f t="shared" ca="1" si="0"/>
        <v>1.5618575738111096E-3</v>
      </c>
    </row>
    <row r="35" spans="1:9" x14ac:dyDescent="0.25">
      <c r="A35" s="5">
        <v>13.56</v>
      </c>
      <c r="B35" s="5">
        <v>300</v>
      </c>
      <c r="C35" s="6">
        <v>399.41228167349698</v>
      </c>
      <c r="D35" s="5">
        <v>900</v>
      </c>
      <c r="E35" s="5">
        <v>120</v>
      </c>
      <c r="F35" s="5">
        <v>75</v>
      </c>
      <c r="G35" s="5">
        <v>1200</v>
      </c>
      <c r="H35" s="6">
        <v>48.118518518518499</v>
      </c>
      <c r="I35">
        <f t="shared" ca="1" si="0"/>
        <v>0.22757012014225586</v>
      </c>
    </row>
    <row r="36" spans="1:9" x14ac:dyDescent="0.25">
      <c r="A36" s="5">
        <v>13.56</v>
      </c>
      <c r="B36" s="5">
        <v>300</v>
      </c>
      <c r="C36" s="6">
        <v>500.552859938702</v>
      </c>
      <c r="D36" s="7">
        <v>900</v>
      </c>
      <c r="E36" s="7">
        <v>100</v>
      </c>
      <c r="F36" s="7">
        <v>60</v>
      </c>
      <c r="G36" s="7">
        <v>1500</v>
      </c>
      <c r="H36" s="6">
        <v>35.318518518518403</v>
      </c>
      <c r="I36">
        <f t="shared" ca="1" si="0"/>
        <v>0.78134139343547238</v>
      </c>
    </row>
    <row r="37" spans="1:9" x14ac:dyDescent="0.25">
      <c r="A37" s="5">
        <v>13.56</v>
      </c>
      <c r="B37" s="5">
        <v>300</v>
      </c>
      <c r="C37" s="6">
        <v>599.523208153317</v>
      </c>
      <c r="D37" s="5">
        <v>900</v>
      </c>
      <c r="E37" s="5">
        <v>120</v>
      </c>
      <c r="F37" s="5">
        <v>75</v>
      </c>
      <c r="G37" s="5">
        <v>1200</v>
      </c>
      <c r="H37" s="6">
        <v>4.9777777777777601</v>
      </c>
      <c r="I37">
        <f t="shared" ca="1" si="0"/>
        <v>0.81245867682840467</v>
      </c>
    </row>
    <row r="38" spans="1:9" x14ac:dyDescent="0.25">
      <c r="A38" s="5">
        <v>13.56</v>
      </c>
      <c r="B38" s="5">
        <v>300</v>
      </c>
      <c r="C38" s="5">
        <v>598.22044976182497</v>
      </c>
      <c r="D38" s="7">
        <v>900</v>
      </c>
      <c r="E38" s="7">
        <v>80</v>
      </c>
      <c r="F38" s="7">
        <v>60</v>
      </c>
      <c r="G38" s="7">
        <v>1500</v>
      </c>
      <c r="H38" s="6">
        <v>26.311111111111099</v>
      </c>
      <c r="I38">
        <f t="shared" ca="1" si="0"/>
        <v>0.53407323509551041</v>
      </c>
    </row>
    <row r="39" spans="1:9" x14ac:dyDescent="0.25">
      <c r="A39" s="5">
        <v>13.56</v>
      </c>
      <c r="B39" s="5">
        <v>300</v>
      </c>
      <c r="C39" s="7">
        <v>600</v>
      </c>
      <c r="D39" s="5">
        <v>700.086825579074</v>
      </c>
      <c r="E39" s="7">
        <v>120</v>
      </c>
      <c r="F39" s="7">
        <v>75</v>
      </c>
      <c r="G39" s="7">
        <v>1150</v>
      </c>
      <c r="H39" s="6">
        <v>-17.334986043112099</v>
      </c>
      <c r="I39">
        <f t="shared" ca="1" si="0"/>
        <v>0.37240273081908748</v>
      </c>
    </row>
    <row r="40" spans="1:9" x14ac:dyDescent="0.25">
      <c r="A40" s="5">
        <v>13.56</v>
      </c>
      <c r="B40" s="5">
        <v>300</v>
      </c>
      <c r="C40" s="6">
        <v>299.731619954949</v>
      </c>
      <c r="D40" s="5">
        <v>900</v>
      </c>
      <c r="E40" s="5">
        <v>120</v>
      </c>
      <c r="F40" s="5">
        <v>75</v>
      </c>
      <c r="G40" s="5">
        <v>1200</v>
      </c>
      <c r="H40" s="6">
        <v>75.614814814814807</v>
      </c>
      <c r="I40">
        <f t="shared" ca="1" si="0"/>
        <v>0.56044248444333089</v>
      </c>
    </row>
    <row r="41" spans="1:9" x14ac:dyDescent="0.25">
      <c r="A41" s="5">
        <v>13.56</v>
      </c>
      <c r="B41" s="5">
        <v>300</v>
      </c>
      <c r="C41" s="7">
        <v>600</v>
      </c>
      <c r="D41" s="7">
        <v>900</v>
      </c>
      <c r="E41" s="5">
        <v>59.812206572769902</v>
      </c>
      <c r="F41" s="7">
        <v>60</v>
      </c>
      <c r="G41" s="5">
        <v>1500</v>
      </c>
      <c r="H41" s="6">
        <v>44.913928012519499</v>
      </c>
      <c r="I41">
        <f t="shared" ca="1" si="0"/>
        <v>0.74407918241123194</v>
      </c>
    </row>
    <row r="42" spans="1:9" x14ac:dyDescent="0.25">
      <c r="A42" s="5">
        <v>13.56</v>
      </c>
      <c r="B42" s="5">
        <v>300</v>
      </c>
      <c r="C42" s="7">
        <v>600</v>
      </c>
      <c r="D42" s="5">
        <v>999.95542089671301</v>
      </c>
      <c r="E42" s="7">
        <v>120</v>
      </c>
      <c r="F42" s="7">
        <v>75</v>
      </c>
      <c r="G42" s="7">
        <v>1150</v>
      </c>
      <c r="H42" s="6">
        <v>14.870500296762</v>
      </c>
      <c r="I42">
        <f t="shared" ca="1" si="0"/>
        <v>0.43921330879563447</v>
      </c>
    </row>
    <row r="43" spans="1:9" x14ac:dyDescent="0.25">
      <c r="A43" s="5">
        <v>13.56</v>
      </c>
      <c r="B43" s="5">
        <v>300</v>
      </c>
      <c r="C43" s="6">
        <v>398.75469886636301</v>
      </c>
      <c r="D43" s="7">
        <v>900</v>
      </c>
      <c r="E43" s="7">
        <v>100</v>
      </c>
      <c r="F43" s="7">
        <v>60</v>
      </c>
      <c r="G43" s="7">
        <v>1500</v>
      </c>
      <c r="H43" s="6">
        <v>57.362962962962897</v>
      </c>
      <c r="I43">
        <f t="shared" ca="1" si="0"/>
        <v>0.91964652365230937</v>
      </c>
    </row>
    <row r="44" spans="1:9" x14ac:dyDescent="0.25">
      <c r="A44" s="5">
        <v>13.56</v>
      </c>
      <c r="B44" s="5">
        <v>300</v>
      </c>
      <c r="C44" s="7">
        <v>600</v>
      </c>
      <c r="D44" s="7">
        <v>900</v>
      </c>
      <c r="E44" s="5">
        <v>120.20428064460999</v>
      </c>
      <c r="F44" s="7">
        <v>60</v>
      </c>
      <c r="G44" s="5">
        <v>1500</v>
      </c>
      <c r="H44" s="6">
        <v>26.8388106416275</v>
      </c>
      <c r="I44">
        <f t="shared" ca="1" si="0"/>
        <v>0.87775176500308172</v>
      </c>
    </row>
    <row r="48" spans="1:9" ht="9" customHeight="1" x14ac:dyDescent="0.25"/>
  </sheetData>
  <sortState xmlns:xlrd2="http://schemas.microsoft.com/office/spreadsheetml/2017/richdata2" ref="A3:I48">
    <sortCondition ref="I2:I48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10E-F2AA-4B52-B0B6-59356A8D6A90}">
  <dimension ref="A1:H48"/>
  <sheetViews>
    <sheetView zoomScale="85" zoomScaleNormal="85" workbookViewId="0">
      <selection activeCell="H31" sqref="H31:H36"/>
    </sheetView>
  </sheetViews>
  <sheetFormatPr defaultRowHeight="15" x14ac:dyDescent="0.25"/>
  <cols>
    <col min="1" max="1" width="19.85546875" customWidth="1"/>
    <col min="2" max="2" width="14" customWidth="1"/>
    <col min="4" max="4" width="16.7109375" customWidth="1"/>
    <col min="5" max="5" width="15.28515625" customWidth="1"/>
    <col min="6" max="6" width="20.42578125" customWidth="1"/>
    <col min="7" max="7" width="19.140625" customWidth="1"/>
    <col min="8" max="8" width="19.7109375" customWidth="1"/>
    <col min="9" max="9" width="17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13.56</v>
      </c>
      <c r="B2">
        <v>300</v>
      </c>
      <c r="C2" s="1">
        <v>100.446807724973</v>
      </c>
      <c r="D2">
        <v>900</v>
      </c>
      <c r="E2">
        <v>120</v>
      </c>
      <c r="F2">
        <v>75</v>
      </c>
      <c r="G2">
        <v>1200</v>
      </c>
      <c r="H2">
        <v>148.14814814814801</v>
      </c>
    </row>
    <row r="3" spans="1:8" x14ac:dyDescent="0.25">
      <c r="A3">
        <v>13.56</v>
      </c>
      <c r="B3">
        <v>300</v>
      </c>
      <c r="C3" s="1">
        <v>199.30652486983399</v>
      </c>
      <c r="D3">
        <v>900</v>
      </c>
      <c r="E3">
        <v>120</v>
      </c>
      <c r="F3">
        <v>75</v>
      </c>
      <c r="G3">
        <v>1200</v>
      </c>
      <c r="H3">
        <v>92.4444444444444</v>
      </c>
    </row>
    <row r="4" spans="1:8" x14ac:dyDescent="0.25">
      <c r="A4">
        <v>13.56</v>
      </c>
      <c r="B4">
        <v>300</v>
      </c>
      <c r="C4" s="1">
        <v>299.731619954949</v>
      </c>
      <c r="D4">
        <v>900</v>
      </c>
      <c r="E4">
        <v>120</v>
      </c>
      <c r="F4">
        <v>75</v>
      </c>
      <c r="G4">
        <v>1200</v>
      </c>
      <c r="H4">
        <v>75.614814814814807</v>
      </c>
    </row>
    <row r="5" spans="1:8" x14ac:dyDescent="0.25">
      <c r="A5">
        <v>13.56</v>
      </c>
      <c r="B5">
        <v>300</v>
      </c>
      <c r="C5" s="1">
        <v>399.41228167349698</v>
      </c>
      <c r="D5">
        <v>900</v>
      </c>
      <c r="E5">
        <v>120</v>
      </c>
      <c r="F5">
        <v>75</v>
      </c>
      <c r="G5">
        <v>1200</v>
      </c>
      <c r="H5">
        <v>48.118518518518499</v>
      </c>
    </row>
    <row r="6" spans="1:8" x14ac:dyDescent="0.25">
      <c r="A6">
        <v>13.56</v>
      </c>
      <c r="B6">
        <v>300</v>
      </c>
      <c r="C6" s="1">
        <v>499.82290166537399</v>
      </c>
      <c r="D6">
        <v>900</v>
      </c>
      <c r="E6">
        <v>120</v>
      </c>
      <c r="F6">
        <v>75</v>
      </c>
      <c r="G6">
        <v>1200</v>
      </c>
      <c r="H6">
        <v>27.970370370370301</v>
      </c>
    </row>
    <row r="7" spans="1:8" x14ac:dyDescent="0.25">
      <c r="A7" s="2">
        <v>13.56</v>
      </c>
      <c r="B7" s="2">
        <v>300</v>
      </c>
      <c r="C7" s="3">
        <v>599.523208153317</v>
      </c>
      <c r="D7" s="2">
        <v>900</v>
      </c>
      <c r="E7" s="2">
        <v>120</v>
      </c>
      <c r="F7" s="2">
        <v>75</v>
      </c>
      <c r="G7" s="2">
        <v>1200</v>
      </c>
      <c r="H7" s="2">
        <v>4.9777777777777601</v>
      </c>
    </row>
    <row r="8" spans="1:8" x14ac:dyDescent="0.25">
      <c r="A8">
        <v>13.56</v>
      </c>
      <c r="B8">
        <v>300</v>
      </c>
      <c r="C8">
        <v>100.31963369151801</v>
      </c>
      <c r="D8" s="7">
        <v>900</v>
      </c>
      <c r="E8" s="7">
        <v>100</v>
      </c>
      <c r="F8" s="7">
        <v>60</v>
      </c>
      <c r="G8" s="7">
        <v>1500</v>
      </c>
      <c r="H8">
        <v>118.992592592592</v>
      </c>
    </row>
    <row r="9" spans="1:8" x14ac:dyDescent="0.25">
      <c r="A9">
        <v>13.56</v>
      </c>
      <c r="B9">
        <v>300</v>
      </c>
      <c r="C9">
        <v>199.99512573390899</v>
      </c>
      <c r="D9" s="7">
        <v>900</v>
      </c>
      <c r="E9" s="7">
        <v>100</v>
      </c>
      <c r="F9" s="7">
        <v>60</v>
      </c>
      <c r="G9" s="7">
        <v>1500</v>
      </c>
      <c r="H9">
        <v>90.311111111111103</v>
      </c>
    </row>
    <row r="10" spans="1:8" x14ac:dyDescent="0.25">
      <c r="A10">
        <v>13.56</v>
      </c>
      <c r="B10">
        <v>300</v>
      </c>
      <c r="C10">
        <v>300.44503526457601</v>
      </c>
      <c r="D10" s="7">
        <v>900</v>
      </c>
      <c r="E10" s="7">
        <v>100</v>
      </c>
      <c r="F10" s="7">
        <v>60</v>
      </c>
      <c r="G10" s="7">
        <v>1500</v>
      </c>
      <c r="H10">
        <v>79.170370370370307</v>
      </c>
    </row>
    <row r="11" spans="1:8" x14ac:dyDescent="0.25">
      <c r="A11">
        <v>13.56</v>
      </c>
      <c r="B11">
        <v>300</v>
      </c>
      <c r="C11" s="1">
        <v>398.75469886636301</v>
      </c>
      <c r="D11" s="7">
        <v>900</v>
      </c>
      <c r="E11" s="7">
        <v>100</v>
      </c>
      <c r="F11" s="7">
        <v>60</v>
      </c>
      <c r="G11" s="7">
        <v>1500</v>
      </c>
      <c r="H11">
        <v>57.362962962962897</v>
      </c>
    </row>
    <row r="12" spans="1:8" x14ac:dyDescent="0.25">
      <c r="A12" s="5">
        <v>13.56</v>
      </c>
      <c r="B12" s="5">
        <v>300</v>
      </c>
      <c r="C12" s="1">
        <v>500.552859938702</v>
      </c>
      <c r="D12" s="7">
        <v>900</v>
      </c>
      <c r="E12" s="7">
        <v>100</v>
      </c>
      <c r="F12" s="7">
        <v>60</v>
      </c>
      <c r="G12" s="7">
        <v>1500</v>
      </c>
      <c r="H12">
        <v>35.318518518518403</v>
      </c>
    </row>
    <row r="13" spans="1:8" x14ac:dyDescent="0.25">
      <c r="A13" s="2">
        <v>13.56</v>
      </c>
      <c r="B13" s="2">
        <v>300</v>
      </c>
      <c r="C13" s="3">
        <v>600.36069569070503</v>
      </c>
      <c r="D13" s="8">
        <v>900</v>
      </c>
      <c r="E13" s="8">
        <v>100</v>
      </c>
      <c r="F13" s="8">
        <v>60</v>
      </c>
      <c r="G13" s="8">
        <v>1500</v>
      </c>
      <c r="H13" s="2">
        <v>36.977777777777703</v>
      </c>
    </row>
    <row r="14" spans="1:8" x14ac:dyDescent="0.25">
      <c r="A14">
        <v>13.56</v>
      </c>
      <c r="B14">
        <v>300</v>
      </c>
      <c r="C14">
        <v>98.255898969757396</v>
      </c>
      <c r="D14" s="7">
        <v>900</v>
      </c>
      <c r="E14" s="7">
        <v>80</v>
      </c>
      <c r="F14" s="7">
        <v>60</v>
      </c>
      <c r="G14" s="7">
        <v>1500</v>
      </c>
      <c r="H14">
        <v>125.86666666666601</v>
      </c>
    </row>
    <row r="15" spans="1:8" x14ac:dyDescent="0.25">
      <c r="A15">
        <v>13.56</v>
      </c>
      <c r="B15">
        <v>300</v>
      </c>
      <c r="C15" s="6">
        <v>200.70750710830399</v>
      </c>
      <c r="D15" s="7">
        <v>900</v>
      </c>
      <c r="E15" s="7">
        <v>80</v>
      </c>
      <c r="F15" s="7">
        <v>60</v>
      </c>
      <c r="G15" s="7">
        <v>1500</v>
      </c>
      <c r="H15" s="5">
        <v>93.629629629629605</v>
      </c>
    </row>
    <row r="16" spans="1:8" x14ac:dyDescent="0.25">
      <c r="A16">
        <v>13.56</v>
      </c>
      <c r="B16">
        <v>300</v>
      </c>
      <c r="C16" s="5">
        <v>299.82880986669602</v>
      </c>
      <c r="D16" s="7">
        <v>900</v>
      </c>
      <c r="E16" s="7">
        <v>80</v>
      </c>
      <c r="F16" s="7">
        <v>60</v>
      </c>
      <c r="G16" s="7">
        <v>1500</v>
      </c>
      <c r="H16" s="5">
        <v>97.896296296296299</v>
      </c>
    </row>
    <row r="17" spans="1:8" x14ac:dyDescent="0.25">
      <c r="A17">
        <v>13.56</v>
      </c>
      <c r="B17">
        <v>300</v>
      </c>
      <c r="C17">
        <v>398.73091835604299</v>
      </c>
      <c r="D17" s="7">
        <v>900</v>
      </c>
      <c r="E17" s="7">
        <v>80</v>
      </c>
      <c r="F17" s="7">
        <v>60</v>
      </c>
      <c r="G17" s="7">
        <v>1500</v>
      </c>
      <c r="H17">
        <v>51.911111111111097</v>
      </c>
    </row>
    <row r="18" spans="1:8" x14ac:dyDescent="0.25">
      <c r="A18">
        <v>13.56</v>
      </c>
      <c r="B18">
        <v>300</v>
      </c>
      <c r="C18">
        <v>497.85842472582198</v>
      </c>
      <c r="D18" s="7">
        <v>900</v>
      </c>
      <c r="E18" s="7">
        <v>80</v>
      </c>
      <c r="F18" s="7">
        <v>60</v>
      </c>
      <c r="G18" s="7">
        <v>1500</v>
      </c>
      <c r="H18">
        <v>57.599999999999902</v>
      </c>
    </row>
    <row r="19" spans="1:8" x14ac:dyDescent="0.25">
      <c r="A19" s="2">
        <v>13.56</v>
      </c>
      <c r="B19" s="2">
        <v>300</v>
      </c>
      <c r="C19" s="2">
        <v>598.22044976182497</v>
      </c>
      <c r="D19" s="8">
        <v>900</v>
      </c>
      <c r="E19" s="8">
        <v>80</v>
      </c>
      <c r="F19" s="8">
        <v>60</v>
      </c>
      <c r="G19" s="8">
        <v>1500</v>
      </c>
      <c r="H19" s="2">
        <v>26.311111111111099</v>
      </c>
    </row>
    <row r="20" spans="1:8" x14ac:dyDescent="0.25">
      <c r="A20">
        <v>13.56</v>
      </c>
      <c r="B20">
        <v>300</v>
      </c>
      <c r="C20">
        <v>97.443225877921705</v>
      </c>
      <c r="D20" s="7">
        <v>900</v>
      </c>
      <c r="E20" s="7">
        <v>80</v>
      </c>
      <c r="F20" s="7">
        <v>60</v>
      </c>
      <c r="G20" s="7">
        <v>1700</v>
      </c>
      <c r="H20">
        <v>99.5555555555555</v>
      </c>
    </row>
    <row r="21" spans="1:8" x14ac:dyDescent="0.25">
      <c r="A21">
        <v>13.56</v>
      </c>
      <c r="B21">
        <v>300</v>
      </c>
      <c r="C21">
        <v>197.91898378937199</v>
      </c>
      <c r="D21" s="7">
        <v>900</v>
      </c>
      <c r="E21" s="7">
        <v>80</v>
      </c>
      <c r="F21" s="7">
        <v>60</v>
      </c>
      <c r="G21" s="7">
        <v>1700</v>
      </c>
      <c r="H21">
        <v>94.340740740740699</v>
      </c>
    </row>
    <row r="22" spans="1:8" x14ac:dyDescent="0.25">
      <c r="A22">
        <v>13.56</v>
      </c>
      <c r="B22">
        <v>300</v>
      </c>
      <c r="C22">
        <v>301.17809534359799</v>
      </c>
      <c r="D22" s="7">
        <v>900</v>
      </c>
      <c r="E22" s="7">
        <v>80</v>
      </c>
      <c r="F22" s="7">
        <v>60</v>
      </c>
      <c r="G22" s="7">
        <v>1700</v>
      </c>
      <c r="H22">
        <v>87.229629629629599</v>
      </c>
    </row>
    <row r="23" spans="1:8" x14ac:dyDescent="0.25">
      <c r="A23">
        <v>13.56</v>
      </c>
      <c r="B23">
        <v>300</v>
      </c>
      <c r="C23">
        <v>402.33211476680998</v>
      </c>
      <c r="D23" s="7">
        <v>900</v>
      </c>
      <c r="E23" s="7">
        <v>80</v>
      </c>
      <c r="F23" s="7">
        <v>60</v>
      </c>
      <c r="G23" s="7">
        <v>1700</v>
      </c>
      <c r="H23">
        <v>77.511111111111106</v>
      </c>
    </row>
    <row r="24" spans="1:8" x14ac:dyDescent="0.25">
      <c r="A24">
        <v>13.56</v>
      </c>
      <c r="B24">
        <v>300</v>
      </c>
      <c r="C24">
        <v>500.698644806321</v>
      </c>
      <c r="D24" s="7">
        <v>900</v>
      </c>
      <c r="E24" s="7">
        <v>80</v>
      </c>
      <c r="F24" s="7">
        <v>60</v>
      </c>
      <c r="G24" s="7">
        <v>1700</v>
      </c>
      <c r="H24">
        <v>68.740740740740705</v>
      </c>
    </row>
    <row r="25" spans="1:8" x14ac:dyDescent="0.25">
      <c r="A25" s="2">
        <v>13.56</v>
      </c>
      <c r="B25" s="2">
        <v>300</v>
      </c>
      <c r="C25" s="2">
        <v>599.76618293268302</v>
      </c>
      <c r="D25" s="8">
        <v>900</v>
      </c>
      <c r="E25" s="8">
        <v>80</v>
      </c>
      <c r="F25" s="8">
        <v>60</v>
      </c>
      <c r="G25" s="8">
        <v>1700</v>
      </c>
      <c r="H25" s="2">
        <v>60.681481481481399</v>
      </c>
    </row>
    <row r="26" spans="1:8" x14ac:dyDescent="0.25">
      <c r="A26">
        <v>13.56</v>
      </c>
      <c r="B26">
        <v>300</v>
      </c>
      <c r="C26" s="9">
        <v>600</v>
      </c>
      <c r="D26" s="10">
        <v>700.086825579074</v>
      </c>
      <c r="E26" s="9">
        <v>120</v>
      </c>
      <c r="F26" s="9">
        <v>75</v>
      </c>
      <c r="G26" s="9">
        <v>1150</v>
      </c>
      <c r="H26" s="10">
        <v>-17.334986043112099</v>
      </c>
    </row>
    <row r="27" spans="1:8" x14ac:dyDescent="0.25">
      <c r="A27">
        <v>13.56</v>
      </c>
      <c r="B27">
        <v>300</v>
      </c>
      <c r="C27" s="7">
        <v>600</v>
      </c>
      <c r="D27" s="5">
        <v>798.45061697997301</v>
      </c>
      <c r="E27" s="7">
        <v>120</v>
      </c>
      <c r="F27" s="7">
        <v>75</v>
      </c>
      <c r="G27" s="7">
        <v>1150</v>
      </c>
      <c r="H27" s="5">
        <v>-4.0938908485839596</v>
      </c>
    </row>
    <row r="28" spans="1:8" x14ac:dyDescent="0.25">
      <c r="A28">
        <v>13.56</v>
      </c>
      <c r="B28">
        <v>300</v>
      </c>
      <c r="C28" s="7">
        <v>600</v>
      </c>
      <c r="D28" s="5">
        <v>901.15154044128099</v>
      </c>
      <c r="E28" s="7">
        <v>120</v>
      </c>
      <c r="F28" s="7">
        <v>75</v>
      </c>
      <c r="G28" s="7">
        <v>1150</v>
      </c>
      <c r="H28" s="5">
        <v>8.8974836132918291</v>
      </c>
    </row>
    <row r="29" spans="1:8" x14ac:dyDescent="0.25">
      <c r="A29">
        <v>13.56</v>
      </c>
      <c r="B29">
        <v>300</v>
      </c>
      <c r="C29" s="7">
        <v>600</v>
      </c>
      <c r="D29" s="5">
        <v>999.95542089671301</v>
      </c>
      <c r="E29" s="7">
        <v>120</v>
      </c>
      <c r="F29" s="7">
        <v>75</v>
      </c>
      <c r="G29" s="7">
        <v>1150</v>
      </c>
      <c r="H29" s="5">
        <v>14.870500296762</v>
      </c>
    </row>
    <row r="30" spans="1:8" x14ac:dyDescent="0.25">
      <c r="A30" s="2">
        <v>13.56</v>
      </c>
      <c r="B30" s="2">
        <v>300</v>
      </c>
      <c r="C30" s="8">
        <v>600</v>
      </c>
      <c r="D30" s="2">
        <v>1100.6673906451199</v>
      </c>
      <c r="E30" s="8">
        <v>120</v>
      </c>
      <c r="F30" s="8">
        <v>75</v>
      </c>
      <c r="G30" s="8">
        <v>1150</v>
      </c>
      <c r="H30" s="2">
        <v>22.7236147432425</v>
      </c>
    </row>
    <row r="31" spans="1:8" x14ac:dyDescent="0.25">
      <c r="A31" s="10">
        <v>13.56</v>
      </c>
      <c r="B31" s="10">
        <v>300</v>
      </c>
      <c r="C31" s="9">
        <v>600</v>
      </c>
      <c r="D31" s="9">
        <v>900</v>
      </c>
      <c r="E31" s="10">
        <v>39.669250334268199</v>
      </c>
      <c r="F31" s="9">
        <v>60</v>
      </c>
      <c r="G31" s="10">
        <v>1500</v>
      </c>
      <c r="H31" s="10">
        <v>317.68388106416199</v>
      </c>
    </row>
    <row r="32" spans="1:8" x14ac:dyDescent="0.25">
      <c r="A32" s="5">
        <v>13.56</v>
      </c>
      <c r="B32" s="5">
        <v>300</v>
      </c>
      <c r="C32" s="7">
        <v>600</v>
      </c>
      <c r="D32" s="7">
        <v>900</v>
      </c>
      <c r="E32" s="5">
        <v>45.796463290808298</v>
      </c>
      <c r="F32" s="7">
        <v>60</v>
      </c>
      <c r="G32" s="5">
        <v>1500</v>
      </c>
      <c r="H32" s="5">
        <v>76.134585289514902</v>
      </c>
    </row>
    <row r="33" spans="1:8" x14ac:dyDescent="0.25">
      <c r="A33" s="5">
        <v>13.56</v>
      </c>
      <c r="B33" s="5">
        <v>300</v>
      </c>
      <c r="C33" s="7">
        <v>600</v>
      </c>
      <c r="D33" s="7">
        <v>900</v>
      </c>
      <c r="E33" s="5">
        <v>50.0411175116365</v>
      </c>
      <c r="F33" s="7">
        <v>60</v>
      </c>
      <c r="G33" s="5">
        <v>1500</v>
      </c>
      <c r="H33" s="5">
        <v>62.9890453834116</v>
      </c>
    </row>
    <row r="34" spans="1:8" x14ac:dyDescent="0.25">
      <c r="A34" s="5">
        <v>13.56</v>
      </c>
      <c r="B34" s="5">
        <v>300</v>
      </c>
      <c r="C34" s="7">
        <v>600</v>
      </c>
      <c r="D34" s="7">
        <v>900</v>
      </c>
      <c r="E34" s="5">
        <v>59.812206572769902</v>
      </c>
      <c r="F34" s="7">
        <v>60</v>
      </c>
      <c r="G34" s="5">
        <v>1500</v>
      </c>
      <c r="H34" s="5">
        <v>44.913928012519499</v>
      </c>
    </row>
    <row r="35" spans="1:8" x14ac:dyDescent="0.25">
      <c r="A35" s="5">
        <v>13.56</v>
      </c>
      <c r="B35" s="5">
        <v>300</v>
      </c>
      <c r="C35" s="7">
        <v>600</v>
      </c>
      <c r="D35" s="7">
        <v>900</v>
      </c>
      <c r="E35" s="5">
        <v>90.009751585889305</v>
      </c>
      <c r="F35" s="7">
        <v>60</v>
      </c>
      <c r="G35" s="5">
        <v>1500</v>
      </c>
      <c r="H35" s="5">
        <v>31.7683881064162</v>
      </c>
    </row>
    <row r="36" spans="1:8" x14ac:dyDescent="0.25">
      <c r="A36" s="2">
        <v>13.56</v>
      </c>
      <c r="B36" s="2">
        <v>300</v>
      </c>
      <c r="C36" s="8">
        <v>600</v>
      </c>
      <c r="D36" s="8">
        <v>900</v>
      </c>
      <c r="E36" s="2">
        <v>120.20428064460999</v>
      </c>
      <c r="F36" s="8">
        <v>60</v>
      </c>
      <c r="G36" s="2">
        <v>1500</v>
      </c>
      <c r="H36" s="2">
        <v>26.8388106416275</v>
      </c>
    </row>
    <row r="37" spans="1:8" x14ac:dyDescent="0.25">
      <c r="A37" s="5">
        <v>13.56</v>
      </c>
      <c r="B37" s="5">
        <v>300</v>
      </c>
      <c r="C37" s="7">
        <v>600</v>
      </c>
      <c r="D37" s="7">
        <v>900</v>
      </c>
      <c r="E37" s="7">
        <v>120</v>
      </c>
      <c r="F37">
        <v>45.022089277496498</v>
      </c>
      <c r="G37" s="7">
        <v>2200</v>
      </c>
      <c r="H37">
        <v>25.094339622641499</v>
      </c>
    </row>
    <row r="38" spans="1:8" x14ac:dyDescent="0.25">
      <c r="A38" s="5">
        <v>13.56</v>
      </c>
      <c r="B38" s="5">
        <v>300</v>
      </c>
      <c r="C38" s="7">
        <v>600</v>
      </c>
      <c r="D38" s="7">
        <v>900</v>
      </c>
      <c r="E38" s="7">
        <v>120</v>
      </c>
      <c r="F38">
        <v>59.844852110613701</v>
      </c>
      <c r="G38" s="7">
        <v>2200</v>
      </c>
      <c r="H38">
        <v>35.951972555746103</v>
      </c>
    </row>
    <row r="39" spans="1:8" x14ac:dyDescent="0.25">
      <c r="A39" s="5">
        <v>13.56</v>
      </c>
      <c r="B39" s="5">
        <v>300</v>
      </c>
      <c r="C39" s="7">
        <v>600</v>
      </c>
      <c r="D39" s="7">
        <v>900</v>
      </c>
      <c r="E39" s="7">
        <v>120</v>
      </c>
      <c r="F39" s="5">
        <v>75.028260051039595</v>
      </c>
      <c r="G39" s="7">
        <v>2200</v>
      </c>
      <c r="H39" s="5">
        <v>40.068610634648302</v>
      </c>
    </row>
    <row r="40" spans="1:8" x14ac:dyDescent="0.25">
      <c r="A40" s="2">
        <v>13.56</v>
      </c>
      <c r="B40" s="2">
        <v>300</v>
      </c>
      <c r="C40" s="8">
        <v>600</v>
      </c>
      <c r="D40" s="8">
        <v>900</v>
      </c>
      <c r="E40" s="8">
        <v>120</v>
      </c>
      <c r="F40" s="2">
        <v>100.029180437601</v>
      </c>
      <c r="G40" s="8">
        <v>2200</v>
      </c>
      <c r="H40" s="2">
        <v>44.030874785591699</v>
      </c>
    </row>
    <row r="41" spans="1:8" x14ac:dyDescent="0.25">
      <c r="A41" s="5">
        <v>13.56</v>
      </c>
      <c r="B41" s="5">
        <v>300</v>
      </c>
      <c r="C41" s="7">
        <v>600</v>
      </c>
      <c r="D41" s="7">
        <v>900</v>
      </c>
      <c r="E41" s="7">
        <v>120</v>
      </c>
      <c r="F41" s="7">
        <v>75</v>
      </c>
      <c r="G41">
        <v>1148.8589996349001</v>
      </c>
      <c r="H41">
        <v>-8.3855421686747</v>
      </c>
    </row>
    <row r="42" spans="1:8" x14ac:dyDescent="0.25">
      <c r="A42" s="5">
        <v>13.56</v>
      </c>
      <c r="B42" s="5">
        <v>300</v>
      </c>
      <c r="C42" s="7">
        <v>600</v>
      </c>
      <c r="D42" s="7">
        <v>900</v>
      </c>
      <c r="E42" s="7">
        <v>120</v>
      </c>
      <c r="F42" s="7">
        <v>75</v>
      </c>
      <c r="G42">
        <v>1497.3961299744401</v>
      </c>
      <c r="H42">
        <v>3.25301204819276</v>
      </c>
    </row>
    <row r="43" spans="1:8" x14ac:dyDescent="0.25">
      <c r="A43" s="5">
        <v>13.56</v>
      </c>
      <c r="B43" s="5">
        <v>300</v>
      </c>
      <c r="C43" s="7">
        <v>600</v>
      </c>
      <c r="D43" s="7">
        <v>900</v>
      </c>
      <c r="E43" s="7">
        <v>120</v>
      </c>
      <c r="F43" s="7">
        <v>75</v>
      </c>
      <c r="G43">
        <v>1854.5162468054</v>
      </c>
      <c r="H43">
        <v>16.626506024096301</v>
      </c>
    </row>
    <row r="44" spans="1:8" x14ac:dyDescent="0.25">
      <c r="A44" s="2">
        <v>13.56</v>
      </c>
      <c r="B44" s="2">
        <v>300</v>
      </c>
      <c r="C44" s="8">
        <v>600</v>
      </c>
      <c r="D44" s="8">
        <v>900</v>
      </c>
      <c r="E44" s="8">
        <v>120</v>
      </c>
      <c r="F44" s="8">
        <v>75</v>
      </c>
      <c r="G44" s="2">
        <v>2206.3205549470599</v>
      </c>
      <c r="H44" s="2">
        <v>26.024096385542101</v>
      </c>
    </row>
    <row r="48" spans="1:8" ht="9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504A-7D04-48F1-A6DE-3AAAFBA79D76}">
  <dimension ref="I20:J25"/>
  <sheetViews>
    <sheetView topLeftCell="A8" workbookViewId="0">
      <selection activeCell="U33" sqref="U33"/>
    </sheetView>
  </sheetViews>
  <sheetFormatPr defaultRowHeight="15" x14ac:dyDescent="0.25"/>
  <sheetData>
    <row r="20" spans="9:10" x14ac:dyDescent="0.25">
      <c r="I20" s="10">
        <v>39.669250334268199</v>
      </c>
      <c r="J20" s="10">
        <v>317.68388106416199</v>
      </c>
    </row>
    <row r="21" spans="9:10" x14ac:dyDescent="0.25">
      <c r="I21" s="5">
        <v>45.796463290808298</v>
      </c>
      <c r="J21" s="5">
        <v>76.134585289514902</v>
      </c>
    </row>
    <row r="22" spans="9:10" x14ac:dyDescent="0.25">
      <c r="I22" s="5">
        <v>50.0411175116365</v>
      </c>
      <c r="J22" s="5">
        <v>62.9890453834116</v>
      </c>
    </row>
    <row r="23" spans="9:10" x14ac:dyDescent="0.25">
      <c r="I23" s="5">
        <v>59.812206572769902</v>
      </c>
      <c r="J23" s="5">
        <v>44.913928012519499</v>
      </c>
    </row>
    <row r="24" spans="9:10" x14ac:dyDescent="0.25">
      <c r="I24" s="5">
        <v>90.009751585889305</v>
      </c>
      <c r="J24" s="5">
        <v>31.7683881064162</v>
      </c>
    </row>
    <row r="25" spans="9:10" x14ac:dyDescent="0.25">
      <c r="I25" s="2">
        <v>120.20428064460999</v>
      </c>
      <c r="J25" s="2">
        <v>26.8388106416275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Shuffled_Rand_removed</vt:lpstr>
      <vt:lpstr>Shuffled</vt:lpstr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GeonuKim</dc:creator>
  <cp:lastModifiedBy>GeonuKim</cp:lastModifiedBy>
  <dcterms:created xsi:type="dcterms:W3CDTF">2015-06-05T18:17:20Z</dcterms:created>
  <dcterms:modified xsi:type="dcterms:W3CDTF">2020-12-07T13:46:52Z</dcterms:modified>
</cp:coreProperties>
</file>