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328\Documents\github\Matlab-code\DCESS_methane\"/>
    </mc:Choice>
  </mc:AlternateContent>
  <xr:revisionPtr revIDLastSave="0" documentId="13_ncr:1_{D2D390AB-6D0F-460D-A5AD-93435634C57D}" xr6:coauthVersionLast="47" xr6:coauthVersionMax="47" xr10:uidLastSave="{00000000-0000-0000-0000-000000000000}"/>
  <bookViews>
    <workbookView xWindow="33480" yWindow="-120" windowWidth="29040" windowHeight="15720" activeTab="1" xr2:uid="{F73C8D0A-49DA-4AEB-8E76-75208BD2CEDE}"/>
  </bookViews>
  <sheets>
    <sheet name="Sheet1" sheetId="1" r:id="rId1"/>
    <sheet name="Sheet2" sheetId="2" r:id="rId2"/>
  </sheets>
  <definedNames>
    <definedName name="_xlchart.v1.0" hidden="1">Sheet1!$D$3:$D$16</definedName>
    <definedName name="_xlchart.v1.1" hidden="1">Sheet1!$D$3:$D$18</definedName>
    <definedName name="_xlchart.v1.2" hidden="1">Sheet1!$E$3:$E$16</definedName>
    <definedName name="_xlchart.v1.3" hidden="1">Sheet1!$E$3:$E$18</definedName>
    <definedName name="_xlchart.v1.4" hidden="1">Sheet1!$D$2:$D$15</definedName>
    <definedName name="_xlchart.v1.5" hidden="1">Sheet1!$E$2:$E$15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H15" i="1"/>
  <c r="H12" i="1"/>
  <c r="H11" i="1"/>
  <c r="H8" i="1"/>
  <c r="H6" i="1"/>
  <c r="H3" i="1"/>
  <c r="D14" i="1"/>
  <c r="D12" i="1"/>
  <c r="D13" i="1"/>
  <c r="D11" i="1"/>
  <c r="D10" i="1"/>
  <c r="D9" i="1"/>
  <c r="D7" i="1"/>
  <c r="D6" i="1"/>
  <c r="D5" i="1"/>
  <c r="D4" i="1"/>
  <c r="D15" i="1"/>
  <c r="D8" i="1"/>
  <c r="D3" i="1"/>
  <c r="D16" i="1"/>
</calcChain>
</file>

<file path=xl/sharedStrings.xml><?xml version="1.0" encoding="utf-8"?>
<sst xmlns="http://schemas.openxmlformats.org/spreadsheetml/2006/main" count="42" uniqueCount="16">
  <si>
    <t>Upper (25%)</t>
  </si>
  <si>
    <t>Lower (75%)</t>
  </si>
  <si>
    <t>Eatern pacific</t>
  </si>
  <si>
    <t>Arabian sea</t>
  </si>
  <si>
    <t>Bay od Bengal</t>
  </si>
  <si>
    <t>Southeastern Atlantic</t>
  </si>
  <si>
    <t>Location</t>
  </si>
  <si>
    <t>Seafloor anoxic Area (km2) &lt;0.2 ml/l</t>
  </si>
  <si>
    <t>Middle (50%)</t>
  </si>
  <si>
    <t>depth gradient (m)</t>
  </si>
  <si>
    <t>Depth (m)</t>
  </si>
  <si>
    <t xml:space="preserve">Seafloor anoxic Area (km2) </t>
  </si>
  <si>
    <t>&lt;0.2 ml/l</t>
  </si>
  <si>
    <t>Accumulation Seafloor anoxic Area (km2)</t>
  </si>
  <si>
    <t>Conclusion</t>
  </si>
  <si>
    <t xml:space="preserve">The anoxic area exhibit symetric distribution by 500 m as the center depth. Therfore, the 500 m are regarded as the center of minimum oxygen zone in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</si>
</sst>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3F38-5955-4275-92E1-331EA775E4E2}">
  <dimension ref="A1:J18"/>
  <sheetViews>
    <sheetView workbookViewId="0">
      <selection activeCell="H23" sqref="H23"/>
    </sheetView>
  </sheetViews>
  <sheetFormatPr defaultRowHeight="14"/>
  <cols>
    <col min="1" max="1" width="21.7265625" customWidth="1"/>
    <col min="2" max="2" width="13.08984375" customWidth="1"/>
    <col min="3" max="4" width="12.54296875" customWidth="1"/>
    <col min="5" max="5" width="32.08984375" customWidth="1"/>
    <col min="7" max="7" width="18.1796875" customWidth="1"/>
    <col min="8" max="9" width="35.08984375" customWidth="1"/>
    <col min="10" max="10" width="18" customWidth="1"/>
  </cols>
  <sheetData>
    <row r="1" spans="1:10">
      <c r="A1" s="2" t="s">
        <v>6</v>
      </c>
      <c r="B1" s="4" t="s">
        <v>10</v>
      </c>
      <c r="C1" s="4"/>
      <c r="D1" s="4"/>
      <c r="E1" s="2" t="s">
        <v>11</v>
      </c>
      <c r="G1" s="2" t="s">
        <v>9</v>
      </c>
      <c r="H1" s="2" t="s">
        <v>13</v>
      </c>
      <c r="I1" s="2"/>
      <c r="J1" s="2" t="s">
        <v>14</v>
      </c>
    </row>
    <row r="2" spans="1:10">
      <c r="B2" s="2" t="s">
        <v>0</v>
      </c>
      <c r="C2" s="2" t="s">
        <v>1</v>
      </c>
      <c r="D2" s="2" t="s">
        <v>8</v>
      </c>
      <c r="E2" s="2" t="s">
        <v>12</v>
      </c>
      <c r="J2" s="4" t="s">
        <v>15</v>
      </c>
    </row>
    <row r="3" spans="1:10">
      <c r="A3" s="2" t="s">
        <v>5</v>
      </c>
      <c r="B3" s="2">
        <v>-70</v>
      </c>
      <c r="C3" s="2">
        <v>-111</v>
      </c>
      <c r="D3" s="3">
        <f>(B3+C3)/2</f>
        <v>-90.5</v>
      </c>
      <c r="E3" s="2">
        <v>20340</v>
      </c>
      <c r="G3" s="2">
        <v>100</v>
      </c>
      <c r="H3" s="1">
        <f>E3</f>
        <v>20340</v>
      </c>
      <c r="I3" s="1"/>
      <c r="J3" s="4"/>
    </row>
    <row r="4" spans="1:10">
      <c r="A4" s="2" t="s">
        <v>2</v>
      </c>
      <c r="B4" s="2">
        <v>-121</v>
      </c>
      <c r="C4" s="2">
        <v>-247</v>
      </c>
      <c r="D4" s="3">
        <f>(B4+C4)/2</f>
        <v>-184</v>
      </c>
      <c r="E4" s="2">
        <v>13592</v>
      </c>
      <c r="G4" s="1"/>
      <c r="H4" s="1"/>
      <c r="I4" s="1"/>
      <c r="J4" s="4"/>
    </row>
    <row r="5" spans="1:10">
      <c r="A5" s="2" t="s">
        <v>2</v>
      </c>
      <c r="B5" s="2">
        <v>-120</v>
      </c>
      <c r="C5" s="2">
        <v>-261</v>
      </c>
      <c r="D5" s="3">
        <f>(B5+C5)/2</f>
        <v>-190.5</v>
      </c>
      <c r="E5" s="2">
        <v>4196</v>
      </c>
      <c r="G5" s="1"/>
      <c r="H5" s="1"/>
      <c r="I5" s="1"/>
      <c r="J5" s="4"/>
    </row>
    <row r="6" spans="1:10">
      <c r="A6" s="2" t="s">
        <v>2</v>
      </c>
      <c r="B6" s="2">
        <v>-75</v>
      </c>
      <c r="C6" s="2">
        <v>-312</v>
      </c>
      <c r="D6" s="3">
        <f>(B6+C6)/2</f>
        <v>-193.5</v>
      </c>
      <c r="E6" s="2">
        <v>34935</v>
      </c>
      <c r="G6" s="2">
        <v>200</v>
      </c>
      <c r="H6" s="1">
        <f>SUM(E4:E6)</f>
        <v>52723</v>
      </c>
      <c r="I6" s="1"/>
      <c r="J6" s="4"/>
    </row>
    <row r="7" spans="1:10">
      <c r="A7" s="2" t="s">
        <v>2</v>
      </c>
      <c r="B7" s="2">
        <v>-56</v>
      </c>
      <c r="C7" s="2">
        <v>-378</v>
      </c>
      <c r="D7" s="3">
        <f>(B7+C7)/2</f>
        <v>-217</v>
      </c>
      <c r="E7" s="2">
        <v>27390</v>
      </c>
      <c r="G7" s="1"/>
      <c r="H7" s="1"/>
      <c r="I7" s="1"/>
      <c r="J7" s="4"/>
    </row>
    <row r="8" spans="1:10">
      <c r="A8" s="2" t="s">
        <v>4</v>
      </c>
      <c r="B8" s="2">
        <v>-104</v>
      </c>
      <c r="C8" s="2">
        <v>-389</v>
      </c>
      <c r="D8" s="3">
        <f>(B8+C8)/2</f>
        <v>-246.5</v>
      </c>
      <c r="E8" s="2">
        <v>250700</v>
      </c>
      <c r="G8" s="2">
        <v>300</v>
      </c>
      <c r="H8" s="1">
        <f>SUM(E7:E8)</f>
        <v>278090</v>
      </c>
      <c r="I8" s="1"/>
      <c r="J8" s="4"/>
    </row>
    <row r="9" spans="1:10">
      <c r="A9" s="2" t="s">
        <v>2</v>
      </c>
      <c r="B9" s="2">
        <v>-188</v>
      </c>
      <c r="C9" s="2">
        <v>-500</v>
      </c>
      <c r="D9" s="3">
        <f>(B9+C9)/2</f>
        <v>-344</v>
      </c>
      <c r="E9" s="2">
        <v>5646</v>
      </c>
      <c r="G9" s="1"/>
      <c r="H9" s="1"/>
      <c r="I9" s="1"/>
      <c r="J9" s="4"/>
    </row>
    <row r="10" spans="1:10">
      <c r="A10" s="2" t="s">
        <v>2</v>
      </c>
      <c r="B10" s="2">
        <v>-304</v>
      </c>
      <c r="C10" s="2">
        <v>-426</v>
      </c>
      <c r="D10" s="3">
        <f>(B10+C10)/2</f>
        <v>-365</v>
      </c>
      <c r="E10" s="2">
        <v>5078</v>
      </c>
      <c r="G10" s="1"/>
      <c r="H10" s="1"/>
      <c r="I10" s="1"/>
      <c r="J10" s="4"/>
    </row>
    <row r="11" spans="1:10">
      <c r="A11" s="2" t="s">
        <v>2</v>
      </c>
      <c r="B11" s="2">
        <v>-302</v>
      </c>
      <c r="C11" s="2">
        <v>-498</v>
      </c>
      <c r="D11" s="3">
        <f>(B11+C11)/2</f>
        <v>-400</v>
      </c>
      <c r="E11" s="2">
        <v>63440</v>
      </c>
      <c r="G11" s="2">
        <v>400</v>
      </c>
      <c r="H11" s="1">
        <f>SUM(E9:E11)</f>
        <v>74164</v>
      </c>
      <c r="I11" s="1"/>
      <c r="J11" s="4"/>
    </row>
    <row r="12" spans="1:10">
      <c r="A12" s="2" t="s">
        <v>2</v>
      </c>
      <c r="B12" s="2">
        <v>-230</v>
      </c>
      <c r="C12" s="2">
        <v>-640</v>
      </c>
      <c r="D12" s="3">
        <f>(B12+C12)/2</f>
        <v>-435</v>
      </c>
      <c r="E12" s="2">
        <v>34620</v>
      </c>
      <c r="G12" s="2">
        <v>500</v>
      </c>
      <c r="H12" s="1">
        <f>SUM(E12)</f>
        <v>34620</v>
      </c>
      <c r="I12" s="1"/>
      <c r="J12" s="4"/>
    </row>
    <row r="13" spans="1:10">
      <c r="A13" s="2" t="s">
        <v>2</v>
      </c>
      <c r="B13" s="2">
        <v>-207</v>
      </c>
      <c r="C13" s="2">
        <v>-796</v>
      </c>
      <c r="D13" s="3">
        <f>(B13+C13)/2</f>
        <v>-501.5</v>
      </c>
      <c r="E13" s="2">
        <v>51219</v>
      </c>
      <c r="G13" s="1"/>
      <c r="H13" s="1"/>
      <c r="I13" s="1"/>
      <c r="J13" s="4"/>
    </row>
    <row r="14" spans="1:10">
      <c r="A14" s="2" t="s">
        <v>2</v>
      </c>
      <c r="B14" s="2">
        <v>-472</v>
      </c>
      <c r="C14" s="2">
        <v>-650</v>
      </c>
      <c r="D14" s="3">
        <f>(B14+C14)/2</f>
        <v>-561</v>
      </c>
      <c r="E14" s="2">
        <v>11646</v>
      </c>
      <c r="G14" s="1"/>
      <c r="H14" s="1"/>
      <c r="I14" s="1"/>
      <c r="J14" s="4"/>
    </row>
    <row r="15" spans="1:10">
      <c r="A15" s="2" t="s">
        <v>3</v>
      </c>
      <c r="B15" s="2">
        <v>-150</v>
      </c>
      <c r="C15" s="2">
        <v>-988</v>
      </c>
      <c r="D15" s="3">
        <f>(B15+C15)/2</f>
        <v>-569</v>
      </c>
      <c r="E15" s="2">
        <v>230440</v>
      </c>
      <c r="G15" s="2">
        <v>600</v>
      </c>
      <c r="H15" s="1">
        <f>SUM(E13:E15)</f>
        <v>293305</v>
      </c>
      <c r="I15" s="1"/>
      <c r="J15" s="4"/>
    </row>
    <row r="16" spans="1:10">
      <c r="A16" s="2" t="s">
        <v>2</v>
      </c>
      <c r="B16" s="2">
        <v>-699</v>
      </c>
      <c r="C16" s="2">
        <v>-984</v>
      </c>
      <c r="D16" s="3">
        <f>(B16+C16)/2</f>
        <v>-841.5</v>
      </c>
      <c r="E16" s="2">
        <v>10780</v>
      </c>
      <c r="G16" s="2">
        <v>900</v>
      </c>
      <c r="H16" s="1">
        <f>SUM(E16)</f>
        <v>10780</v>
      </c>
      <c r="I16" s="1"/>
      <c r="J16" s="4"/>
    </row>
    <row r="17" spans="5:7">
      <c r="E17" s="2"/>
      <c r="G17" s="2"/>
    </row>
    <row r="18" spans="5:7">
      <c r="E18" s="2"/>
      <c r="G18" s="2"/>
    </row>
  </sheetData>
  <sortState xmlns:xlrd2="http://schemas.microsoft.com/office/spreadsheetml/2017/richdata2" ref="A3:E16">
    <sortCondition descending="1" ref="D3:D16"/>
  </sortState>
  <mergeCells count="2">
    <mergeCell ref="B1:D1"/>
    <mergeCell ref="J2:J16"/>
  </mergeCells>
  <pageMargins left="0.7" right="0.7" top="0.75" bottom="0.75" header="0.3" footer="0.3"/>
  <ignoredErrors>
    <ignoredError sqref="H8:H15 H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50BB-3642-4A16-94F8-87BEE19EFB29}">
  <dimension ref="A1:E15"/>
  <sheetViews>
    <sheetView tabSelected="1" workbookViewId="0">
      <selection activeCell="J24" sqref="J24"/>
    </sheetView>
  </sheetViews>
  <sheetFormatPr defaultRowHeight="14"/>
  <cols>
    <col min="1" max="1" width="21" customWidth="1"/>
    <col min="2" max="2" width="15.26953125" customWidth="1"/>
    <col min="3" max="3" width="36.7265625" customWidth="1"/>
  </cols>
  <sheetData>
    <row r="1" spans="1:5">
      <c r="A1" s="2" t="s">
        <v>6</v>
      </c>
      <c r="B1" s="2" t="s">
        <v>10</v>
      </c>
      <c r="C1" s="2" t="s">
        <v>7</v>
      </c>
    </row>
    <row r="2" spans="1:5">
      <c r="A2" s="2" t="s">
        <v>5</v>
      </c>
      <c r="B2" s="3">
        <v>-90.5</v>
      </c>
      <c r="C2" s="2">
        <v>20340</v>
      </c>
      <c r="E2" s="2"/>
    </row>
    <row r="3" spans="1:5">
      <c r="A3" s="2" t="s">
        <v>2</v>
      </c>
      <c r="B3" s="3">
        <v>-184</v>
      </c>
      <c r="C3" s="2">
        <v>13592</v>
      </c>
    </row>
    <row r="4" spans="1:5">
      <c r="A4" s="2" t="s">
        <v>2</v>
      </c>
      <c r="B4" s="3">
        <v>-190.5</v>
      </c>
      <c r="C4" s="2">
        <v>4196</v>
      </c>
    </row>
    <row r="5" spans="1:5">
      <c r="A5" s="2" t="s">
        <v>2</v>
      </c>
      <c r="B5" s="3">
        <v>-193.5</v>
      </c>
      <c r="C5" s="2">
        <v>34935</v>
      </c>
    </row>
    <row r="6" spans="1:5">
      <c r="A6" s="2" t="s">
        <v>2</v>
      </c>
      <c r="B6" s="3">
        <v>-217</v>
      </c>
      <c r="C6" s="2">
        <v>27390</v>
      </c>
    </row>
    <row r="7" spans="1:5">
      <c r="A7" s="2" t="s">
        <v>4</v>
      </c>
      <c r="B7" s="3">
        <v>-246.5</v>
      </c>
      <c r="C7" s="2">
        <v>250700</v>
      </c>
    </row>
    <row r="8" spans="1:5">
      <c r="A8" s="2" t="s">
        <v>2</v>
      </c>
      <c r="B8" s="3">
        <v>-344</v>
      </c>
      <c r="C8" s="2">
        <v>5646</v>
      </c>
    </row>
    <row r="9" spans="1:5">
      <c r="A9" s="2" t="s">
        <v>2</v>
      </c>
      <c r="B9" s="3">
        <v>-365</v>
      </c>
      <c r="C9" s="2">
        <v>5078</v>
      </c>
    </row>
    <row r="10" spans="1:5">
      <c r="A10" s="2" t="s">
        <v>2</v>
      </c>
      <c r="B10" s="3">
        <v>-400</v>
      </c>
      <c r="C10" s="2">
        <v>63440</v>
      </c>
    </row>
    <row r="11" spans="1:5">
      <c r="A11" s="2" t="s">
        <v>2</v>
      </c>
      <c r="B11" s="3">
        <v>-435</v>
      </c>
      <c r="C11" s="2">
        <v>34620</v>
      </c>
    </row>
    <row r="12" spans="1:5">
      <c r="A12" s="2" t="s">
        <v>2</v>
      </c>
      <c r="B12" s="3">
        <v>-501.5</v>
      </c>
      <c r="C12" s="2">
        <v>51219</v>
      </c>
    </row>
    <row r="13" spans="1:5">
      <c r="A13" s="2" t="s">
        <v>2</v>
      </c>
      <c r="B13" s="3">
        <v>-561</v>
      </c>
      <c r="C13" s="2">
        <v>11646</v>
      </c>
    </row>
    <row r="14" spans="1:5">
      <c r="A14" s="2" t="s">
        <v>3</v>
      </c>
      <c r="B14" s="3">
        <v>-569</v>
      </c>
      <c r="C14" s="2">
        <v>230440</v>
      </c>
    </row>
    <row r="15" spans="1:5">
      <c r="A15" s="2" t="s">
        <v>2</v>
      </c>
      <c r="B15" s="3">
        <v>-841.5</v>
      </c>
      <c r="C15" s="2">
        <v>10780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Guolin Xiong</dc:creator>
  <cp:lastModifiedBy>Guolin Xiong </cp:lastModifiedBy>
  <dcterms:created xsi:type="dcterms:W3CDTF">2025-03-07T21:13:55Z</dcterms:created>
  <dcterms:modified xsi:type="dcterms:W3CDTF">2025-03-07T23:28:59Z</dcterms:modified>
</cp:coreProperties>
</file>