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george\PBjammy\Input\"/>
    </mc:Choice>
  </mc:AlternateContent>
  <xr:revisionPtr revIDLastSave="0" documentId="13_ncr:1_{3E1DFABD-CBF2-4755-98F1-FC1CD667E336}" xr6:coauthVersionLast="47" xr6:coauthVersionMax="47" xr10:uidLastSave="{00000000-0000-0000-0000-000000000000}"/>
  <bookViews>
    <workbookView xWindow="-110" yWindow="-110" windowWidth="19420" windowHeight="11620" xr2:uid="{98471A25-E46B-4F07-A9DD-4942969AC2D9}"/>
  </bookViews>
  <sheets>
    <sheet name="BigData - Notes" sheetId="1" r:id="rId1"/>
  </sheets>
  <definedNames>
    <definedName name="_xlnm._FilterDatabase" localSheetId="0" hidden="1">'BigData - Notes'!$A$1:$G$174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3" i="1"/>
  <c r="N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2" i="1"/>
</calcChain>
</file>

<file path=xl/sharedStrings.xml><?xml version="1.0" encoding="utf-8"?>
<sst xmlns="http://schemas.openxmlformats.org/spreadsheetml/2006/main" count="348" uniqueCount="253">
  <si>
    <t>ID</t>
  </si>
  <si>
    <t>Notes</t>
  </si>
  <si>
    <t>Approved</t>
  </si>
  <si>
    <t>Submitted</t>
  </si>
  <si>
    <t>Accepted</t>
  </si>
  <si>
    <t>Red-giant</t>
  </si>
  <si>
    <t>Lightning McQueen</t>
  </si>
  <si>
    <t>Name</t>
  </si>
  <si>
    <t>Thunder Star</t>
  </si>
  <si>
    <t>Pants</t>
  </si>
  <si>
    <t>Socks</t>
  </si>
  <si>
    <t>Muffin the Mule</t>
  </si>
  <si>
    <t>Bluey</t>
  </si>
  <si>
    <t>William</t>
  </si>
  <si>
    <t>Tom</t>
  </si>
  <si>
    <t>Peter</t>
  </si>
  <si>
    <t>Colin</t>
  </si>
  <si>
    <t>Matt</t>
  </si>
  <si>
    <t>Jodie</t>
  </si>
  <si>
    <t>Oppo Rancisis</t>
  </si>
  <si>
    <t>Adi Gallia</t>
  </si>
  <si>
    <t>Eeth Koth</t>
  </si>
  <si>
    <t>Depa Billaba</t>
  </si>
  <si>
    <t>Shaak Ti</t>
  </si>
  <si>
    <t>Kit Fisto</t>
  </si>
  <si>
    <t>Obi-Wan Kenobi</t>
  </si>
  <si>
    <t>Coleman Kcaj</t>
  </si>
  <si>
    <t>Stass Allie</t>
  </si>
  <si>
    <t>Agen Kolar</t>
  </si>
  <si>
    <t>Anakin Skywalker</t>
  </si>
  <si>
    <t>Thorin Oakenshield</t>
  </si>
  <si>
    <t>Kili</t>
  </si>
  <si>
    <t>Dwalin</t>
  </si>
  <si>
    <t>Oin</t>
  </si>
  <si>
    <t>Gloin</t>
  </si>
  <si>
    <t>Nori</t>
  </si>
  <si>
    <t>The Chosen One</t>
  </si>
  <si>
    <t>The Other One</t>
  </si>
  <si>
    <t>Yoda</t>
  </si>
  <si>
    <t>Patrick</t>
  </si>
  <si>
    <t>Jon</t>
  </si>
  <si>
    <t>Sylvester</t>
  </si>
  <si>
    <t>Paul</t>
  </si>
  <si>
    <t>Christopher</t>
  </si>
  <si>
    <t>David</t>
  </si>
  <si>
    <t>Professor X</t>
  </si>
  <si>
    <t>Ncuti</t>
  </si>
  <si>
    <t>Jo</t>
  </si>
  <si>
    <t>Dr Who</t>
  </si>
  <si>
    <t>Plo Koon</t>
  </si>
  <si>
    <t>Mace Windu</t>
  </si>
  <si>
    <t>Ki-Adi-Mundi</t>
  </si>
  <si>
    <t>Saesee Tiin</t>
  </si>
  <si>
    <t>Yaddle</t>
  </si>
  <si>
    <t>Even Piell</t>
  </si>
  <si>
    <t>Yarael Poof</t>
  </si>
  <si>
    <t>Coleman Trebor</t>
  </si>
  <si>
    <t>The Nameless</t>
  </si>
  <si>
    <t>Fili</t>
  </si>
  <si>
    <t>Balin</t>
  </si>
  <si>
    <t>Dori</t>
  </si>
  <si>
    <t>Ori</t>
  </si>
  <si>
    <t>Bifur</t>
  </si>
  <si>
    <t>RGB</t>
  </si>
  <si>
    <t>Bofur</t>
  </si>
  <si>
    <t>Bombur</t>
  </si>
  <si>
    <t>Bilbo Baggins</t>
  </si>
  <si>
    <t>Gandalf the Grey</t>
  </si>
  <si>
    <t>Frodo Baggins</t>
  </si>
  <si>
    <t>Samwise the Brave</t>
  </si>
  <si>
    <t>Flag</t>
  </si>
  <si>
    <t>Flags</t>
  </si>
  <si>
    <t>Alter Np</t>
  </si>
  <si>
    <t>Aragorn, son of Arathorn</t>
  </si>
  <si>
    <t>Gimli, son of Gloin</t>
  </si>
  <si>
    <t>Legolas, of the Woodland Realm</t>
  </si>
  <si>
    <t>Boromir</t>
  </si>
  <si>
    <t>Bill the Pony</t>
  </si>
  <si>
    <t>Outer Wilds</t>
  </si>
  <si>
    <t>Timber Hearth</t>
  </si>
  <si>
    <t>Brittle Hollow</t>
  </si>
  <si>
    <t>Thing 1</t>
  </si>
  <si>
    <t>Giant's Deep</t>
  </si>
  <si>
    <t>Dark Bramble</t>
  </si>
  <si>
    <t>The Eye of the Universe</t>
  </si>
  <si>
    <t>Chert</t>
  </si>
  <si>
    <t>Slate</t>
  </si>
  <si>
    <t>Millennium Falcon</t>
  </si>
  <si>
    <t>Gallifrey</t>
  </si>
  <si>
    <t>Gossan</t>
  </si>
  <si>
    <t>Hal</t>
  </si>
  <si>
    <t>Esker</t>
  </si>
  <si>
    <t>Tally</t>
  </si>
  <si>
    <t>Hornfels</t>
  </si>
  <si>
    <t>Meriadoc Brandybuck</t>
  </si>
  <si>
    <t>Mittens</t>
  </si>
  <si>
    <t>Mimi</t>
  </si>
  <si>
    <t>Maisy</t>
  </si>
  <si>
    <t>Daisy</t>
  </si>
  <si>
    <t>Abi</t>
  </si>
  <si>
    <t>Merlin</t>
  </si>
  <si>
    <t>Riebeck</t>
  </si>
  <si>
    <t>Min Freq</t>
  </si>
  <si>
    <t>Systematics</t>
  </si>
  <si>
    <t>Whiskers</t>
  </si>
  <si>
    <t>The War Chief</t>
  </si>
  <si>
    <t>Za</t>
  </si>
  <si>
    <t>Rey</t>
  </si>
  <si>
    <t>Finn</t>
  </si>
  <si>
    <t>Rory</t>
  </si>
  <si>
    <t>Henry Van Statten</t>
  </si>
  <si>
    <t>Han Solo</t>
  </si>
  <si>
    <t>Emperor Palpatine</t>
  </si>
  <si>
    <t>Binaries</t>
  </si>
  <si>
    <t>Accepted (Asteroseismic Binary)</t>
  </si>
  <si>
    <t>Binary</t>
  </si>
  <si>
    <t>Submitted (ng=1 is wrong, Asteroseismic Binary? No)</t>
  </si>
  <si>
    <t>Submitted (Entangled l=0,n=11 &amp; l=0,n=15)</t>
  </si>
  <si>
    <t>Feldspar</t>
  </si>
  <si>
    <t>Solanum</t>
  </si>
  <si>
    <t>The Interloper</t>
  </si>
  <si>
    <t>The Stranger</t>
  </si>
  <si>
    <t>Submitted (Entangled l=2,n=15 &amp; 1xl=1)</t>
  </si>
  <si>
    <t>The Prisoner</t>
  </si>
  <si>
    <t>Accepted (Works as a sub-giant, is on the verge of changing)</t>
  </si>
  <si>
    <t>Accepted (Again, almost a sub-giant)</t>
  </si>
  <si>
    <t>Ezra</t>
  </si>
  <si>
    <t>Accepted (Any higher they'll see us!, Asteroseismic Binary)</t>
  </si>
  <si>
    <t>John Smith</t>
  </si>
  <si>
    <t>Pending</t>
  </si>
  <si>
    <t>Dead</t>
  </si>
  <si>
    <t>Jocasta Nu</t>
  </si>
  <si>
    <t>Hearthian</t>
  </si>
  <si>
    <t>Hatchling</t>
  </si>
  <si>
    <t>Nomai</t>
  </si>
  <si>
    <t>Submitted (Entangled 1xl=1 mode (ish))</t>
  </si>
  <si>
    <t>Owlelk</t>
  </si>
  <si>
    <t>Approved (Systematic entangled with 1xl=1 modes)</t>
  </si>
  <si>
    <t>Accepted (Entangled l=0,n=16)</t>
  </si>
  <si>
    <t>Nemo</t>
  </si>
  <si>
    <t>Sub-giant</t>
  </si>
  <si>
    <t>Zini</t>
  </si>
  <si>
    <t>Romana</t>
  </si>
  <si>
    <t>g-modes</t>
  </si>
  <si>
    <t>Sub-giant (g-modes, Asteroseismic Binary? No)</t>
  </si>
  <si>
    <t>Buzz Droid</t>
  </si>
  <si>
    <t>Approved (Exciting!)</t>
  </si>
  <si>
    <t>Accepted (5811 --&gt; 5704)</t>
  </si>
  <si>
    <t>Donna</t>
  </si>
  <si>
    <t>Accepted (ng=1 is bad, Systematic entangled with 2xl=1 modes)</t>
  </si>
  <si>
    <t>Rod</t>
  </si>
  <si>
    <t>Margaret the Slitheen</t>
  </si>
  <si>
    <t>Ron</t>
  </si>
  <si>
    <t>The Hourglass Twins</t>
  </si>
  <si>
    <t>Accepted (Baddie at 2064-2142)</t>
  </si>
  <si>
    <t>Kate</t>
  </si>
  <si>
    <t>Accepted (Exterminated 2059-2123)</t>
  </si>
  <si>
    <t>Tony</t>
  </si>
  <si>
    <t>Accepted (And I was having such a nice day…., Removed 2068-2138)</t>
  </si>
  <si>
    <t>Sub-giant, numax and dnu out</t>
  </si>
  <si>
    <t>dnu/numax/epsilon</t>
  </si>
  <si>
    <t>Boba Fett</t>
  </si>
  <si>
    <t>Accepted (Noisy bugger)</t>
  </si>
  <si>
    <t>Willow</t>
  </si>
  <si>
    <t>Submitted (Noisy, Asteroseismic Binary)</t>
  </si>
  <si>
    <t>Taylor Swift</t>
  </si>
  <si>
    <t>Accepted (Entangled l=2,n=15 &amp; 1xl=1)</t>
  </si>
  <si>
    <t>Shakespeare</t>
  </si>
  <si>
    <t>Accepted (2050-2150)</t>
  </si>
  <si>
    <t>Sub-giant (Asteroseismic Binary? No, you dummy)</t>
  </si>
  <si>
    <t>Rose</t>
  </si>
  <si>
    <t>Submitted (g-modes look out)</t>
  </si>
  <si>
    <t>Sub-giant (Entangled l=2,n=11 &amp; l=2,n=12, g-mode problem)</t>
  </si>
  <si>
    <t>dnu (Fix dnu)</t>
  </si>
  <si>
    <t>Abzorbaloff</t>
  </si>
  <si>
    <t>Buzz Lightyear</t>
  </si>
  <si>
    <t>Accepted (Deleted 2066-2130)</t>
  </si>
  <si>
    <t>Sub-giant (g-mode play-up)</t>
  </si>
  <si>
    <t>g-modes again</t>
  </si>
  <si>
    <t>James P. Sullivan</t>
  </si>
  <si>
    <t>The Great Goblin</t>
  </si>
  <si>
    <t>Fours</t>
  </si>
  <si>
    <t>Director Krennic</t>
  </si>
  <si>
    <t>Iron Man</t>
  </si>
  <si>
    <t>Bob the Builder</t>
  </si>
  <si>
    <t>Accepted (2060-2149)</t>
  </si>
  <si>
    <t>Selma</t>
  </si>
  <si>
    <t>Submitted (To be put down)</t>
  </si>
  <si>
    <t>Patty</t>
  </si>
  <si>
    <t>Fixed dnu &amp; numax (Asteroseismic Binary, defo)</t>
  </si>
  <si>
    <t>Fixed dnu &amp; numax, just noisy</t>
  </si>
  <si>
    <t>Submitted (NOT Asteroseismic Binary)</t>
  </si>
  <si>
    <t>Chewbacca</t>
  </si>
  <si>
    <t>Submitted (Fixed numax, but looks like another signal in there….)</t>
  </si>
  <si>
    <t>Submitted (Not great)</t>
  </si>
  <si>
    <t>Accepted (Something fishy)</t>
  </si>
  <si>
    <t>Submitted (Fixed dnu)</t>
  </si>
  <si>
    <t>The Beatles</t>
  </si>
  <si>
    <t>Piggy</t>
  </si>
  <si>
    <t>Alastair</t>
  </si>
  <si>
    <t>Accepted (Fix them all!)</t>
  </si>
  <si>
    <t>Jar Jar Binks</t>
  </si>
  <si>
    <t>I reckon dnu is skew-whiff, Do it, it won't run :(</t>
  </si>
  <si>
    <t>Mr Fibuli</t>
  </si>
  <si>
    <t>Weird, try fixing dnu?, Failed it did</t>
  </si>
  <si>
    <t>Submitted (Might be too noisy :/)</t>
  </si>
  <si>
    <t>Approved (dnu fixed)</t>
  </si>
  <si>
    <t>Mike Wazowski</t>
  </si>
  <si>
    <t>Submitted (Try fixing both, didn't run)</t>
  </si>
  <si>
    <t>Father Christmas</t>
  </si>
  <si>
    <t>Accepted (Fixed dnu)</t>
  </si>
  <si>
    <t>Submitted (dnu skewed by binary????? Fixed it)</t>
  </si>
  <si>
    <t>Sir Keith Gold</t>
  </si>
  <si>
    <t>Professor Stahlman</t>
  </si>
  <si>
    <t>Submitted (Fixed dnu and epsilon)</t>
  </si>
  <si>
    <t>Sub-giant (NOT Asteroseismic Binary)</t>
  </si>
  <si>
    <t>Submitted (Fixed dnu, Removed 2076-2121)</t>
  </si>
  <si>
    <t>Submitted (Fixed dnu &amp; numax)</t>
  </si>
  <si>
    <t>Greg Sutton</t>
  </si>
  <si>
    <t>Submitted (dnu &amp; epsilon fixed)</t>
  </si>
  <si>
    <t>Submitted (dnu and epsilon)</t>
  </si>
  <si>
    <t>Accepted (Remove 2105-2129)</t>
  </si>
  <si>
    <t>Submitted (Fixed dnu, didn't need to though)</t>
  </si>
  <si>
    <t>Submitted (Fixing dnu and epsilon)</t>
  </si>
  <si>
    <r>
      <t>Submitted (</t>
    </r>
    <r>
      <rPr>
        <sz val="11"/>
        <rFont val="Aptos Narrow"/>
        <family val="2"/>
        <scheme val="minor"/>
      </rPr>
      <t>1639-1674</t>
    </r>
    <r>
      <rPr>
        <sz val="11"/>
        <color theme="1"/>
        <rFont val="Aptos Narrow"/>
        <family val="2"/>
        <scheme val="minor"/>
      </rPr>
      <t>, Fix dnu &amp; epsilon)</t>
    </r>
  </si>
  <si>
    <t>Submitted (Fix dnu and epsilon, Remove 2068-2145)</t>
  </si>
  <si>
    <t>The Master</t>
  </si>
  <si>
    <t>Submitted (Entangled 2xl=1 modes)</t>
  </si>
  <si>
    <t>Eeyore</t>
  </si>
  <si>
    <t>Chicken</t>
  </si>
  <si>
    <t>Submitted (Fix 'em up, and epsilon)</t>
  </si>
  <si>
    <t>Red-giant (Depressed modes)</t>
  </si>
  <si>
    <t>RGB (Might be good enough)</t>
  </si>
  <si>
    <t>RGB (Depressed modes)</t>
  </si>
  <si>
    <t>Submitted (Crying)</t>
  </si>
  <si>
    <t>Accepted (not the greatest)</t>
  </si>
  <si>
    <t>Accepted (NOT Asteroseismic Binary)</t>
  </si>
  <si>
    <t>Accepted (Cut 2079-2086)</t>
  </si>
  <si>
    <t>Died, she did (She has become one with the force)</t>
  </si>
  <si>
    <t>Accepted (Noisy as hell, binary might explain this one…., perhaps not)</t>
  </si>
  <si>
    <t>Accepted (Entangled l=0,n=11)</t>
  </si>
  <si>
    <t>Accepted (Fixed dnu and numax, but is this a binary??)</t>
  </si>
  <si>
    <t>Accepted (Just remember)</t>
  </si>
  <si>
    <t>Accepted (Time travellers…. I wonder)</t>
  </si>
  <si>
    <t>Submitted (dnu decreased)</t>
  </si>
  <si>
    <t>Accepted (6590 --&gt; 6471)</t>
  </si>
  <si>
    <t>Scarlioni</t>
  </si>
  <si>
    <t>Overlapping Binary</t>
  </si>
  <si>
    <t>Duggan</t>
  </si>
  <si>
    <t>Submitted (Not a great spectrum)</t>
  </si>
  <si>
    <t>Approved (NOT Asteroseismic Binary)</t>
  </si>
  <si>
    <t>MS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</si>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</sst>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/>
    <xf numFmtId="0" fontId="0" fillId="33" borderId="10" xfId="0" applyFill="1" applyBorder="1" applyAlignment="1">
      <alignment horizontal="left" vertical="center"/>
    </xf>
    <xf numFmtId="0" fontId="0" fillId="33" borderId="10" xfId="0" applyFill="1" applyBorder="1"/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left" vertical="center"/>
    </xf>
    <xf numFmtId="0" fontId="0" fillId="34" borderId="10" xfId="0" applyFill="1" applyBorder="1"/>
    <xf numFmtId="9" fontId="0" fillId="0" borderId="0" xfId="42" applyFont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B9AD-9696-4EBD-95F3-2C57119A3E7D}">
  <dimension ref="A1:Y174"/>
  <sheetViews>
    <sheetView tabSelected="1" topLeftCell="A28" workbookViewId="0">
      <selection activeCell="H41" sqref="H41"/>
    </sheetView>
  </sheetViews>
  <sheetFormatPr defaultColWidth="9.1796875" defaultRowHeight="14.5" x14ac:dyDescent="0.35"/>
  <cols>
    <col min="1" max="1" width="10.26953125" style="1" bestFit="1" customWidth="1"/>
    <col min="2" max="2" width="29.81640625" style="1" bestFit="1" customWidth="1"/>
    <col min="3" max="3" width="65" style="2" bestFit="1" customWidth="1"/>
    <col min="4" max="4" width="9.1796875" style="1"/>
    <col min="5" max="5" width="8.7265625"/>
    <col min="6" max="6" width="0" hidden="1" customWidth="1"/>
    <col min="7" max="7" width="11.453125" hidden="1" customWidth="1"/>
    <col min="8" max="9" width="9.1796875" style="1"/>
    <col min="10" max="10" width="18.7265625" style="1" bestFit="1" customWidth="1"/>
    <col min="11" max="11" width="9.1796875" style="1"/>
    <col min="12" max="12" width="9.1796875" style="1" customWidth="1"/>
    <col min="13" max="16384" width="9.1796875" style="1"/>
  </cols>
  <sheetData>
    <row r="1" spans="1:14" x14ac:dyDescent="0.35">
      <c r="A1" s="3" t="s">
        <v>0</v>
      </c>
      <c r="B1" s="3" t="s">
        <v>7</v>
      </c>
      <c r="C1" s="3" t="s">
        <v>1</v>
      </c>
      <c r="D1" s="3" t="s">
        <v>70</v>
      </c>
      <c r="E1" s="6" t="s">
        <v>115</v>
      </c>
      <c r="F1" s="3" t="s">
        <v>102</v>
      </c>
      <c r="G1" s="3" t="s">
        <v>103</v>
      </c>
    </row>
    <row r="2" spans="1:14" x14ac:dyDescent="0.35">
      <c r="A2" s="5">
        <v>201623069</v>
      </c>
      <c r="B2" s="5" t="s">
        <v>81</v>
      </c>
      <c r="C2" s="7" t="s">
        <v>116</v>
      </c>
      <c r="D2" s="5">
        <v>10</v>
      </c>
      <c r="E2" s="8">
        <v>0</v>
      </c>
      <c r="F2" s="6">
        <v>801.78200000000004</v>
      </c>
      <c r="G2" s="6" t="b">
        <f>IF(F2&lt;800, TRUE, FALSE)</f>
        <v>0</v>
      </c>
      <c r="I2" s="13" t="s">
        <v>71</v>
      </c>
      <c r="J2" s="13"/>
      <c r="K2" s="3" t="s">
        <v>92</v>
      </c>
      <c r="M2" s="5" t="s">
        <v>113</v>
      </c>
      <c r="N2" s="5">
        <f>SUM(E:E)</f>
        <v>13</v>
      </c>
    </row>
    <row r="3" spans="1:14" x14ac:dyDescent="0.35">
      <c r="A3" s="3">
        <v>201644284</v>
      </c>
      <c r="B3" s="3" t="s">
        <v>97</v>
      </c>
      <c r="C3" s="4" t="s">
        <v>4</v>
      </c>
      <c r="D3" s="3">
        <v>1</v>
      </c>
      <c r="E3" s="6">
        <v>0</v>
      </c>
      <c r="F3" s="6">
        <v>686.97</v>
      </c>
      <c r="G3" s="6" t="b">
        <f>IF(F3&lt;800, TRUE, FALSE)</f>
        <v>1</v>
      </c>
      <c r="I3" s="3">
        <v>1</v>
      </c>
      <c r="J3" s="3" t="s">
        <v>4</v>
      </c>
      <c r="K3" s="3">
        <v>109</v>
      </c>
      <c r="L3" s="12">
        <f>K3/173</f>
        <v>0.63005780346820806</v>
      </c>
    </row>
    <row r="4" spans="1:14" x14ac:dyDescent="0.35">
      <c r="A4" s="3">
        <v>201725213</v>
      </c>
      <c r="B4" s="3" t="s">
        <v>98</v>
      </c>
      <c r="C4" s="4" t="s">
        <v>4</v>
      </c>
      <c r="D4" s="3">
        <v>1</v>
      </c>
      <c r="E4" s="6">
        <v>0</v>
      </c>
      <c r="F4" s="6">
        <v>541.375</v>
      </c>
      <c r="G4" s="6" t="b">
        <f>IF(F4&lt;800, TRUE, FALSE)</f>
        <v>1</v>
      </c>
      <c r="I4" s="3">
        <v>2</v>
      </c>
      <c r="J4" s="3" t="s">
        <v>3</v>
      </c>
      <c r="K4" s="3">
        <v>23</v>
      </c>
      <c r="L4" s="12">
        <f t="shared" ref="L4:L11" si="0">K4/173</f>
        <v>0.13294797687861271</v>
      </c>
    </row>
    <row r="5" spans="1:14" x14ac:dyDescent="0.35">
      <c r="A5" s="5">
        <v>203530127</v>
      </c>
      <c r="B5" s="5" t="s">
        <v>19</v>
      </c>
      <c r="C5" s="7" t="s">
        <v>2</v>
      </c>
      <c r="D5" s="5">
        <v>1</v>
      </c>
      <c r="E5" s="8">
        <v>0</v>
      </c>
      <c r="F5" s="6">
        <v>797.46900000000005</v>
      </c>
      <c r="G5" s="6" t="b">
        <v>0</v>
      </c>
      <c r="I5" s="3">
        <v>3</v>
      </c>
      <c r="J5" s="3" t="s">
        <v>129</v>
      </c>
      <c r="K5" s="3">
        <v>4</v>
      </c>
      <c r="L5" s="12">
        <f t="shared" si="0"/>
        <v>2.3121387283236993E-2</v>
      </c>
    </row>
    <row r="6" spans="1:14" x14ac:dyDescent="0.35">
      <c r="A6" s="3">
        <v>211311380</v>
      </c>
      <c r="B6" s="3" t="s">
        <v>13</v>
      </c>
      <c r="C6" s="4" t="s">
        <v>2</v>
      </c>
      <c r="D6" s="3">
        <v>1</v>
      </c>
      <c r="E6" s="6">
        <v>0</v>
      </c>
      <c r="F6" s="6">
        <v>1518.6689999999999</v>
      </c>
      <c r="G6" s="6" t="b">
        <f t="shared" ref="G6:G33" si="1">IF(F6&lt;800, TRUE, FALSE)</f>
        <v>0</v>
      </c>
      <c r="I6" s="3">
        <v>4</v>
      </c>
      <c r="J6" s="3" t="s">
        <v>130</v>
      </c>
      <c r="K6" s="3">
        <v>12</v>
      </c>
      <c r="L6" s="12">
        <f t="shared" si="0"/>
        <v>6.9364161849710976E-2</v>
      </c>
    </row>
    <row r="7" spans="1:14" x14ac:dyDescent="0.35">
      <c r="A7" s="9">
        <v>211388537</v>
      </c>
      <c r="B7" s="9" t="s">
        <v>107</v>
      </c>
      <c r="C7" s="10" t="s">
        <v>238</v>
      </c>
      <c r="D7" s="9">
        <v>4</v>
      </c>
      <c r="E7" s="11">
        <v>0</v>
      </c>
      <c r="F7" s="6">
        <v>237.75100000000003</v>
      </c>
      <c r="G7" s="6" t="b">
        <f t="shared" si="1"/>
        <v>1</v>
      </c>
      <c r="I7" s="3">
        <v>5</v>
      </c>
      <c r="J7" s="3" t="s">
        <v>160</v>
      </c>
      <c r="K7" s="3">
        <v>6</v>
      </c>
      <c r="L7" s="12">
        <f t="shared" si="0"/>
        <v>3.4682080924855488E-2</v>
      </c>
    </row>
    <row r="8" spans="1:14" x14ac:dyDescent="0.35">
      <c r="A8" s="5">
        <v>211401787</v>
      </c>
      <c r="B8" s="5" t="s">
        <v>39</v>
      </c>
      <c r="C8" s="7" t="s">
        <v>4</v>
      </c>
      <c r="D8" s="5">
        <v>1</v>
      </c>
      <c r="E8" s="8">
        <v>0</v>
      </c>
      <c r="F8" s="6">
        <v>1164.337</v>
      </c>
      <c r="G8" s="6" t="b">
        <f t="shared" si="1"/>
        <v>0</v>
      </c>
      <c r="I8" s="3">
        <v>7</v>
      </c>
      <c r="J8" s="3" t="s">
        <v>247</v>
      </c>
      <c r="K8" s="3">
        <v>2</v>
      </c>
      <c r="L8" s="12">
        <f t="shared" si="0"/>
        <v>1.1560693641618497E-2</v>
      </c>
    </row>
    <row r="9" spans="1:14" x14ac:dyDescent="0.35">
      <c r="A9" s="9">
        <v>211403248</v>
      </c>
      <c r="B9" s="9" t="s">
        <v>188</v>
      </c>
      <c r="C9" s="10" t="s">
        <v>3</v>
      </c>
      <c r="D9" s="9">
        <v>4</v>
      </c>
      <c r="E9" s="11">
        <v>0</v>
      </c>
      <c r="F9" s="6">
        <v>263.98599999999999</v>
      </c>
      <c r="G9" s="6" t="b">
        <f t="shared" si="1"/>
        <v>1</v>
      </c>
      <c r="I9" s="3">
        <v>8</v>
      </c>
      <c r="J9" s="3" t="s">
        <v>252</v>
      </c>
      <c r="K9" s="3">
        <v>3</v>
      </c>
      <c r="L9" s="12">
        <f t="shared" si="0"/>
        <v>1.7341040462427744E-2</v>
      </c>
    </row>
    <row r="10" spans="1:14" x14ac:dyDescent="0.35">
      <c r="A10" s="3">
        <v>211405262</v>
      </c>
      <c r="B10" s="3"/>
      <c r="C10" s="4" t="s">
        <v>159</v>
      </c>
      <c r="D10" s="3">
        <v>5</v>
      </c>
      <c r="E10" s="6">
        <v>0</v>
      </c>
      <c r="F10" s="6">
        <v>367.68899999999996</v>
      </c>
      <c r="G10" s="6" t="b">
        <f t="shared" si="1"/>
        <v>1</v>
      </c>
      <c r="I10" s="3">
        <v>9</v>
      </c>
      <c r="J10" s="3" t="s">
        <v>72</v>
      </c>
      <c r="K10" s="3">
        <v>0</v>
      </c>
      <c r="L10" s="12">
        <f t="shared" si="0"/>
        <v>0</v>
      </c>
    </row>
    <row r="11" spans="1:14" x14ac:dyDescent="0.35">
      <c r="A11" s="3">
        <v>211409088</v>
      </c>
      <c r="B11" s="3"/>
      <c r="C11" s="4" t="s">
        <v>159</v>
      </c>
      <c r="D11" s="3">
        <v>5</v>
      </c>
      <c r="E11" s="6">
        <v>0</v>
      </c>
      <c r="F11" s="6">
        <v>483.90899999999999</v>
      </c>
      <c r="G11" s="6" t="b">
        <f t="shared" si="1"/>
        <v>1</v>
      </c>
      <c r="I11" s="3">
        <v>10</v>
      </c>
      <c r="J11" s="3" t="s">
        <v>143</v>
      </c>
      <c r="K11" s="3">
        <v>14</v>
      </c>
      <c r="L11" s="12">
        <f t="shared" si="0"/>
        <v>8.0924855491329481E-2</v>
      </c>
    </row>
    <row r="12" spans="1:14" x14ac:dyDescent="0.35">
      <c r="A12" s="9">
        <v>211409560</v>
      </c>
      <c r="B12" s="9"/>
      <c r="C12" s="10" t="s">
        <v>63</v>
      </c>
      <c r="D12" s="9">
        <v>4</v>
      </c>
      <c r="E12" s="11">
        <v>0</v>
      </c>
      <c r="F12" s="6">
        <v>220.40399999999997</v>
      </c>
      <c r="G12" s="6" t="b">
        <f t="shared" si="1"/>
        <v>1</v>
      </c>
    </row>
    <row r="13" spans="1:14" x14ac:dyDescent="0.35">
      <c r="A13" s="9">
        <v>211411553</v>
      </c>
      <c r="B13" s="9" t="s">
        <v>186</v>
      </c>
      <c r="C13" s="10" t="s">
        <v>187</v>
      </c>
      <c r="D13" s="9">
        <v>4</v>
      </c>
      <c r="E13" s="11">
        <v>0</v>
      </c>
      <c r="F13" s="6">
        <v>249.84100000000001</v>
      </c>
      <c r="G13" s="6" t="b">
        <f t="shared" si="1"/>
        <v>1</v>
      </c>
    </row>
    <row r="14" spans="1:14" x14ac:dyDescent="0.35">
      <c r="A14" s="3">
        <v>211411922</v>
      </c>
      <c r="B14" s="3"/>
      <c r="C14" s="4" t="s">
        <v>159</v>
      </c>
      <c r="D14" s="3">
        <v>5</v>
      </c>
      <c r="E14" s="6">
        <v>0</v>
      </c>
      <c r="F14" s="6">
        <v>497.68299999999999</v>
      </c>
      <c r="G14" s="6" t="b">
        <f t="shared" si="1"/>
        <v>1</v>
      </c>
    </row>
    <row r="15" spans="1:14" x14ac:dyDescent="0.35">
      <c r="A15" s="9">
        <v>211414687</v>
      </c>
      <c r="B15" s="9"/>
      <c r="C15" s="10" t="s">
        <v>63</v>
      </c>
      <c r="D15" s="9">
        <v>4</v>
      </c>
      <c r="E15" s="11">
        <v>0</v>
      </c>
      <c r="F15" s="6">
        <v>159.499</v>
      </c>
      <c r="G15" s="6" t="b">
        <f t="shared" si="1"/>
        <v>1</v>
      </c>
    </row>
    <row r="16" spans="1:14" x14ac:dyDescent="0.35">
      <c r="A16" s="9">
        <v>211416749</v>
      </c>
      <c r="B16" s="9"/>
      <c r="C16" s="10" t="s">
        <v>63</v>
      </c>
      <c r="D16" s="9">
        <v>4</v>
      </c>
      <c r="E16" s="11">
        <v>0</v>
      </c>
      <c r="F16" s="6">
        <v>187.38900000000001</v>
      </c>
      <c r="G16" s="6" t="b">
        <f t="shared" si="1"/>
        <v>1</v>
      </c>
    </row>
    <row r="17" spans="1:7" x14ac:dyDescent="0.35">
      <c r="A17" s="3">
        <v>211506655</v>
      </c>
      <c r="B17" s="3" t="s">
        <v>99</v>
      </c>
      <c r="C17" s="4" t="s">
        <v>138</v>
      </c>
      <c r="D17" s="3">
        <v>1</v>
      </c>
      <c r="E17" s="6">
        <v>0</v>
      </c>
      <c r="F17" s="6">
        <v>268.471</v>
      </c>
      <c r="G17" s="6" t="b">
        <f t="shared" si="1"/>
        <v>1</v>
      </c>
    </row>
    <row r="18" spans="1:7" x14ac:dyDescent="0.35">
      <c r="A18" s="3">
        <v>211780967</v>
      </c>
      <c r="B18" s="3" t="s">
        <v>54</v>
      </c>
      <c r="C18" s="4" t="s">
        <v>4</v>
      </c>
      <c r="D18" s="3">
        <v>1</v>
      </c>
      <c r="E18" s="6">
        <v>0</v>
      </c>
      <c r="F18" s="6">
        <v>475.68899999999996</v>
      </c>
      <c r="G18" s="6" t="b">
        <f t="shared" si="1"/>
        <v>1</v>
      </c>
    </row>
    <row r="19" spans="1:7" x14ac:dyDescent="0.35">
      <c r="A19" s="3">
        <v>211811597</v>
      </c>
      <c r="B19" s="3" t="s">
        <v>131</v>
      </c>
      <c r="C19" s="4" t="s">
        <v>135</v>
      </c>
      <c r="D19" s="3">
        <v>3</v>
      </c>
      <c r="E19" s="6">
        <v>0</v>
      </c>
      <c r="F19" s="6">
        <v>141.33100000000002</v>
      </c>
      <c r="G19" s="6" t="b">
        <f t="shared" si="1"/>
        <v>1</v>
      </c>
    </row>
    <row r="20" spans="1:7" x14ac:dyDescent="0.35">
      <c r="A20" s="3">
        <v>212026577</v>
      </c>
      <c r="B20" s="3" t="s">
        <v>20</v>
      </c>
      <c r="C20" s="4" t="s">
        <v>4</v>
      </c>
      <c r="D20" s="3">
        <v>1</v>
      </c>
      <c r="E20" s="6">
        <v>0</v>
      </c>
      <c r="F20" s="6">
        <v>1721.2460000000001</v>
      </c>
      <c r="G20" s="6" t="b">
        <f t="shared" si="1"/>
        <v>0</v>
      </c>
    </row>
    <row r="21" spans="1:7" x14ac:dyDescent="0.35">
      <c r="A21" s="5">
        <v>212053807</v>
      </c>
      <c r="B21" s="5" t="s">
        <v>77</v>
      </c>
      <c r="C21" s="7" t="s">
        <v>4</v>
      </c>
      <c r="D21" s="5">
        <v>1</v>
      </c>
      <c r="E21" s="8">
        <v>0</v>
      </c>
      <c r="F21" s="6">
        <v>2038.0610000000001</v>
      </c>
      <c r="G21" s="6" t="b">
        <f t="shared" si="1"/>
        <v>0</v>
      </c>
    </row>
    <row r="22" spans="1:7" x14ac:dyDescent="0.35">
      <c r="A22" s="3">
        <v>212291429</v>
      </c>
      <c r="B22" s="3" t="s">
        <v>55</v>
      </c>
      <c r="C22" s="4" t="s">
        <v>205</v>
      </c>
      <c r="D22" s="3">
        <v>2</v>
      </c>
      <c r="E22" s="6">
        <v>0</v>
      </c>
      <c r="F22" s="6">
        <v>1333.7</v>
      </c>
      <c r="G22" s="6" t="b">
        <f t="shared" si="1"/>
        <v>0</v>
      </c>
    </row>
    <row r="23" spans="1:7" x14ac:dyDescent="0.35">
      <c r="A23" s="3">
        <v>212305951</v>
      </c>
      <c r="B23" s="3" t="s">
        <v>120</v>
      </c>
      <c r="C23" s="4" t="s">
        <v>2</v>
      </c>
      <c r="D23" s="3">
        <v>1</v>
      </c>
      <c r="E23" s="6">
        <v>0</v>
      </c>
      <c r="F23" s="6">
        <v>1291.3630000000001</v>
      </c>
      <c r="G23" s="6" t="b">
        <f t="shared" si="1"/>
        <v>0</v>
      </c>
    </row>
    <row r="24" spans="1:7" x14ac:dyDescent="0.35">
      <c r="A24" s="5">
        <v>212306203</v>
      </c>
      <c r="B24" s="5" t="s">
        <v>246</v>
      </c>
      <c r="C24" s="7" t="s">
        <v>3</v>
      </c>
      <c r="D24" s="5">
        <v>7</v>
      </c>
      <c r="E24" s="8">
        <v>1</v>
      </c>
      <c r="F24" s="6">
        <v>1085.7570000000001</v>
      </c>
      <c r="G24" s="6" t="b">
        <f t="shared" si="1"/>
        <v>0</v>
      </c>
    </row>
    <row r="25" spans="1:7" x14ac:dyDescent="0.35">
      <c r="A25" s="3">
        <v>212340257</v>
      </c>
      <c r="B25" s="3" t="s">
        <v>161</v>
      </c>
      <c r="C25" s="4" t="s">
        <v>162</v>
      </c>
      <c r="D25" s="3">
        <v>1</v>
      </c>
      <c r="E25" s="6">
        <v>0</v>
      </c>
      <c r="F25" s="6">
        <v>1296.4949999999999</v>
      </c>
      <c r="G25" s="6" t="b">
        <f t="shared" si="1"/>
        <v>0</v>
      </c>
    </row>
    <row r="26" spans="1:7" x14ac:dyDescent="0.35">
      <c r="A26" s="3">
        <v>212478598</v>
      </c>
      <c r="B26" s="3" t="s">
        <v>100</v>
      </c>
      <c r="C26" s="4" t="s">
        <v>117</v>
      </c>
      <c r="D26" s="3">
        <v>1</v>
      </c>
      <c r="E26" s="6">
        <v>0</v>
      </c>
      <c r="F26" s="6">
        <v>394.31599999999992</v>
      </c>
      <c r="G26" s="6" t="b">
        <f t="shared" si="1"/>
        <v>1</v>
      </c>
    </row>
    <row r="27" spans="1:7" x14ac:dyDescent="0.35">
      <c r="A27" s="3">
        <v>212485100</v>
      </c>
      <c r="B27" s="3" t="s">
        <v>84</v>
      </c>
      <c r="C27" s="4" t="s">
        <v>4</v>
      </c>
      <c r="D27" s="3">
        <v>1</v>
      </c>
      <c r="E27" s="6">
        <v>0</v>
      </c>
      <c r="F27" s="6">
        <v>916.02449999999988</v>
      </c>
      <c r="G27" s="6" t="b">
        <f t="shared" si="1"/>
        <v>0</v>
      </c>
    </row>
    <row r="28" spans="1:7" x14ac:dyDescent="0.35">
      <c r="A28" s="3">
        <v>212487676</v>
      </c>
      <c r="B28" s="3" t="s">
        <v>73</v>
      </c>
      <c r="C28" s="4" t="s">
        <v>4</v>
      </c>
      <c r="D28" s="3">
        <v>1</v>
      </c>
      <c r="E28" s="6">
        <v>0</v>
      </c>
      <c r="F28" s="6">
        <v>912.31099999999992</v>
      </c>
      <c r="G28" s="6" t="b">
        <f t="shared" si="1"/>
        <v>0</v>
      </c>
    </row>
    <row r="29" spans="1:7" x14ac:dyDescent="0.35">
      <c r="A29" s="5">
        <v>212509747</v>
      </c>
      <c r="B29" s="5" t="s">
        <v>74</v>
      </c>
      <c r="C29" s="7" t="s">
        <v>4</v>
      </c>
      <c r="D29" s="5">
        <v>1</v>
      </c>
      <c r="E29" s="8">
        <v>0</v>
      </c>
      <c r="F29" s="6">
        <v>679.68649999999991</v>
      </c>
      <c r="G29" s="6" t="b">
        <f t="shared" si="1"/>
        <v>1</v>
      </c>
    </row>
    <row r="30" spans="1:7" x14ac:dyDescent="0.35">
      <c r="A30" s="3">
        <v>212516207</v>
      </c>
      <c r="B30" s="3" t="s">
        <v>89</v>
      </c>
      <c r="C30" s="4" t="s">
        <v>4</v>
      </c>
      <c r="D30" s="3">
        <v>1</v>
      </c>
      <c r="E30" s="6">
        <v>0</v>
      </c>
      <c r="F30" s="6">
        <v>759.26599999999985</v>
      </c>
      <c r="G30" s="6" t="b">
        <f t="shared" si="1"/>
        <v>1</v>
      </c>
    </row>
    <row r="31" spans="1:7" x14ac:dyDescent="0.35">
      <c r="A31" s="3">
        <v>212586030</v>
      </c>
      <c r="B31" s="3" t="s">
        <v>121</v>
      </c>
      <c r="C31" s="4" t="s">
        <v>122</v>
      </c>
      <c r="D31" s="3">
        <v>2</v>
      </c>
      <c r="E31" s="6">
        <v>0</v>
      </c>
      <c r="F31" s="6">
        <v>231.21899999999999</v>
      </c>
      <c r="G31" s="6" t="b">
        <f t="shared" si="1"/>
        <v>1</v>
      </c>
    </row>
    <row r="32" spans="1:7" x14ac:dyDescent="0.35">
      <c r="A32" s="5">
        <v>212617037</v>
      </c>
      <c r="B32" s="5" t="s">
        <v>40</v>
      </c>
      <c r="C32" s="7" t="s">
        <v>236</v>
      </c>
      <c r="D32" s="5">
        <v>1</v>
      </c>
      <c r="E32" s="8">
        <v>1</v>
      </c>
      <c r="F32" s="6">
        <v>624.46599999999989</v>
      </c>
      <c r="G32" s="6" t="b">
        <f t="shared" si="1"/>
        <v>1</v>
      </c>
    </row>
    <row r="33" spans="1:25" x14ac:dyDescent="0.35">
      <c r="A33" s="3">
        <v>212624487</v>
      </c>
      <c r="B33" s="3" t="s">
        <v>75</v>
      </c>
      <c r="C33" s="4" t="s">
        <v>4</v>
      </c>
      <c r="D33" s="3">
        <v>1</v>
      </c>
      <c r="E33" s="6">
        <v>0</v>
      </c>
      <c r="F33" s="6">
        <v>2098.71</v>
      </c>
      <c r="G33" s="6" t="b">
        <f t="shared" si="1"/>
        <v>0</v>
      </c>
    </row>
    <row r="34" spans="1:25" x14ac:dyDescent="0.35">
      <c r="A34" s="5">
        <v>212636554</v>
      </c>
      <c r="B34" s="5" t="s">
        <v>96</v>
      </c>
      <c r="C34" s="7" t="s">
        <v>4</v>
      </c>
      <c r="D34" s="5">
        <v>1</v>
      </c>
      <c r="E34" s="8">
        <v>0</v>
      </c>
      <c r="F34" s="6">
        <v>614.69150000000002</v>
      </c>
      <c r="G34" s="6" t="b">
        <v>0</v>
      </c>
    </row>
    <row r="35" spans="1:25" x14ac:dyDescent="0.35">
      <c r="A35" s="3">
        <v>212683142</v>
      </c>
      <c r="B35" s="3" t="s">
        <v>118</v>
      </c>
      <c r="C35" s="4" t="s">
        <v>149</v>
      </c>
      <c r="D35" s="3">
        <v>1</v>
      </c>
      <c r="E35" s="6">
        <v>0</v>
      </c>
      <c r="F35" s="6">
        <v>600.87100000000009</v>
      </c>
      <c r="G35" s="6" t="b">
        <f>IF(F35&lt;800, TRUE, FALSE)</f>
        <v>1</v>
      </c>
    </row>
    <row r="36" spans="1:25" x14ac:dyDescent="0.35">
      <c r="A36" s="3">
        <v>212692724</v>
      </c>
      <c r="B36" s="3" t="s">
        <v>21</v>
      </c>
      <c r="C36" s="4" t="s">
        <v>124</v>
      </c>
      <c r="D36" s="3">
        <v>1</v>
      </c>
      <c r="E36" s="6">
        <v>0</v>
      </c>
      <c r="F36" s="6">
        <v>768.93499999999995</v>
      </c>
      <c r="G36" s="6" t="b">
        <f>IF(F36&lt;800, TRUE, FALSE)</f>
        <v>1</v>
      </c>
    </row>
    <row r="37" spans="1:25" x14ac:dyDescent="0.35">
      <c r="A37" s="3">
        <v>212698976</v>
      </c>
      <c r="B37" s="3" t="s">
        <v>119</v>
      </c>
      <c r="C37" s="4" t="s">
        <v>137</v>
      </c>
      <c r="D37" s="3">
        <v>1</v>
      </c>
      <c r="E37" s="6">
        <v>0</v>
      </c>
      <c r="F37" s="6">
        <v>512.976</v>
      </c>
      <c r="G37" s="6" t="b">
        <f>IF(F37&lt;800, TRUE, FALSE)</f>
        <v>1</v>
      </c>
    </row>
    <row r="38" spans="1:25" x14ac:dyDescent="0.35">
      <c r="A38" s="3">
        <v>212708252</v>
      </c>
      <c r="B38" s="3" t="s">
        <v>14</v>
      </c>
      <c r="C38" s="4" t="s">
        <v>4</v>
      </c>
      <c r="D38" s="3">
        <v>1</v>
      </c>
      <c r="E38" s="6">
        <v>0</v>
      </c>
      <c r="F38" s="6">
        <v>1964.5300000000002</v>
      </c>
      <c r="G38" s="6" t="b">
        <f>IF(F38&lt;800, TRUE, FALSE)</f>
        <v>0</v>
      </c>
    </row>
    <row r="39" spans="1:25" x14ac:dyDescent="0.35">
      <c r="A39" s="3">
        <v>212709512</v>
      </c>
      <c r="B39" s="3" t="s">
        <v>22</v>
      </c>
      <c r="C39" s="4" t="s">
        <v>4</v>
      </c>
      <c r="D39" s="3">
        <v>1</v>
      </c>
      <c r="E39" s="6">
        <v>0</v>
      </c>
      <c r="F39" s="6">
        <v>750.78</v>
      </c>
      <c r="G39" s="6" t="b">
        <v>0</v>
      </c>
    </row>
    <row r="40" spans="1:25" x14ac:dyDescent="0.35">
      <c r="A40" s="5">
        <v>212709737</v>
      </c>
      <c r="B40" s="5" t="s">
        <v>95</v>
      </c>
      <c r="C40" s="7" t="s">
        <v>4</v>
      </c>
      <c r="D40" s="5">
        <v>1</v>
      </c>
      <c r="E40" s="8">
        <v>1</v>
      </c>
      <c r="F40" s="6">
        <v>975.17300000000012</v>
      </c>
      <c r="G40" s="6" t="b">
        <f t="shared" ref="G40:G71" si="2">IF(F40&lt;800, TRUE, FALSE)</f>
        <v>0</v>
      </c>
      <c r="J40">
        <v>212709737</v>
      </c>
      <c r="K40">
        <v>1717.3510000000001</v>
      </c>
      <c r="L40">
        <v>68.558000000000007</v>
      </c>
      <c r="M40">
        <v>78.123999999999995</v>
      </c>
      <c r="N40">
        <v>0.46800000000000003</v>
      </c>
      <c r="O40">
        <v>6563</v>
      </c>
      <c r="P40">
        <v>51</v>
      </c>
      <c r="Q40">
        <v>0.59589800000000004</v>
      </c>
      <c r="R40">
        <v>0.1</v>
      </c>
      <c r="S40">
        <v>4.3579999999999997</v>
      </c>
      <c r="T40">
        <v>8.3000000000000004E-2</v>
      </c>
      <c r="U40">
        <v>9.3949999999999996</v>
      </c>
      <c r="V40" t="s">
        <v>251</v>
      </c>
      <c r="W40">
        <v>19</v>
      </c>
      <c r="X40">
        <v>1</v>
      </c>
      <c r="Y40">
        <v>1</v>
      </c>
    </row>
    <row r="41" spans="1:25" x14ac:dyDescent="0.35">
      <c r="A41" s="3">
        <v>212710665</v>
      </c>
      <c r="B41" s="3" t="s">
        <v>23</v>
      </c>
      <c r="C41" s="4" t="s">
        <v>4</v>
      </c>
      <c r="D41" s="3">
        <v>1</v>
      </c>
      <c r="E41" s="6">
        <v>0</v>
      </c>
      <c r="F41" s="6">
        <v>810.49600000000009</v>
      </c>
      <c r="G41" s="6" t="b">
        <f t="shared" si="2"/>
        <v>0</v>
      </c>
    </row>
    <row r="42" spans="1:25" x14ac:dyDescent="0.35">
      <c r="A42" s="5">
        <v>212728118</v>
      </c>
      <c r="B42" s="5" t="s">
        <v>163</v>
      </c>
      <c r="C42" s="7" t="s">
        <v>164</v>
      </c>
      <c r="D42" s="5">
        <v>2</v>
      </c>
      <c r="E42" s="8">
        <v>1</v>
      </c>
      <c r="F42" s="6">
        <v>597.66200000000003</v>
      </c>
      <c r="G42" s="6" t="b">
        <f t="shared" si="2"/>
        <v>1</v>
      </c>
      <c r="J42">
        <v>212728118</v>
      </c>
      <c r="K42">
        <v>761.25</v>
      </c>
      <c r="L42">
        <v>25.03</v>
      </c>
      <c r="M42">
        <v>40.896999999999998</v>
      </c>
      <c r="N42">
        <v>0.41099999999999998</v>
      </c>
      <c r="O42">
        <v>6423</v>
      </c>
      <c r="P42">
        <v>40</v>
      </c>
      <c r="Q42">
        <v>0.64170000000000005</v>
      </c>
      <c r="R42">
        <v>0.1</v>
      </c>
      <c r="S42">
        <v>11.593</v>
      </c>
      <c r="T42">
        <v>0.41299999999999998</v>
      </c>
      <c r="U42" t="s">
        <v>251</v>
      </c>
      <c r="V42">
        <v>8</v>
      </c>
      <c r="W42" s="5">
        <v>2</v>
      </c>
      <c r="X42" s="8">
        <v>1</v>
      </c>
    </row>
    <row r="43" spans="1:25" x14ac:dyDescent="0.35">
      <c r="A43" s="5">
        <v>212772187</v>
      </c>
      <c r="B43" s="5" t="s">
        <v>38</v>
      </c>
      <c r="C43" s="7" t="s">
        <v>244</v>
      </c>
      <c r="D43" s="5">
        <v>1</v>
      </c>
      <c r="E43" s="8">
        <v>0</v>
      </c>
      <c r="F43" s="6">
        <v>1406.8310000000001</v>
      </c>
      <c r="G43" s="6" t="b">
        <f t="shared" si="2"/>
        <v>0</v>
      </c>
    </row>
    <row r="44" spans="1:25" x14ac:dyDescent="0.35">
      <c r="A44" s="3">
        <v>212819198</v>
      </c>
      <c r="B44" s="3" t="s">
        <v>56</v>
      </c>
      <c r="C44" s="4" t="s">
        <v>235</v>
      </c>
      <c r="D44" s="3">
        <v>1</v>
      </c>
      <c r="E44" s="6">
        <v>0</v>
      </c>
      <c r="F44" s="6">
        <v>794.24499999999989</v>
      </c>
      <c r="G44" s="6" t="b">
        <f t="shared" si="2"/>
        <v>1</v>
      </c>
      <c r="J44">
        <v>212728118</v>
      </c>
      <c r="K44">
        <v>761.25</v>
      </c>
      <c r="L44">
        <v>25.03</v>
      </c>
      <c r="M44">
        <v>40.896999999999998</v>
      </c>
      <c r="N44">
        <v>0.41099999999999998</v>
      </c>
      <c r="O44">
        <v>5000</v>
      </c>
      <c r="P44">
        <v>200</v>
      </c>
      <c r="Q44">
        <v>1.1000000000000001</v>
      </c>
      <c r="R44">
        <v>1</v>
      </c>
      <c r="S44">
        <v>11.593</v>
      </c>
      <c r="T44">
        <v>0.41299999999999998</v>
      </c>
      <c r="U44" t="s">
        <v>63</v>
      </c>
      <c r="V44">
        <v>8</v>
      </c>
      <c r="W44">
        <v>2</v>
      </c>
      <c r="X44">
        <v>1</v>
      </c>
    </row>
    <row r="45" spans="1:25" x14ac:dyDescent="0.35">
      <c r="A45" s="3">
        <v>213332010</v>
      </c>
      <c r="B45" s="3" t="s">
        <v>212</v>
      </c>
      <c r="C45" s="4" t="s">
        <v>217</v>
      </c>
      <c r="D45" s="3">
        <v>2</v>
      </c>
      <c r="E45" s="6">
        <v>0</v>
      </c>
      <c r="F45" s="6">
        <v>829.22</v>
      </c>
      <c r="G45" s="6" t="b">
        <f t="shared" si="2"/>
        <v>0</v>
      </c>
    </row>
    <row r="46" spans="1:25" x14ac:dyDescent="0.35">
      <c r="A46" s="3">
        <v>213554577</v>
      </c>
      <c r="B46" s="3" t="s">
        <v>148</v>
      </c>
      <c r="C46" s="4" t="s">
        <v>168</v>
      </c>
      <c r="D46" s="3">
        <v>1</v>
      </c>
      <c r="E46" s="6">
        <v>0</v>
      </c>
      <c r="F46" s="6">
        <v>1388.9189999999999</v>
      </c>
      <c r="G46" s="6" t="b">
        <f t="shared" si="2"/>
        <v>0</v>
      </c>
    </row>
    <row r="47" spans="1:25" x14ac:dyDescent="0.35">
      <c r="A47" s="3">
        <v>213841509</v>
      </c>
      <c r="B47" s="3" t="s">
        <v>24</v>
      </c>
      <c r="C47" s="4" t="s">
        <v>4</v>
      </c>
      <c r="D47" s="3">
        <v>1</v>
      </c>
      <c r="E47" s="6">
        <v>0</v>
      </c>
      <c r="F47" s="6">
        <v>1233.18</v>
      </c>
      <c r="G47" s="6" t="b">
        <f t="shared" si="2"/>
        <v>0</v>
      </c>
    </row>
    <row r="48" spans="1:25" x14ac:dyDescent="0.35">
      <c r="A48" s="3">
        <v>214073502</v>
      </c>
      <c r="B48" s="3" t="s">
        <v>15</v>
      </c>
      <c r="C48" s="4" t="s">
        <v>4</v>
      </c>
      <c r="D48" s="3">
        <v>1</v>
      </c>
      <c r="E48" s="6">
        <v>0</v>
      </c>
      <c r="F48" s="6">
        <v>1875.002</v>
      </c>
      <c r="G48" s="6" t="b">
        <f t="shared" si="2"/>
        <v>0</v>
      </c>
    </row>
    <row r="49" spans="1:7" x14ac:dyDescent="0.35">
      <c r="A49" s="3">
        <v>214155925</v>
      </c>
      <c r="B49" s="3" t="s">
        <v>126</v>
      </c>
      <c r="C49" s="4" t="s">
        <v>3</v>
      </c>
      <c r="D49" s="3">
        <v>10</v>
      </c>
      <c r="E49" s="6">
        <v>0</v>
      </c>
      <c r="F49" s="6">
        <v>548.90200000000004</v>
      </c>
      <c r="G49" s="6" t="b">
        <f t="shared" si="2"/>
        <v>1</v>
      </c>
    </row>
    <row r="50" spans="1:7" x14ac:dyDescent="0.35">
      <c r="A50" s="3">
        <v>215035735</v>
      </c>
      <c r="B50" s="3" t="s">
        <v>93</v>
      </c>
      <c r="C50" s="4" t="s">
        <v>4</v>
      </c>
      <c r="D50" s="3">
        <v>1</v>
      </c>
      <c r="E50" s="6">
        <v>0</v>
      </c>
      <c r="F50" s="6">
        <v>634.61800000000005</v>
      </c>
      <c r="G50" s="6" t="b">
        <f t="shared" si="2"/>
        <v>1</v>
      </c>
    </row>
    <row r="51" spans="1:7" x14ac:dyDescent="0.35">
      <c r="A51" s="3">
        <v>216228024</v>
      </c>
      <c r="B51" s="3" t="s">
        <v>25</v>
      </c>
      <c r="C51" s="4" t="s">
        <v>4</v>
      </c>
      <c r="D51" s="3">
        <v>1</v>
      </c>
      <c r="E51" s="6">
        <v>0</v>
      </c>
      <c r="F51" s="6">
        <v>2140.2690000000002</v>
      </c>
      <c r="G51" s="6" t="b">
        <f t="shared" si="2"/>
        <v>0</v>
      </c>
    </row>
    <row r="52" spans="1:7" x14ac:dyDescent="0.35">
      <c r="A52" s="5">
        <v>219179379</v>
      </c>
      <c r="B52" s="5" t="s">
        <v>153</v>
      </c>
      <c r="C52" s="7" t="s">
        <v>237</v>
      </c>
      <c r="D52" s="5">
        <v>1</v>
      </c>
      <c r="E52" s="8">
        <v>0</v>
      </c>
      <c r="F52" s="6">
        <v>937.27800000000002</v>
      </c>
      <c r="G52" s="6" t="b">
        <f t="shared" si="2"/>
        <v>0</v>
      </c>
    </row>
    <row r="53" spans="1:7" x14ac:dyDescent="0.35">
      <c r="A53" s="9">
        <v>220222356</v>
      </c>
      <c r="B53" s="9"/>
      <c r="C53" s="10" t="s">
        <v>5</v>
      </c>
      <c r="D53" s="9">
        <v>4</v>
      </c>
      <c r="E53" s="11">
        <v>0</v>
      </c>
      <c r="F53" s="6">
        <v>177.30799999999999</v>
      </c>
      <c r="G53" s="6" t="b">
        <f t="shared" si="2"/>
        <v>1</v>
      </c>
    </row>
    <row r="54" spans="1:7" x14ac:dyDescent="0.35">
      <c r="A54" s="5">
        <v>220292272</v>
      </c>
      <c r="B54" s="5" t="s">
        <v>226</v>
      </c>
      <c r="C54" s="7" t="s">
        <v>189</v>
      </c>
      <c r="D54" s="5">
        <v>7</v>
      </c>
      <c r="E54" s="8">
        <v>1</v>
      </c>
      <c r="F54" s="6">
        <v>762.86699999999996</v>
      </c>
      <c r="G54" s="6" t="b">
        <f t="shared" si="2"/>
        <v>1</v>
      </c>
    </row>
    <row r="55" spans="1:7" x14ac:dyDescent="0.35">
      <c r="A55" s="3">
        <v>220374993</v>
      </c>
      <c r="B55" s="3" t="s">
        <v>26</v>
      </c>
      <c r="C55" s="4" t="s">
        <v>4</v>
      </c>
      <c r="D55" s="3">
        <v>1</v>
      </c>
      <c r="E55" s="6">
        <v>0</v>
      </c>
      <c r="F55" s="6">
        <v>1398.4690000000001</v>
      </c>
      <c r="G55" s="6" t="b">
        <f t="shared" si="2"/>
        <v>0</v>
      </c>
    </row>
    <row r="56" spans="1:7" x14ac:dyDescent="0.35">
      <c r="A56" s="3">
        <v>220437625</v>
      </c>
      <c r="B56" s="3" t="s">
        <v>112</v>
      </c>
      <c r="C56" s="4" t="s">
        <v>166</v>
      </c>
      <c r="D56" s="3">
        <v>1</v>
      </c>
      <c r="E56" s="6">
        <v>0</v>
      </c>
      <c r="F56" s="6">
        <v>319.99599999999998</v>
      </c>
      <c r="G56" s="6" t="b">
        <f t="shared" si="2"/>
        <v>1</v>
      </c>
    </row>
    <row r="57" spans="1:7" x14ac:dyDescent="0.35">
      <c r="A57" s="5">
        <v>220623859</v>
      </c>
      <c r="B57" s="5" t="s">
        <v>27</v>
      </c>
      <c r="C57" s="7" t="s">
        <v>4</v>
      </c>
      <c r="D57" s="5">
        <v>1</v>
      </c>
      <c r="E57" s="8">
        <v>0</v>
      </c>
      <c r="F57" s="6">
        <v>1494.7020000000002</v>
      </c>
      <c r="G57" s="6" t="b">
        <f t="shared" si="2"/>
        <v>0</v>
      </c>
    </row>
    <row r="58" spans="1:7" x14ac:dyDescent="0.35">
      <c r="A58" s="3">
        <v>221823709</v>
      </c>
      <c r="B58" s="3" t="s">
        <v>16</v>
      </c>
      <c r="C58" s="4" t="s">
        <v>4</v>
      </c>
      <c r="D58" s="3">
        <v>1</v>
      </c>
      <c r="E58" s="6">
        <v>0</v>
      </c>
      <c r="F58" s="6">
        <v>1002.609</v>
      </c>
      <c r="G58" s="6" t="b">
        <f t="shared" si="2"/>
        <v>0</v>
      </c>
    </row>
    <row r="59" spans="1:7" x14ac:dyDescent="0.35">
      <c r="A59" s="3">
        <v>224535896</v>
      </c>
      <c r="B59" s="3" t="s">
        <v>28</v>
      </c>
      <c r="C59" s="4" t="s">
        <v>4</v>
      </c>
      <c r="D59" s="3">
        <v>1</v>
      </c>
      <c r="E59" s="6">
        <v>0</v>
      </c>
      <c r="F59" s="6">
        <v>1180.3820000000001</v>
      </c>
      <c r="G59" s="6" t="b">
        <f t="shared" si="2"/>
        <v>0</v>
      </c>
    </row>
    <row r="60" spans="1:7" x14ac:dyDescent="0.35">
      <c r="A60" s="3">
        <v>226083290</v>
      </c>
      <c r="B60" s="3" t="s">
        <v>37</v>
      </c>
      <c r="C60" s="4" t="s">
        <v>4</v>
      </c>
      <c r="D60" s="3">
        <v>1</v>
      </c>
      <c r="E60" s="6">
        <v>0</v>
      </c>
      <c r="F60" s="6">
        <v>1682.297</v>
      </c>
      <c r="G60" s="6" t="b">
        <f t="shared" si="2"/>
        <v>0</v>
      </c>
    </row>
    <row r="61" spans="1:7" x14ac:dyDescent="0.35">
      <c r="A61" s="5">
        <v>226464131</v>
      </c>
      <c r="B61" s="5" t="s">
        <v>76</v>
      </c>
      <c r="C61" s="7" t="s">
        <v>114</v>
      </c>
      <c r="D61" s="5">
        <v>1</v>
      </c>
      <c r="E61" s="8">
        <v>1</v>
      </c>
      <c r="F61" s="6">
        <v>2063.3539999999998</v>
      </c>
      <c r="G61" s="6" t="b">
        <f t="shared" si="2"/>
        <v>0</v>
      </c>
    </row>
    <row r="62" spans="1:7" x14ac:dyDescent="0.35">
      <c r="A62" s="5">
        <v>228704734</v>
      </c>
      <c r="B62" s="5" t="s">
        <v>90</v>
      </c>
      <c r="C62" s="7" t="s">
        <v>4</v>
      </c>
      <c r="D62" s="5">
        <v>1</v>
      </c>
      <c r="E62" s="8">
        <v>0</v>
      </c>
      <c r="F62" s="6">
        <v>736.20449999999994</v>
      </c>
      <c r="G62" s="6" t="b">
        <f t="shared" si="2"/>
        <v>1</v>
      </c>
    </row>
    <row r="63" spans="1:7" x14ac:dyDescent="0.35">
      <c r="A63" s="3">
        <v>228720824</v>
      </c>
      <c r="B63" s="3" t="s">
        <v>167</v>
      </c>
      <c r="C63" s="4" t="s">
        <v>4</v>
      </c>
      <c r="D63" s="3">
        <v>1</v>
      </c>
      <c r="E63" s="6">
        <v>0</v>
      </c>
      <c r="F63" s="6">
        <v>1840.7660000000001</v>
      </c>
      <c r="G63" s="6" t="b">
        <f t="shared" si="2"/>
        <v>0</v>
      </c>
    </row>
    <row r="64" spans="1:7" x14ac:dyDescent="0.35">
      <c r="A64" s="3">
        <v>228737206</v>
      </c>
      <c r="B64" s="3" t="s">
        <v>123</v>
      </c>
      <c r="C64" s="4" t="s">
        <v>4</v>
      </c>
      <c r="D64" s="3">
        <v>1</v>
      </c>
      <c r="E64" s="6">
        <v>0</v>
      </c>
      <c r="F64" s="6">
        <v>380.49099999999999</v>
      </c>
      <c r="G64" s="6" t="b">
        <f t="shared" si="2"/>
        <v>1</v>
      </c>
    </row>
    <row r="65" spans="1:7" x14ac:dyDescent="0.35">
      <c r="A65" s="3">
        <v>228739655</v>
      </c>
      <c r="B65" s="3" t="s">
        <v>101</v>
      </c>
      <c r="C65" s="4" t="s">
        <v>4</v>
      </c>
      <c r="D65" s="3">
        <v>1</v>
      </c>
      <c r="E65" s="6">
        <v>0</v>
      </c>
      <c r="F65" s="6">
        <v>727.57299999999998</v>
      </c>
      <c r="G65" s="6" t="b">
        <f t="shared" si="2"/>
        <v>1</v>
      </c>
    </row>
    <row r="66" spans="1:7" x14ac:dyDescent="0.35">
      <c r="A66" s="5">
        <v>228759924</v>
      </c>
      <c r="B66" s="5" t="s">
        <v>145</v>
      </c>
      <c r="C66" s="7" t="s">
        <v>144</v>
      </c>
      <c r="D66" s="5">
        <v>10</v>
      </c>
      <c r="E66" s="8">
        <v>0</v>
      </c>
      <c r="F66" s="6">
        <v>610.404</v>
      </c>
      <c r="G66" s="6" t="b">
        <f t="shared" si="2"/>
        <v>1</v>
      </c>
    </row>
    <row r="67" spans="1:7" x14ac:dyDescent="0.35">
      <c r="A67" s="3">
        <v>228775782</v>
      </c>
      <c r="B67" s="3" t="s">
        <v>248</v>
      </c>
      <c r="C67" s="4" t="s">
        <v>190</v>
      </c>
      <c r="D67" s="3">
        <v>8</v>
      </c>
      <c r="E67" s="6">
        <v>0</v>
      </c>
      <c r="F67" s="6">
        <v>1365.645</v>
      </c>
      <c r="G67" s="6" t="b">
        <f t="shared" si="2"/>
        <v>0</v>
      </c>
    </row>
    <row r="68" spans="1:7" x14ac:dyDescent="0.35">
      <c r="A68" s="3">
        <v>228789925</v>
      </c>
      <c r="B68" s="3" t="s">
        <v>6</v>
      </c>
      <c r="C68" s="4" t="s">
        <v>6</v>
      </c>
      <c r="D68" s="3">
        <v>1</v>
      </c>
      <c r="E68" s="6">
        <v>0</v>
      </c>
      <c r="F68" s="6">
        <v>820.41199999999992</v>
      </c>
      <c r="G68" s="6" t="b">
        <f t="shared" si="2"/>
        <v>0</v>
      </c>
    </row>
    <row r="69" spans="1:7" x14ac:dyDescent="0.35">
      <c r="A69" s="5">
        <v>228818122</v>
      </c>
      <c r="B69" s="5" t="s">
        <v>51</v>
      </c>
      <c r="C69" s="7" t="s">
        <v>114</v>
      </c>
      <c r="D69" s="5">
        <v>1</v>
      </c>
      <c r="E69" s="8">
        <v>1</v>
      </c>
      <c r="F69" s="6">
        <v>1070.3719999999998</v>
      </c>
      <c r="G69" s="6" t="b">
        <f t="shared" si="2"/>
        <v>0</v>
      </c>
    </row>
    <row r="70" spans="1:7" x14ac:dyDescent="0.35">
      <c r="A70" s="3">
        <v>228837389</v>
      </c>
      <c r="B70" s="3" t="s">
        <v>133</v>
      </c>
      <c r="C70" s="4" t="s">
        <v>4</v>
      </c>
      <c r="D70" s="3">
        <v>1</v>
      </c>
      <c r="E70" s="6">
        <v>0</v>
      </c>
      <c r="F70" s="6">
        <v>411.28199999999998</v>
      </c>
      <c r="G70" s="6" t="b">
        <f t="shared" si="2"/>
        <v>1</v>
      </c>
    </row>
    <row r="71" spans="1:7" x14ac:dyDescent="0.35">
      <c r="A71" s="3">
        <v>228984381</v>
      </c>
      <c r="B71" s="3" t="s">
        <v>29</v>
      </c>
      <c r="C71" s="4" t="s">
        <v>125</v>
      </c>
      <c r="D71" s="3">
        <v>1</v>
      </c>
      <c r="E71" s="6">
        <v>0</v>
      </c>
      <c r="F71" s="6">
        <v>745.57500000000005</v>
      </c>
      <c r="G71" s="6" t="b">
        <f t="shared" si="2"/>
        <v>1</v>
      </c>
    </row>
    <row r="72" spans="1:7" x14ac:dyDescent="0.35">
      <c r="A72" s="5">
        <v>229110376</v>
      </c>
      <c r="B72" s="5" t="s">
        <v>170</v>
      </c>
      <c r="C72" s="7" t="s">
        <v>169</v>
      </c>
      <c r="D72" s="5">
        <v>1</v>
      </c>
      <c r="E72" s="8">
        <v>0</v>
      </c>
      <c r="F72" s="6">
        <v>378.25399999999996</v>
      </c>
      <c r="G72" s="6" t="b">
        <f t="shared" ref="G72:G103" si="3">IF(F72&lt;800, TRUE, FALSE)</f>
        <v>1</v>
      </c>
    </row>
    <row r="73" spans="1:7" x14ac:dyDescent="0.35">
      <c r="A73" s="3">
        <v>229159911</v>
      </c>
      <c r="B73" s="3" t="s">
        <v>52</v>
      </c>
      <c r="C73" s="4" t="s">
        <v>208</v>
      </c>
      <c r="D73" s="3">
        <v>5</v>
      </c>
      <c r="E73" s="6">
        <v>0</v>
      </c>
      <c r="F73" s="6">
        <v>677.65499999999997</v>
      </c>
      <c r="G73" s="6" t="b">
        <f t="shared" si="3"/>
        <v>1</v>
      </c>
    </row>
    <row r="74" spans="1:7" x14ac:dyDescent="0.35">
      <c r="A74" s="5">
        <v>230748783</v>
      </c>
      <c r="B74" s="5" t="s">
        <v>57</v>
      </c>
      <c r="C74" s="7" t="s">
        <v>236</v>
      </c>
      <c r="D74" s="5">
        <v>1</v>
      </c>
      <c r="E74" s="8">
        <v>1</v>
      </c>
      <c r="F74" s="6">
        <v>1534.1890000000003</v>
      </c>
      <c r="G74" s="6" t="b">
        <f t="shared" si="3"/>
        <v>0</v>
      </c>
    </row>
    <row r="75" spans="1:7" x14ac:dyDescent="0.35">
      <c r="A75" s="3">
        <v>231478973</v>
      </c>
      <c r="B75" s="3" t="s">
        <v>30</v>
      </c>
      <c r="C75" s="4" t="s">
        <v>4</v>
      </c>
      <c r="D75" s="3">
        <v>1</v>
      </c>
      <c r="E75" s="6">
        <v>0</v>
      </c>
      <c r="F75" s="6">
        <v>1056.2429999999999</v>
      </c>
      <c r="G75" s="6" t="b">
        <f t="shared" si="3"/>
        <v>0</v>
      </c>
    </row>
    <row r="76" spans="1:7" x14ac:dyDescent="0.35">
      <c r="A76" s="3">
        <v>233933903</v>
      </c>
      <c r="B76" s="3" t="s">
        <v>104</v>
      </c>
      <c r="C76" s="4" t="s">
        <v>147</v>
      </c>
      <c r="D76" s="3">
        <v>1</v>
      </c>
      <c r="E76" s="6">
        <v>0</v>
      </c>
      <c r="F76" s="6">
        <v>941.245</v>
      </c>
      <c r="G76" s="6" t="b">
        <f t="shared" si="3"/>
        <v>0</v>
      </c>
    </row>
    <row r="77" spans="1:7" x14ac:dyDescent="0.35">
      <c r="A77" s="5">
        <v>233947029</v>
      </c>
      <c r="B77" s="5" t="s">
        <v>85</v>
      </c>
      <c r="C77" s="7" t="s">
        <v>242</v>
      </c>
      <c r="D77" s="5">
        <v>1</v>
      </c>
      <c r="E77" s="8">
        <v>0</v>
      </c>
      <c r="F77" s="6">
        <v>985.95700000000011</v>
      </c>
      <c r="G77" s="6" t="b">
        <f t="shared" si="3"/>
        <v>0</v>
      </c>
    </row>
    <row r="78" spans="1:7" x14ac:dyDescent="0.35">
      <c r="A78" s="5">
        <v>234426962</v>
      </c>
      <c r="B78" s="5" t="s">
        <v>58</v>
      </c>
      <c r="C78" s="7" t="s">
        <v>171</v>
      </c>
      <c r="D78" s="5">
        <v>10</v>
      </c>
      <c r="E78" s="8">
        <v>0</v>
      </c>
      <c r="F78" s="6">
        <v>658.80600000000004</v>
      </c>
      <c r="G78" s="6" t="b">
        <f t="shared" si="3"/>
        <v>1</v>
      </c>
    </row>
    <row r="79" spans="1:7" x14ac:dyDescent="0.35">
      <c r="A79" s="3">
        <v>234863731</v>
      </c>
      <c r="B79" s="3" t="s">
        <v>91</v>
      </c>
      <c r="C79" s="4" t="s">
        <v>4</v>
      </c>
      <c r="D79" s="3">
        <v>1</v>
      </c>
      <c r="E79" s="6">
        <v>0</v>
      </c>
      <c r="F79" s="6">
        <v>915.37499999999989</v>
      </c>
      <c r="G79" s="6" t="b">
        <f t="shared" si="3"/>
        <v>0</v>
      </c>
    </row>
    <row r="80" spans="1:7" x14ac:dyDescent="0.35">
      <c r="A80" s="3">
        <v>235124375</v>
      </c>
      <c r="B80" s="3" t="s">
        <v>31</v>
      </c>
      <c r="C80" s="4" t="s">
        <v>4</v>
      </c>
      <c r="D80" s="3">
        <v>1</v>
      </c>
      <c r="E80" s="6">
        <v>0</v>
      </c>
      <c r="F80" s="6">
        <v>1507.31</v>
      </c>
      <c r="G80" s="6" t="b">
        <f t="shared" si="3"/>
        <v>0</v>
      </c>
    </row>
    <row r="81" spans="1:7" x14ac:dyDescent="0.35">
      <c r="A81" s="3">
        <v>236012973</v>
      </c>
      <c r="B81" s="3" t="s">
        <v>11</v>
      </c>
      <c r="C81" s="4" t="s">
        <v>4</v>
      </c>
      <c r="D81" s="3">
        <v>1</v>
      </c>
      <c r="E81" s="6">
        <v>0</v>
      </c>
      <c r="F81" s="6">
        <v>1732.4919999999997</v>
      </c>
      <c r="G81" s="6" t="b">
        <f t="shared" si="3"/>
        <v>0</v>
      </c>
    </row>
    <row r="82" spans="1:7" x14ac:dyDescent="0.35">
      <c r="A82" s="5">
        <v>236224056</v>
      </c>
      <c r="B82" s="5" t="s">
        <v>209</v>
      </c>
      <c r="C82" s="7" t="s">
        <v>191</v>
      </c>
      <c r="D82" s="5">
        <v>1</v>
      </c>
      <c r="E82" s="8">
        <v>1</v>
      </c>
      <c r="F82" s="6">
        <v>592.04499999999996</v>
      </c>
      <c r="G82" s="6" t="b">
        <f t="shared" si="3"/>
        <v>1</v>
      </c>
    </row>
    <row r="83" spans="1:7" x14ac:dyDescent="0.35">
      <c r="A83" s="3">
        <v>236344582</v>
      </c>
      <c r="B83" s="3" t="s">
        <v>86</v>
      </c>
      <c r="C83" s="4" t="s">
        <v>4</v>
      </c>
      <c r="D83" s="3">
        <v>1</v>
      </c>
      <c r="E83" s="6">
        <v>0</v>
      </c>
      <c r="F83" s="6">
        <v>1874.884</v>
      </c>
      <c r="G83" s="6" t="b">
        <f t="shared" si="3"/>
        <v>0</v>
      </c>
    </row>
    <row r="84" spans="1:7" x14ac:dyDescent="0.35">
      <c r="A84" s="3">
        <v>237799552</v>
      </c>
      <c r="B84" s="3" t="s">
        <v>141</v>
      </c>
      <c r="C84" s="4" t="s">
        <v>4</v>
      </c>
      <c r="D84" s="3">
        <v>1</v>
      </c>
      <c r="E84" s="6">
        <v>0</v>
      </c>
      <c r="F84" s="6">
        <v>1850.981</v>
      </c>
      <c r="G84" s="6" t="b">
        <f t="shared" si="3"/>
        <v>0</v>
      </c>
    </row>
    <row r="85" spans="1:7" x14ac:dyDescent="0.35">
      <c r="A85" s="3">
        <v>241011563</v>
      </c>
      <c r="B85" s="3" t="s">
        <v>8</v>
      </c>
      <c r="C85" s="4" t="s">
        <v>4</v>
      </c>
      <c r="D85" s="3">
        <v>1</v>
      </c>
      <c r="E85" s="6">
        <v>0</v>
      </c>
      <c r="F85" s="6">
        <v>896.64799999999991</v>
      </c>
      <c r="G85" s="6" t="b">
        <f t="shared" si="3"/>
        <v>0</v>
      </c>
    </row>
    <row r="86" spans="1:7" x14ac:dyDescent="0.35">
      <c r="A86" s="3">
        <v>242184803</v>
      </c>
      <c r="B86" s="3" t="s">
        <v>59</v>
      </c>
      <c r="C86" s="4" t="s">
        <v>4</v>
      </c>
      <c r="D86" s="3">
        <v>1</v>
      </c>
      <c r="E86" s="6">
        <v>0</v>
      </c>
      <c r="F86" s="6">
        <v>750.7059999999999</v>
      </c>
      <c r="G86" s="6" t="b">
        <f t="shared" si="3"/>
        <v>1</v>
      </c>
    </row>
    <row r="87" spans="1:7" x14ac:dyDescent="0.35">
      <c r="A87" s="3">
        <v>245939167</v>
      </c>
      <c r="B87" s="3" t="s">
        <v>192</v>
      </c>
      <c r="C87" s="4" t="s">
        <v>214</v>
      </c>
      <c r="D87" s="3">
        <v>2</v>
      </c>
      <c r="E87" s="6">
        <v>0</v>
      </c>
      <c r="F87" s="6">
        <v>1767.1129999999998</v>
      </c>
      <c r="G87" s="6" t="b">
        <f t="shared" si="3"/>
        <v>0</v>
      </c>
    </row>
    <row r="88" spans="1:7" x14ac:dyDescent="0.35">
      <c r="A88" s="3">
        <v>245961434</v>
      </c>
      <c r="B88" s="3" t="s">
        <v>134</v>
      </c>
      <c r="C88" s="4" t="s">
        <v>3</v>
      </c>
      <c r="D88" s="3">
        <v>10</v>
      </c>
      <c r="E88" s="6">
        <v>0</v>
      </c>
      <c r="F88" s="6">
        <v>654.43900000000008</v>
      </c>
      <c r="G88" s="6" t="b">
        <f t="shared" si="3"/>
        <v>1</v>
      </c>
    </row>
    <row r="89" spans="1:7" x14ac:dyDescent="0.35">
      <c r="A89" s="3">
        <v>245972483</v>
      </c>
      <c r="B89" s="3" t="s">
        <v>32</v>
      </c>
      <c r="C89" s="4" t="s">
        <v>4</v>
      </c>
      <c r="D89" s="3">
        <v>1</v>
      </c>
      <c r="E89" s="6">
        <v>0</v>
      </c>
      <c r="F89" s="6">
        <v>1191.0060000000001</v>
      </c>
      <c r="G89" s="6" t="b">
        <f t="shared" si="3"/>
        <v>0</v>
      </c>
    </row>
    <row r="90" spans="1:7" x14ac:dyDescent="0.35">
      <c r="A90" s="5">
        <v>246003951</v>
      </c>
      <c r="B90" s="5" t="s">
        <v>53</v>
      </c>
      <c r="C90" s="7" t="s">
        <v>193</v>
      </c>
      <c r="D90" s="5">
        <v>8</v>
      </c>
      <c r="E90" s="8">
        <v>0</v>
      </c>
      <c r="F90" s="6">
        <v>750.87699999999995</v>
      </c>
      <c r="G90" s="6" t="b">
        <f t="shared" si="3"/>
        <v>1</v>
      </c>
    </row>
    <row r="91" spans="1:7" x14ac:dyDescent="0.35">
      <c r="A91" s="3">
        <v>246011640</v>
      </c>
      <c r="B91" s="3" t="s">
        <v>33</v>
      </c>
      <c r="C91" s="4" t="s">
        <v>4</v>
      </c>
      <c r="D91" s="3">
        <v>1</v>
      </c>
      <c r="E91" s="6">
        <v>0</v>
      </c>
      <c r="F91" s="6">
        <v>680.47600000000011</v>
      </c>
      <c r="G91" s="6" t="b">
        <f t="shared" si="3"/>
        <v>1</v>
      </c>
    </row>
    <row r="92" spans="1:7" x14ac:dyDescent="0.35">
      <c r="A92" s="5">
        <v>246018042</v>
      </c>
      <c r="B92" s="5" t="s">
        <v>105</v>
      </c>
      <c r="C92" s="7" t="s">
        <v>243</v>
      </c>
      <c r="D92" s="5">
        <v>1</v>
      </c>
      <c r="E92" s="8">
        <v>0</v>
      </c>
      <c r="F92" s="6">
        <v>973.74299999999982</v>
      </c>
      <c r="G92" s="6" t="b">
        <f t="shared" si="3"/>
        <v>0</v>
      </c>
    </row>
    <row r="93" spans="1:7" x14ac:dyDescent="0.35">
      <c r="A93" s="5">
        <v>246025837</v>
      </c>
      <c r="B93" s="5" t="s">
        <v>34</v>
      </c>
      <c r="C93" s="7" t="s">
        <v>4</v>
      </c>
      <c r="D93" s="5">
        <v>1</v>
      </c>
      <c r="E93" s="8">
        <v>0</v>
      </c>
      <c r="F93" s="6">
        <v>878.26700000000005</v>
      </c>
      <c r="G93" s="6" t="b">
        <f t="shared" si="3"/>
        <v>0</v>
      </c>
    </row>
    <row r="94" spans="1:7" x14ac:dyDescent="0.35">
      <c r="A94" s="3">
        <v>246033065</v>
      </c>
      <c r="B94" s="3" t="s">
        <v>78</v>
      </c>
      <c r="C94" s="4" t="s">
        <v>4</v>
      </c>
      <c r="D94" s="3">
        <v>1</v>
      </c>
      <c r="E94" s="6">
        <v>0</v>
      </c>
      <c r="F94" s="6">
        <v>1471.2030000000002</v>
      </c>
      <c r="G94" s="6" t="b">
        <f t="shared" si="3"/>
        <v>0</v>
      </c>
    </row>
    <row r="95" spans="1:7" x14ac:dyDescent="0.35">
      <c r="A95" s="3">
        <v>246054188</v>
      </c>
      <c r="B95" s="3" t="s">
        <v>106</v>
      </c>
      <c r="C95" s="4" t="s">
        <v>223</v>
      </c>
      <c r="D95" s="3">
        <v>2</v>
      </c>
      <c r="E95" s="6">
        <v>0</v>
      </c>
      <c r="F95" s="6">
        <v>805.17599999999993</v>
      </c>
      <c r="G95" s="6" t="b">
        <f t="shared" si="3"/>
        <v>0</v>
      </c>
    </row>
    <row r="96" spans="1:7" x14ac:dyDescent="0.35">
      <c r="A96" s="3">
        <v>246069493</v>
      </c>
      <c r="B96" s="3" t="s">
        <v>9</v>
      </c>
      <c r="C96" s="4" t="s">
        <v>4</v>
      </c>
      <c r="D96" s="3">
        <v>1</v>
      </c>
      <c r="E96" s="6">
        <v>0</v>
      </c>
      <c r="F96" s="6">
        <v>1788.462</v>
      </c>
      <c r="G96" s="6" t="b">
        <f t="shared" si="3"/>
        <v>0</v>
      </c>
    </row>
    <row r="97" spans="1:7" x14ac:dyDescent="0.35">
      <c r="A97" s="5">
        <v>246099088</v>
      </c>
      <c r="B97" s="5" t="s">
        <v>41</v>
      </c>
      <c r="C97" s="7" t="s">
        <v>241</v>
      </c>
      <c r="D97" s="5">
        <v>1</v>
      </c>
      <c r="E97" s="8">
        <v>0</v>
      </c>
      <c r="F97" s="6">
        <v>1358.9559999999997</v>
      </c>
      <c r="G97" s="6" t="b">
        <f t="shared" si="3"/>
        <v>0</v>
      </c>
    </row>
    <row r="98" spans="1:7" x14ac:dyDescent="0.35">
      <c r="A98" s="3">
        <v>246134147</v>
      </c>
      <c r="B98" s="3" t="s">
        <v>213</v>
      </c>
      <c r="C98" s="4" t="s">
        <v>214</v>
      </c>
      <c r="D98" s="3">
        <v>2</v>
      </c>
      <c r="E98" s="6">
        <v>0</v>
      </c>
      <c r="F98" s="6">
        <v>1050.7950000000001</v>
      </c>
      <c r="G98" s="6" t="b">
        <f t="shared" si="3"/>
        <v>0</v>
      </c>
    </row>
    <row r="99" spans="1:7" x14ac:dyDescent="0.35">
      <c r="A99" s="3">
        <v>246154489</v>
      </c>
      <c r="B99" s="3"/>
      <c r="C99" s="4" t="s">
        <v>231</v>
      </c>
      <c r="D99" s="3">
        <v>3</v>
      </c>
      <c r="E99" s="6">
        <v>0</v>
      </c>
      <c r="F99" s="6">
        <v>144.65499999999997</v>
      </c>
      <c r="G99" s="6" t="b">
        <f t="shared" si="3"/>
        <v>1</v>
      </c>
    </row>
    <row r="100" spans="1:7" x14ac:dyDescent="0.35">
      <c r="A100" s="3">
        <v>246161591</v>
      </c>
      <c r="B100" s="3" t="s">
        <v>136</v>
      </c>
      <c r="C100" s="4" t="s">
        <v>135</v>
      </c>
      <c r="D100" s="3">
        <v>10</v>
      </c>
      <c r="E100" s="6">
        <v>0</v>
      </c>
      <c r="F100" s="6">
        <v>632.02299999999991</v>
      </c>
      <c r="G100" s="6" t="b">
        <f t="shared" si="3"/>
        <v>1</v>
      </c>
    </row>
    <row r="101" spans="1:7" x14ac:dyDescent="0.35">
      <c r="A101" s="3">
        <v>246163607</v>
      </c>
      <c r="B101" s="3" t="s">
        <v>42</v>
      </c>
      <c r="C101" s="4" t="s">
        <v>194</v>
      </c>
      <c r="D101" s="3">
        <v>2</v>
      </c>
      <c r="E101" s="6">
        <v>0</v>
      </c>
      <c r="F101" s="6">
        <v>1567.8209999999999</v>
      </c>
      <c r="G101" s="6" t="b">
        <f t="shared" si="3"/>
        <v>0</v>
      </c>
    </row>
    <row r="102" spans="1:7" x14ac:dyDescent="0.35">
      <c r="A102" s="9">
        <v>246184564</v>
      </c>
      <c r="B102" s="9"/>
      <c r="C102" s="10" t="s">
        <v>5</v>
      </c>
      <c r="D102" s="9">
        <v>4</v>
      </c>
      <c r="E102" s="11">
        <v>0</v>
      </c>
      <c r="F102" s="6">
        <v>120.19900000000001</v>
      </c>
      <c r="G102" s="6" t="b">
        <f t="shared" si="3"/>
        <v>1</v>
      </c>
    </row>
    <row r="103" spans="1:7" x14ac:dyDescent="0.35">
      <c r="A103" s="5">
        <v>246212144</v>
      </c>
      <c r="B103" s="5" t="s">
        <v>43</v>
      </c>
      <c r="C103" s="7" t="s">
        <v>196</v>
      </c>
      <c r="D103" s="5">
        <v>2</v>
      </c>
      <c r="E103" s="8">
        <v>0</v>
      </c>
      <c r="F103" s="6">
        <v>619.53199999999993</v>
      </c>
      <c r="G103" s="6" t="b">
        <f t="shared" si="3"/>
        <v>1</v>
      </c>
    </row>
    <row r="104" spans="1:7" x14ac:dyDescent="0.35">
      <c r="A104" s="3">
        <v>246256752</v>
      </c>
      <c r="B104" s="3" t="s">
        <v>218</v>
      </c>
      <c r="C104" s="4" t="s">
        <v>214</v>
      </c>
      <c r="D104" s="3">
        <v>2</v>
      </c>
      <c r="E104" s="6">
        <v>0</v>
      </c>
      <c r="F104" s="6">
        <v>676.30000000000007</v>
      </c>
      <c r="G104" s="6" t="b">
        <f t="shared" ref="G104:G135" si="4">IF(F104&lt;800, TRUE, FALSE)</f>
        <v>1</v>
      </c>
    </row>
    <row r="105" spans="1:7" x14ac:dyDescent="0.35">
      <c r="A105" s="3">
        <v>246257644</v>
      </c>
      <c r="B105" s="3" t="s">
        <v>207</v>
      </c>
      <c r="C105" s="4" t="s">
        <v>210</v>
      </c>
      <c r="D105" s="3">
        <v>1</v>
      </c>
      <c r="E105" s="6">
        <v>0</v>
      </c>
      <c r="F105" s="6">
        <v>1906.8900000000003</v>
      </c>
      <c r="G105" s="6" t="b">
        <f t="shared" si="4"/>
        <v>0</v>
      </c>
    </row>
    <row r="106" spans="1:7" x14ac:dyDescent="0.35">
      <c r="A106" s="5">
        <v>246260292</v>
      </c>
      <c r="B106" s="5" t="s">
        <v>44</v>
      </c>
      <c r="C106" s="7" t="s">
        <v>245</v>
      </c>
      <c r="D106" s="5">
        <v>1</v>
      </c>
      <c r="E106" s="8">
        <v>0</v>
      </c>
      <c r="F106" s="6">
        <v>1418.5050000000001</v>
      </c>
      <c r="G106" s="6" t="b">
        <f t="shared" si="4"/>
        <v>0</v>
      </c>
    </row>
    <row r="107" spans="1:7" x14ac:dyDescent="0.35">
      <c r="A107" s="3">
        <v>246301897</v>
      </c>
      <c r="B107" s="3" t="s">
        <v>17</v>
      </c>
      <c r="C107" s="4" t="s">
        <v>4</v>
      </c>
      <c r="D107" s="3">
        <v>1</v>
      </c>
      <c r="E107" s="6">
        <v>0</v>
      </c>
      <c r="F107" s="6">
        <v>1499.5680000000002</v>
      </c>
      <c r="G107" s="6" t="b">
        <f t="shared" si="4"/>
        <v>0</v>
      </c>
    </row>
    <row r="108" spans="1:7" x14ac:dyDescent="0.35">
      <c r="A108" s="3">
        <v>246305274</v>
      </c>
      <c r="B108" s="3" t="s">
        <v>132</v>
      </c>
      <c r="C108" s="4" t="s">
        <v>172</v>
      </c>
      <c r="D108" s="3">
        <v>10</v>
      </c>
      <c r="E108" s="6">
        <v>0</v>
      </c>
      <c r="F108" s="6">
        <v>606.73699999999997</v>
      </c>
      <c r="G108" s="6" t="b">
        <f t="shared" si="4"/>
        <v>1</v>
      </c>
    </row>
    <row r="109" spans="1:7" x14ac:dyDescent="0.35">
      <c r="A109" s="3">
        <v>246305350</v>
      </c>
      <c r="B109" s="3" t="s">
        <v>139</v>
      </c>
      <c r="C109" s="4" t="s">
        <v>195</v>
      </c>
      <c r="D109" s="3">
        <v>1</v>
      </c>
      <c r="E109" s="6">
        <v>0</v>
      </c>
      <c r="F109" s="6">
        <v>640.69500000000005</v>
      </c>
      <c r="G109" s="6" t="b">
        <f t="shared" si="4"/>
        <v>1</v>
      </c>
    </row>
    <row r="110" spans="1:7" x14ac:dyDescent="0.35">
      <c r="A110" s="3">
        <v>246358740</v>
      </c>
      <c r="B110" s="3"/>
      <c r="C110" s="4" t="s">
        <v>140</v>
      </c>
      <c r="D110" s="3">
        <v>10</v>
      </c>
      <c r="E110" s="6">
        <v>0</v>
      </c>
      <c r="F110" s="6">
        <v>859.91099999999994</v>
      </c>
      <c r="G110" s="6" t="b">
        <f t="shared" si="4"/>
        <v>0</v>
      </c>
    </row>
    <row r="111" spans="1:7" x14ac:dyDescent="0.35">
      <c r="A111" s="5">
        <v>246358796</v>
      </c>
      <c r="B111" s="5" t="s">
        <v>60</v>
      </c>
      <c r="C111" s="7" t="s">
        <v>4</v>
      </c>
      <c r="D111" s="5">
        <v>1</v>
      </c>
      <c r="E111" s="8">
        <v>0</v>
      </c>
      <c r="F111" s="6">
        <v>1634.2259999999997</v>
      </c>
      <c r="G111" s="6" t="b">
        <f t="shared" si="4"/>
        <v>0</v>
      </c>
    </row>
    <row r="112" spans="1:7" x14ac:dyDescent="0.35">
      <c r="A112" s="3">
        <v>246418246</v>
      </c>
      <c r="B112" s="3" t="s">
        <v>108</v>
      </c>
      <c r="C112" s="4" t="s">
        <v>173</v>
      </c>
      <c r="D112" s="3">
        <v>8</v>
      </c>
      <c r="E112" s="6">
        <v>0</v>
      </c>
      <c r="F112" s="6">
        <v>1271.44</v>
      </c>
      <c r="G112" s="6" t="b">
        <f t="shared" si="4"/>
        <v>0</v>
      </c>
    </row>
    <row r="113" spans="1:7" x14ac:dyDescent="0.35">
      <c r="A113" s="5">
        <v>246438837</v>
      </c>
      <c r="B113" s="5" t="s">
        <v>10</v>
      </c>
      <c r="C113" s="7" t="s">
        <v>4</v>
      </c>
      <c r="D113" s="5">
        <v>1</v>
      </c>
      <c r="E113" s="8">
        <v>0</v>
      </c>
      <c r="F113" s="6">
        <v>673.47699999999986</v>
      </c>
      <c r="G113" s="6" t="b">
        <f t="shared" si="4"/>
        <v>1</v>
      </c>
    </row>
    <row r="114" spans="1:7" x14ac:dyDescent="0.35">
      <c r="A114" s="3">
        <v>246685193</v>
      </c>
      <c r="B114" s="3" t="s">
        <v>12</v>
      </c>
      <c r="C114" s="4" t="s">
        <v>4</v>
      </c>
      <c r="D114" s="3">
        <v>1</v>
      </c>
      <c r="E114" s="6">
        <v>0</v>
      </c>
      <c r="F114" s="6">
        <v>1009.2930000000001</v>
      </c>
      <c r="G114" s="6" t="b">
        <f t="shared" si="4"/>
        <v>0</v>
      </c>
    </row>
    <row r="115" spans="1:7" x14ac:dyDescent="0.35">
      <c r="A115" s="5">
        <v>246696804</v>
      </c>
      <c r="B115" s="5" t="s">
        <v>174</v>
      </c>
      <c r="C115" s="7" t="s">
        <v>250</v>
      </c>
      <c r="D115" s="5">
        <v>1</v>
      </c>
      <c r="E115" s="8">
        <v>1</v>
      </c>
      <c r="F115" s="6">
        <v>652.37300000000005</v>
      </c>
      <c r="G115" s="6" t="b">
        <f t="shared" si="4"/>
        <v>1</v>
      </c>
    </row>
    <row r="116" spans="1:7" x14ac:dyDescent="0.35">
      <c r="A116" s="5">
        <v>246758642</v>
      </c>
      <c r="B116" s="5" t="s">
        <v>45</v>
      </c>
      <c r="C116" s="7" t="s">
        <v>239</v>
      </c>
      <c r="D116" s="5">
        <v>1</v>
      </c>
      <c r="E116" s="8">
        <v>0</v>
      </c>
      <c r="F116" s="6">
        <v>870.13199999999995</v>
      </c>
      <c r="G116" s="6" t="b">
        <f t="shared" si="4"/>
        <v>0</v>
      </c>
    </row>
    <row r="117" spans="1:7" x14ac:dyDescent="0.35">
      <c r="A117" s="3">
        <v>246843060</v>
      </c>
      <c r="B117" s="3" t="s">
        <v>35</v>
      </c>
      <c r="C117" s="4" t="s">
        <v>4</v>
      </c>
      <c r="D117" s="3">
        <v>1</v>
      </c>
      <c r="E117" s="6">
        <v>0</v>
      </c>
      <c r="F117" s="6">
        <v>1375.5769999999998</v>
      </c>
      <c r="G117" s="6" t="b">
        <f t="shared" si="4"/>
        <v>0</v>
      </c>
    </row>
    <row r="118" spans="1:7" x14ac:dyDescent="0.35">
      <c r="A118" s="3">
        <v>246907677</v>
      </c>
      <c r="B118" s="3" t="s">
        <v>175</v>
      </c>
      <c r="C118" s="4" t="s">
        <v>3</v>
      </c>
      <c r="D118" s="3">
        <v>2</v>
      </c>
      <c r="E118" s="6">
        <v>0</v>
      </c>
      <c r="F118" s="6">
        <v>1508.9409999999998</v>
      </c>
      <c r="G118" s="6" t="b">
        <f t="shared" si="4"/>
        <v>0</v>
      </c>
    </row>
    <row r="119" spans="1:7" x14ac:dyDescent="0.35">
      <c r="A119" s="5">
        <v>246928030</v>
      </c>
      <c r="B119" s="5" t="s">
        <v>61</v>
      </c>
      <c r="C119" s="7" t="s">
        <v>3</v>
      </c>
      <c r="D119" s="5">
        <v>10</v>
      </c>
      <c r="E119" s="8">
        <v>0</v>
      </c>
      <c r="F119" s="6">
        <v>692.80799999999999</v>
      </c>
      <c r="G119" s="6" t="b">
        <f t="shared" si="4"/>
        <v>1</v>
      </c>
    </row>
    <row r="120" spans="1:7" x14ac:dyDescent="0.35">
      <c r="A120" s="3">
        <v>247236354</v>
      </c>
      <c r="B120" s="3" t="s">
        <v>165</v>
      </c>
      <c r="C120" s="4" t="s">
        <v>224</v>
      </c>
      <c r="D120" s="3">
        <v>2</v>
      </c>
      <c r="E120" s="6">
        <v>0</v>
      </c>
      <c r="F120" s="6">
        <v>880.6869999999999</v>
      </c>
      <c r="G120" s="6" t="b">
        <f t="shared" si="4"/>
        <v>0</v>
      </c>
    </row>
    <row r="121" spans="1:7" x14ac:dyDescent="0.35">
      <c r="A121" s="3">
        <v>247245721</v>
      </c>
      <c r="B121" s="3"/>
      <c r="C121" s="4" t="s">
        <v>140</v>
      </c>
      <c r="D121" s="3">
        <v>10</v>
      </c>
      <c r="E121" s="6">
        <v>0</v>
      </c>
      <c r="F121" s="6">
        <v>657.17600000000004</v>
      </c>
      <c r="G121" s="6" t="b">
        <f t="shared" si="4"/>
        <v>1</v>
      </c>
    </row>
    <row r="122" spans="1:7" x14ac:dyDescent="0.35">
      <c r="A122" s="3">
        <v>247643791</v>
      </c>
      <c r="B122" s="3" t="s">
        <v>62</v>
      </c>
      <c r="C122" s="4" t="s">
        <v>3</v>
      </c>
      <c r="D122" s="3">
        <v>2</v>
      </c>
      <c r="E122" s="6">
        <v>0</v>
      </c>
      <c r="F122" s="6">
        <v>1383.9690000000001</v>
      </c>
      <c r="G122" s="6" t="b">
        <f t="shared" si="4"/>
        <v>0</v>
      </c>
    </row>
    <row r="123" spans="1:7" x14ac:dyDescent="0.35">
      <c r="A123" s="3">
        <v>247906277</v>
      </c>
      <c r="B123" s="3" t="s">
        <v>18</v>
      </c>
      <c r="C123" s="4" t="s">
        <v>4</v>
      </c>
      <c r="D123" s="3">
        <v>1</v>
      </c>
      <c r="E123" s="6">
        <v>0</v>
      </c>
      <c r="F123" s="6">
        <v>2279.6779999999999</v>
      </c>
      <c r="G123" s="6" t="b">
        <f t="shared" si="4"/>
        <v>0</v>
      </c>
    </row>
    <row r="124" spans="1:7" x14ac:dyDescent="0.35">
      <c r="A124" s="5">
        <v>247992384</v>
      </c>
      <c r="B124" s="5" t="s">
        <v>46</v>
      </c>
      <c r="C124" s="7" t="s">
        <v>196</v>
      </c>
      <c r="D124" s="5">
        <v>2</v>
      </c>
      <c r="E124" s="8">
        <v>0</v>
      </c>
      <c r="F124" s="6">
        <v>1428.2610000000002</v>
      </c>
      <c r="G124" s="6" t="b">
        <f t="shared" si="4"/>
        <v>0</v>
      </c>
    </row>
    <row r="125" spans="1:7" x14ac:dyDescent="0.35">
      <c r="A125" s="3">
        <v>248149077</v>
      </c>
      <c r="B125" s="3"/>
      <c r="C125" s="4" t="s">
        <v>140</v>
      </c>
      <c r="D125" s="3">
        <v>10</v>
      </c>
      <c r="E125" s="6">
        <v>0</v>
      </c>
      <c r="F125" s="6">
        <v>646.54999999999995</v>
      </c>
      <c r="G125" s="6" t="b">
        <f t="shared" si="4"/>
        <v>1</v>
      </c>
    </row>
    <row r="126" spans="1:7" x14ac:dyDescent="0.35">
      <c r="A126" s="3">
        <v>248424564</v>
      </c>
      <c r="B126" s="3" t="s">
        <v>36</v>
      </c>
      <c r="C126" s="4" t="s">
        <v>4</v>
      </c>
      <c r="D126" s="3">
        <v>1</v>
      </c>
      <c r="E126" s="6">
        <v>0</v>
      </c>
      <c r="F126" s="6">
        <v>1514.9369999999999</v>
      </c>
      <c r="G126" s="6" t="b">
        <f t="shared" si="4"/>
        <v>0</v>
      </c>
    </row>
    <row r="127" spans="1:7" x14ac:dyDescent="0.35">
      <c r="A127" s="3">
        <v>248505415</v>
      </c>
      <c r="B127" s="3" t="s">
        <v>47</v>
      </c>
      <c r="C127" s="4" t="s">
        <v>222</v>
      </c>
      <c r="D127" s="3">
        <v>2</v>
      </c>
      <c r="E127" s="6">
        <v>0</v>
      </c>
      <c r="F127" s="6">
        <v>1235.239</v>
      </c>
      <c r="G127" s="6" t="b">
        <f t="shared" si="4"/>
        <v>0</v>
      </c>
    </row>
    <row r="128" spans="1:7" x14ac:dyDescent="0.35">
      <c r="A128" s="3">
        <v>248514180</v>
      </c>
      <c r="B128" s="3"/>
      <c r="C128" s="4" t="s">
        <v>177</v>
      </c>
      <c r="D128" s="3">
        <v>10</v>
      </c>
      <c r="E128" s="6">
        <v>0</v>
      </c>
      <c r="F128" s="6">
        <v>630.50399999999991</v>
      </c>
      <c r="G128" s="6" t="b">
        <f t="shared" si="4"/>
        <v>1</v>
      </c>
    </row>
    <row r="129" spans="1:7" x14ac:dyDescent="0.35">
      <c r="A129" s="3">
        <v>248530476</v>
      </c>
      <c r="B129" s="3" t="s">
        <v>197</v>
      </c>
      <c r="C129" s="4" t="s">
        <v>210</v>
      </c>
      <c r="D129" s="3">
        <v>1</v>
      </c>
      <c r="E129" s="6">
        <v>0</v>
      </c>
      <c r="F129" s="6">
        <v>814.76700000000005</v>
      </c>
      <c r="G129" s="6" t="b">
        <f t="shared" si="4"/>
        <v>0</v>
      </c>
    </row>
    <row r="130" spans="1:7" x14ac:dyDescent="0.35">
      <c r="A130" s="3">
        <v>248553904</v>
      </c>
      <c r="B130" s="3" t="s">
        <v>157</v>
      </c>
      <c r="C130" s="4" t="s">
        <v>176</v>
      </c>
      <c r="D130" s="3">
        <v>1</v>
      </c>
      <c r="E130" s="6">
        <v>0</v>
      </c>
      <c r="F130" s="6">
        <v>1572.299</v>
      </c>
      <c r="G130" s="6" t="b">
        <f t="shared" si="4"/>
        <v>0</v>
      </c>
    </row>
    <row r="131" spans="1:7" x14ac:dyDescent="0.35">
      <c r="A131" s="3">
        <v>248568507</v>
      </c>
      <c r="B131" s="3"/>
      <c r="C131" s="4" t="s">
        <v>178</v>
      </c>
      <c r="D131" s="3">
        <v>10</v>
      </c>
      <c r="E131" s="6">
        <v>0</v>
      </c>
      <c r="F131" s="6">
        <v>863.61899999999991</v>
      </c>
      <c r="G131" s="6" t="b">
        <f t="shared" si="4"/>
        <v>0</v>
      </c>
    </row>
    <row r="132" spans="1:7" x14ac:dyDescent="0.35">
      <c r="A132" s="5">
        <v>248593082</v>
      </c>
      <c r="B132" s="5" t="s">
        <v>48</v>
      </c>
      <c r="C132" s="7" t="s">
        <v>4</v>
      </c>
      <c r="D132" s="5">
        <v>1</v>
      </c>
      <c r="E132" s="8">
        <v>0</v>
      </c>
      <c r="F132" s="6">
        <v>541.50700000000006</v>
      </c>
      <c r="G132" s="6" t="b">
        <f t="shared" si="4"/>
        <v>1</v>
      </c>
    </row>
    <row r="133" spans="1:7" x14ac:dyDescent="0.35">
      <c r="A133" s="3">
        <v>248641774</v>
      </c>
      <c r="B133" s="3" t="s">
        <v>79</v>
      </c>
      <c r="C133" s="4" t="s">
        <v>4</v>
      </c>
      <c r="D133" s="3">
        <v>1</v>
      </c>
      <c r="E133" s="6">
        <v>0</v>
      </c>
      <c r="F133" s="6">
        <v>1711.6579999999999</v>
      </c>
      <c r="G133" s="6" t="b">
        <f t="shared" si="4"/>
        <v>0</v>
      </c>
    </row>
    <row r="134" spans="1:7" x14ac:dyDescent="0.35">
      <c r="A134" s="3">
        <v>248643218</v>
      </c>
      <c r="B134" s="3" t="s">
        <v>198</v>
      </c>
      <c r="C134" s="4" t="s">
        <v>219</v>
      </c>
      <c r="D134" s="3">
        <v>2</v>
      </c>
      <c r="E134" s="6">
        <v>0</v>
      </c>
      <c r="F134" s="6">
        <v>645.4670000000001</v>
      </c>
      <c r="G134" s="6" t="b">
        <f t="shared" si="4"/>
        <v>1</v>
      </c>
    </row>
    <row r="135" spans="1:7" x14ac:dyDescent="0.35">
      <c r="A135" s="3">
        <v>248662379</v>
      </c>
      <c r="B135" s="3" t="s">
        <v>199</v>
      </c>
      <c r="C135" s="4" t="s">
        <v>230</v>
      </c>
      <c r="D135" s="3">
        <v>2</v>
      </c>
      <c r="E135" s="6">
        <v>0</v>
      </c>
      <c r="F135" s="6">
        <v>1387.6999999999998</v>
      </c>
      <c r="G135" s="6" t="b">
        <f t="shared" si="4"/>
        <v>0</v>
      </c>
    </row>
    <row r="136" spans="1:7" x14ac:dyDescent="0.35">
      <c r="A136" s="3">
        <v>248663722</v>
      </c>
      <c r="B136" s="3"/>
      <c r="C136" s="4" t="s">
        <v>232</v>
      </c>
      <c r="D136" s="3">
        <v>3</v>
      </c>
      <c r="E136" s="6">
        <v>0</v>
      </c>
      <c r="F136" s="6">
        <v>176.25400000000002</v>
      </c>
      <c r="G136" s="6" t="b">
        <f t="shared" ref="G136:G167" si="5">IF(F136&lt;800, TRUE, FALSE)</f>
        <v>1</v>
      </c>
    </row>
    <row r="137" spans="1:7" x14ac:dyDescent="0.35">
      <c r="A137" s="5">
        <v>248665653</v>
      </c>
      <c r="B137" s="5" t="s">
        <v>184</v>
      </c>
      <c r="C137" s="7" t="s">
        <v>220</v>
      </c>
      <c r="D137" s="5">
        <v>2</v>
      </c>
      <c r="E137" s="8">
        <v>0</v>
      </c>
      <c r="F137" s="6">
        <v>800.71</v>
      </c>
      <c r="G137" s="6" t="b">
        <f t="shared" si="5"/>
        <v>0</v>
      </c>
    </row>
    <row r="138" spans="1:7" x14ac:dyDescent="0.35">
      <c r="A138" s="3">
        <v>248687497</v>
      </c>
      <c r="B138" s="3" t="s">
        <v>150</v>
      </c>
      <c r="C138" s="4" t="s">
        <v>154</v>
      </c>
      <c r="D138" s="3">
        <v>1</v>
      </c>
      <c r="E138" s="6">
        <v>0</v>
      </c>
      <c r="F138" s="6">
        <v>1419.5989999999997</v>
      </c>
      <c r="G138" s="6" t="b">
        <f t="shared" si="5"/>
        <v>0</v>
      </c>
    </row>
    <row r="139" spans="1:7" x14ac:dyDescent="0.35">
      <c r="A139" s="9">
        <v>248696061</v>
      </c>
      <c r="B139" s="9"/>
      <c r="C139" s="10" t="s">
        <v>63</v>
      </c>
      <c r="D139" s="9">
        <v>4</v>
      </c>
      <c r="E139" s="11">
        <v>0</v>
      </c>
      <c r="F139" s="6">
        <v>175.54399999999998</v>
      </c>
      <c r="G139" s="6" t="b">
        <f t="shared" si="5"/>
        <v>1</v>
      </c>
    </row>
    <row r="140" spans="1:7" x14ac:dyDescent="0.35">
      <c r="A140" s="9">
        <v>248724653</v>
      </c>
      <c r="B140" s="9"/>
      <c r="C140" s="10" t="s">
        <v>63</v>
      </c>
      <c r="D140" s="9">
        <v>4</v>
      </c>
      <c r="E140" s="11">
        <v>0</v>
      </c>
      <c r="F140" s="6">
        <v>95.534000000000006</v>
      </c>
      <c r="G140" s="6" t="b">
        <f t="shared" si="5"/>
        <v>1</v>
      </c>
    </row>
    <row r="141" spans="1:7" x14ac:dyDescent="0.35">
      <c r="A141" s="3">
        <v>248729983</v>
      </c>
      <c r="B141" s="3" t="s">
        <v>64</v>
      </c>
      <c r="C141" s="4" t="s">
        <v>4</v>
      </c>
      <c r="D141" s="3">
        <v>1</v>
      </c>
      <c r="E141" s="6">
        <v>0</v>
      </c>
      <c r="F141" s="6">
        <v>1190.4110000000001</v>
      </c>
      <c r="G141" s="6" t="b">
        <f t="shared" si="5"/>
        <v>0</v>
      </c>
    </row>
    <row r="142" spans="1:7" x14ac:dyDescent="0.35">
      <c r="A142" s="3">
        <v>248760285</v>
      </c>
      <c r="B142" s="3" t="s">
        <v>179</v>
      </c>
      <c r="C142" s="4" t="s">
        <v>240</v>
      </c>
      <c r="D142" s="3">
        <v>1</v>
      </c>
      <c r="E142" s="6">
        <v>0</v>
      </c>
      <c r="F142" s="6">
        <v>306.10000000000002</v>
      </c>
      <c r="G142" s="6" t="b">
        <f t="shared" si="5"/>
        <v>1</v>
      </c>
    </row>
    <row r="143" spans="1:7" x14ac:dyDescent="0.35">
      <c r="A143" s="9">
        <v>248776784</v>
      </c>
      <c r="B143" s="9"/>
      <c r="C143" s="10" t="s">
        <v>63</v>
      </c>
      <c r="D143" s="9">
        <v>4</v>
      </c>
      <c r="E143" s="11">
        <v>0</v>
      </c>
      <c r="F143" s="6">
        <v>43.091999999999999</v>
      </c>
      <c r="G143" s="6" t="b">
        <f t="shared" si="5"/>
        <v>1</v>
      </c>
    </row>
    <row r="144" spans="1:7" x14ac:dyDescent="0.35">
      <c r="A144" s="3">
        <v>248777106</v>
      </c>
      <c r="B144" s="3" t="s">
        <v>180</v>
      </c>
      <c r="C144" s="4" t="s">
        <v>200</v>
      </c>
      <c r="D144" s="3">
        <v>1</v>
      </c>
      <c r="E144" s="6">
        <v>0</v>
      </c>
      <c r="F144" s="6">
        <v>1048.952</v>
      </c>
      <c r="G144" s="6" t="b">
        <f t="shared" si="5"/>
        <v>0</v>
      </c>
    </row>
    <row r="145" spans="1:7" x14ac:dyDescent="0.35">
      <c r="A145" s="3">
        <v>248785352</v>
      </c>
      <c r="B145" s="3" t="s">
        <v>80</v>
      </c>
      <c r="C145" s="4" t="s">
        <v>4</v>
      </c>
      <c r="D145" s="3">
        <v>1</v>
      </c>
      <c r="E145" s="6">
        <v>0</v>
      </c>
      <c r="F145" s="6">
        <v>1394.6770000000001</v>
      </c>
      <c r="G145" s="6" t="b">
        <f t="shared" si="5"/>
        <v>0</v>
      </c>
    </row>
    <row r="146" spans="1:7" x14ac:dyDescent="0.35">
      <c r="A146" s="3">
        <v>248825038</v>
      </c>
      <c r="B146" s="3" t="s">
        <v>109</v>
      </c>
      <c r="C146" s="4" t="s">
        <v>185</v>
      </c>
      <c r="D146" s="3">
        <v>1</v>
      </c>
      <c r="E146" s="6">
        <v>0</v>
      </c>
      <c r="F146" s="6">
        <v>1469.2579999999998</v>
      </c>
      <c r="G146" s="6" t="b">
        <f t="shared" si="5"/>
        <v>0</v>
      </c>
    </row>
    <row r="147" spans="1:7" x14ac:dyDescent="0.35">
      <c r="A147" s="3">
        <v>248842300</v>
      </c>
      <c r="B147" s="3" t="s">
        <v>49</v>
      </c>
      <c r="C147" s="4" t="s">
        <v>210</v>
      </c>
      <c r="D147" s="3">
        <v>1</v>
      </c>
      <c r="E147" s="6">
        <v>0</v>
      </c>
      <c r="F147" s="6">
        <v>1064.1090000000002</v>
      </c>
      <c r="G147" s="6" t="b">
        <f t="shared" si="5"/>
        <v>0</v>
      </c>
    </row>
    <row r="148" spans="1:7" x14ac:dyDescent="0.35">
      <c r="A148" s="3">
        <v>248849444</v>
      </c>
      <c r="B148" s="3" t="s">
        <v>181</v>
      </c>
      <c r="C148" s="4" t="s">
        <v>4</v>
      </c>
      <c r="D148" s="3">
        <v>1</v>
      </c>
      <c r="E148" s="6">
        <v>0</v>
      </c>
      <c r="F148" s="6">
        <v>790.41</v>
      </c>
      <c r="G148" s="6" t="b">
        <f t="shared" si="5"/>
        <v>1</v>
      </c>
    </row>
    <row r="149" spans="1:7" x14ac:dyDescent="0.35">
      <c r="A149" s="3">
        <v>248855475</v>
      </c>
      <c r="B149" s="3" t="s">
        <v>142</v>
      </c>
      <c r="C149" s="4" t="s">
        <v>4</v>
      </c>
      <c r="D149" s="3">
        <v>1</v>
      </c>
      <c r="E149" s="6">
        <v>0</v>
      </c>
      <c r="F149" s="6">
        <v>535.79100000000005</v>
      </c>
      <c r="G149" s="6" t="b">
        <f t="shared" si="5"/>
        <v>1</v>
      </c>
    </row>
    <row r="150" spans="1:7" x14ac:dyDescent="0.35">
      <c r="A150" s="3">
        <v>248891803</v>
      </c>
      <c r="B150" s="3" t="s">
        <v>110</v>
      </c>
      <c r="C150" s="4" t="s">
        <v>4</v>
      </c>
      <c r="D150" s="3">
        <v>1</v>
      </c>
      <c r="E150" s="6">
        <v>0</v>
      </c>
      <c r="F150" s="6">
        <v>789.61200000000008</v>
      </c>
      <c r="G150" s="6" t="b">
        <f t="shared" si="5"/>
        <v>1</v>
      </c>
    </row>
    <row r="151" spans="1:7" x14ac:dyDescent="0.35">
      <c r="A151" s="3">
        <v>249151042</v>
      </c>
      <c r="B151" s="3" t="s">
        <v>65</v>
      </c>
      <c r="C151" s="4" t="s">
        <v>4</v>
      </c>
      <c r="D151" s="3">
        <v>1</v>
      </c>
      <c r="E151" s="6">
        <v>0</v>
      </c>
      <c r="F151" s="6">
        <v>679.18</v>
      </c>
      <c r="G151" s="6" t="b">
        <f t="shared" si="5"/>
        <v>1</v>
      </c>
    </row>
    <row r="152" spans="1:7" x14ac:dyDescent="0.35">
      <c r="A152" s="3">
        <v>249154730</v>
      </c>
      <c r="B152" s="3" t="s">
        <v>111</v>
      </c>
      <c r="C152" s="4" t="s">
        <v>225</v>
      </c>
      <c r="D152" s="3">
        <v>2</v>
      </c>
      <c r="E152" s="6">
        <v>0</v>
      </c>
      <c r="F152" s="6">
        <v>1094.3009999999999</v>
      </c>
      <c r="G152" s="6" t="b">
        <f t="shared" si="5"/>
        <v>0</v>
      </c>
    </row>
    <row r="153" spans="1:7" x14ac:dyDescent="0.35">
      <c r="A153" s="3">
        <v>249175306</v>
      </c>
      <c r="B153" s="3"/>
      <c r="C153" s="4" t="s">
        <v>233</v>
      </c>
      <c r="D153" s="3">
        <v>3</v>
      </c>
      <c r="E153" s="6">
        <v>0</v>
      </c>
      <c r="F153" s="6">
        <v>144.08199999999999</v>
      </c>
      <c r="G153" s="6" t="b">
        <f t="shared" si="5"/>
        <v>1</v>
      </c>
    </row>
    <row r="154" spans="1:7" x14ac:dyDescent="0.35">
      <c r="A154" s="5">
        <v>249200379</v>
      </c>
      <c r="B154" s="5" t="s">
        <v>94</v>
      </c>
      <c r="C154" s="7" t="s">
        <v>146</v>
      </c>
      <c r="D154" s="5">
        <v>1</v>
      </c>
      <c r="E154" s="8">
        <v>1</v>
      </c>
      <c r="F154" s="6">
        <v>1307.6550000000002</v>
      </c>
      <c r="G154" s="6" t="b">
        <f t="shared" si="5"/>
        <v>0</v>
      </c>
    </row>
    <row r="155" spans="1:7" x14ac:dyDescent="0.35">
      <c r="A155" s="3">
        <v>249404897</v>
      </c>
      <c r="B155" s="3" t="s">
        <v>67</v>
      </c>
      <c r="C155" s="4" t="s">
        <v>4</v>
      </c>
      <c r="D155" s="3">
        <v>1</v>
      </c>
      <c r="E155" s="6">
        <v>0</v>
      </c>
      <c r="F155" s="6">
        <v>1067.643</v>
      </c>
      <c r="G155" s="6" t="b">
        <f t="shared" si="5"/>
        <v>0</v>
      </c>
    </row>
    <row r="156" spans="1:7" x14ac:dyDescent="0.35">
      <c r="A156" s="3">
        <v>249549448</v>
      </c>
      <c r="B156" s="3" t="s">
        <v>151</v>
      </c>
      <c r="C156" s="4" t="s">
        <v>158</v>
      </c>
      <c r="D156" s="3">
        <v>1</v>
      </c>
      <c r="E156" s="6">
        <v>0</v>
      </c>
      <c r="F156" s="6">
        <v>1974.806</v>
      </c>
      <c r="G156" s="6" t="b">
        <f t="shared" si="5"/>
        <v>0</v>
      </c>
    </row>
    <row r="157" spans="1:7" x14ac:dyDescent="0.35">
      <c r="A157" s="5">
        <v>249570007</v>
      </c>
      <c r="B157" s="5"/>
      <c r="C157" s="7" t="s">
        <v>215</v>
      </c>
      <c r="D157" s="5">
        <v>10</v>
      </c>
      <c r="E157" s="8">
        <v>1</v>
      </c>
      <c r="F157" s="6">
        <v>496.33500000000004</v>
      </c>
      <c r="G157" s="6" t="b">
        <f t="shared" si="5"/>
        <v>1</v>
      </c>
    </row>
    <row r="158" spans="1:7" x14ac:dyDescent="0.35">
      <c r="A158" s="3">
        <v>249580606</v>
      </c>
      <c r="B158" s="3" t="s">
        <v>155</v>
      </c>
      <c r="C158" s="4" t="s">
        <v>156</v>
      </c>
      <c r="D158" s="3">
        <v>1</v>
      </c>
      <c r="E158" s="6">
        <v>0</v>
      </c>
      <c r="F158" s="6">
        <v>1159.4110000000001</v>
      </c>
      <c r="G158" s="6" t="b">
        <f t="shared" si="5"/>
        <v>0</v>
      </c>
    </row>
    <row r="159" spans="1:7" x14ac:dyDescent="0.35">
      <c r="A159" s="5">
        <v>249589868</v>
      </c>
      <c r="B159" s="5" t="s">
        <v>50</v>
      </c>
      <c r="C159" s="7" t="s">
        <v>196</v>
      </c>
      <c r="D159" s="5">
        <v>2</v>
      </c>
      <c r="E159" s="8">
        <v>0</v>
      </c>
      <c r="F159" s="6">
        <v>1394.471</v>
      </c>
      <c r="G159" s="6" t="b">
        <f t="shared" si="5"/>
        <v>0</v>
      </c>
    </row>
    <row r="160" spans="1:7" x14ac:dyDescent="0.35">
      <c r="A160" s="3">
        <v>249602800</v>
      </c>
      <c r="B160" s="3" t="s">
        <v>201</v>
      </c>
      <c r="C160" s="4" t="s">
        <v>206</v>
      </c>
      <c r="D160" s="3">
        <v>1</v>
      </c>
      <c r="E160" s="6">
        <v>0</v>
      </c>
      <c r="F160" s="6">
        <v>846.11899999999991</v>
      </c>
      <c r="G160" s="6" t="b">
        <f t="shared" si="5"/>
        <v>0</v>
      </c>
    </row>
    <row r="161" spans="1:7" x14ac:dyDescent="0.35">
      <c r="A161" s="5">
        <v>249620304</v>
      </c>
      <c r="B161" s="5" t="s">
        <v>68</v>
      </c>
      <c r="C161" s="7" t="s">
        <v>221</v>
      </c>
      <c r="D161" s="5">
        <v>1</v>
      </c>
      <c r="E161" s="8">
        <v>0</v>
      </c>
      <c r="F161" s="6">
        <v>1055.3629999999998</v>
      </c>
      <c r="G161" s="6" t="b">
        <f t="shared" si="5"/>
        <v>0</v>
      </c>
    </row>
    <row r="162" spans="1:7" x14ac:dyDescent="0.35">
      <c r="A162" s="3">
        <v>249627169</v>
      </c>
      <c r="B162" s="3" t="s">
        <v>182</v>
      </c>
      <c r="C162" s="4" t="s">
        <v>202</v>
      </c>
      <c r="D162" s="3">
        <v>5</v>
      </c>
      <c r="E162" s="6">
        <v>0</v>
      </c>
      <c r="F162" s="6">
        <v>395.52399999999994</v>
      </c>
      <c r="G162" s="6" t="b">
        <f t="shared" si="5"/>
        <v>1</v>
      </c>
    </row>
    <row r="163" spans="1:7" x14ac:dyDescent="0.35">
      <c r="A163" s="3">
        <v>249639834</v>
      </c>
      <c r="B163" s="3" t="s">
        <v>228</v>
      </c>
      <c r="C163" s="4" t="s">
        <v>227</v>
      </c>
      <c r="D163" s="3">
        <v>1</v>
      </c>
      <c r="E163" s="6">
        <v>0</v>
      </c>
      <c r="F163" s="6">
        <v>199.387</v>
      </c>
      <c r="G163" s="6" t="b">
        <f t="shared" si="5"/>
        <v>1</v>
      </c>
    </row>
    <row r="164" spans="1:7" x14ac:dyDescent="0.35">
      <c r="A164" s="3">
        <v>249790971</v>
      </c>
      <c r="B164" s="3" t="s">
        <v>69</v>
      </c>
      <c r="C164" s="4" t="s">
        <v>4</v>
      </c>
      <c r="D164" s="3">
        <v>1</v>
      </c>
      <c r="E164" s="6">
        <v>0</v>
      </c>
      <c r="F164" s="6">
        <v>1393.106</v>
      </c>
      <c r="G164" s="6" t="b">
        <f t="shared" si="5"/>
        <v>0</v>
      </c>
    </row>
    <row r="165" spans="1:7" x14ac:dyDescent="0.35">
      <c r="A165" s="3">
        <v>249810309</v>
      </c>
      <c r="B165" s="3" t="s">
        <v>66</v>
      </c>
      <c r="C165" s="4" t="s">
        <v>4</v>
      </c>
      <c r="D165" s="3">
        <v>1</v>
      </c>
      <c r="E165" s="6">
        <v>0</v>
      </c>
      <c r="F165" s="6">
        <v>864.80200000000013</v>
      </c>
      <c r="G165" s="6" t="b">
        <f t="shared" si="5"/>
        <v>0</v>
      </c>
    </row>
    <row r="166" spans="1:7" x14ac:dyDescent="0.35">
      <c r="A166" s="3">
        <v>249829497</v>
      </c>
      <c r="B166" s="3" t="s">
        <v>152</v>
      </c>
      <c r="C166" s="4" t="s">
        <v>216</v>
      </c>
      <c r="D166" s="3">
        <v>2</v>
      </c>
      <c r="E166" s="6">
        <v>0</v>
      </c>
      <c r="F166" s="6">
        <v>1182.3119999999999</v>
      </c>
      <c r="G166" s="6" t="b">
        <f t="shared" si="5"/>
        <v>0</v>
      </c>
    </row>
    <row r="167" spans="1:7" x14ac:dyDescent="0.35">
      <c r="A167" s="5">
        <v>249869231</v>
      </c>
      <c r="B167" s="5" t="s">
        <v>87</v>
      </c>
      <c r="C167" s="7" t="s">
        <v>127</v>
      </c>
      <c r="D167" s="5">
        <v>1</v>
      </c>
      <c r="E167" s="8">
        <v>0</v>
      </c>
      <c r="F167" s="6">
        <v>862.64299999999992</v>
      </c>
      <c r="G167" s="6" t="b">
        <f t="shared" si="5"/>
        <v>0</v>
      </c>
    </row>
    <row r="168" spans="1:7" x14ac:dyDescent="0.35">
      <c r="A168" s="5">
        <v>249874527</v>
      </c>
      <c r="B168" s="5" t="s">
        <v>128</v>
      </c>
      <c r="C168" s="7" t="s">
        <v>211</v>
      </c>
      <c r="D168" s="5">
        <v>2</v>
      </c>
      <c r="E168" s="8">
        <v>1</v>
      </c>
      <c r="F168" s="6">
        <v>1019.3900000000001</v>
      </c>
      <c r="G168" s="6" t="b">
        <f t="shared" ref="G168:G174" si="6">IF(F168&lt;800, TRUE, FALSE)</f>
        <v>0</v>
      </c>
    </row>
    <row r="169" spans="1:7" x14ac:dyDescent="0.35">
      <c r="A169" s="3">
        <v>249877325</v>
      </c>
      <c r="B169" s="3" t="s">
        <v>183</v>
      </c>
      <c r="C169" s="4" t="s">
        <v>249</v>
      </c>
      <c r="D169" s="3">
        <v>2</v>
      </c>
      <c r="E169" s="6">
        <v>0</v>
      </c>
      <c r="F169" s="6">
        <v>1212.21</v>
      </c>
      <c r="G169" s="6" t="b">
        <f t="shared" si="6"/>
        <v>0</v>
      </c>
    </row>
    <row r="170" spans="1:7" x14ac:dyDescent="0.35">
      <c r="A170" s="9">
        <v>249939354</v>
      </c>
      <c r="B170" s="9" t="s">
        <v>229</v>
      </c>
      <c r="C170" s="10" t="s">
        <v>234</v>
      </c>
      <c r="D170" s="9">
        <v>4</v>
      </c>
      <c r="E170" s="11">
        <v>0</v>
      </c>
      <c r="F170" s="6">
        <v>152.84199999999998</v>
      </c>
      <c r="G170" s="6" t="b">
        <f t="shared" si="6"/>
        <v>1</v>
      </c>
    </row>
    <row r="171" spans="1:7" x14ac:dyDescent="0.35">
      <c r="A171" s="3">
        <v>250118096</v>
      </c>
      <c r="B171" s="3" t="s">
        <v>82</v>
      </c>
      <c r="C171" s="4" t="s">
        <v>4</v>
      </c>
      <c r="D171" s="3">
        <v>1</v>
      </c>
      <c r="E171" s="6">
        <v>0</v>
      </c>
      <c r="F171" s="6">
        <v>1701.69</v>
      </c>
      <c r="G171" s="6" t="b">
        <f t="shared" si="6"/>
        <v>0</v>
      </c>
    </row>
    <row r="172" spans="1:7" x14ac:dyDescent="0.35">
      <c r="A172" s="3">
        <v>250141301</v>
      </c>
      <c r="B172" s="3" t="s">
        <v>83</v>
      </c>
      <c r="C172" s="4" t="s">
        <v>4</v>
      </c>
      <c r="D172" s="3">
        <v>1</v>
      </c>
      <c r="E172" s="6">
        <v>0</v>
      </c>
      <c r="F172" s="6">
        <v>1963.9580000000001</v>
      </c>
      <c r="G172" s="6" t="b">
        <f t="shared" si="6"/>
        <v>0</v>
      </c>
    </row>
    <row r="173" spans="1:7" x14ac:dyDescent="0.35">
      <c r="A173" s="3">
        <v>250164599</v>
      </c>
      <c r="B173" s="3" t="s">
        <v>203</v>
      </c>
      <c r="C173" s="4" t="s">
        <v>204</v>
      </c>
      <c r="D173" s="3">
        <v>5</v>
      </c>
      <c r="E173" s="6">
        <v>0</v>
      </c>
      <c r="F173" s="6">
        <v>563.22</v>
      </c>
      <c r="G173" s="6" t="b">
        <f t="shared" si="6"/>
        <v>1</v>
      </c>
    </row>
    <row r="174" spans="1:7" x14ac:dyDescent="0.35">
      <c r="A174" s="3">
        <v>250165973</v>
      </c>
      <c r="B174" s="3" t="s">
        <v>88</v>
      </c>
      <c r="C174" s="4" t="s">
        <v>4</v>
      </c>
      <c r="D174" s="3">
        <v>1</v>
      </c>
      <c r="E174" s="6">
        <v>0</v>
      </c>
      <c r="F174" s="6">
        <v>924.24599999999998</v>
      </c>
      <c r="G174" s="6" t="b">
        <f t="shared" si="6"/>
        <v>0</v>
      </c>
    </row>
  </sheetData>
  <sortState xmlns:xlrd2="http://schemas.microsoft.com/office/spreadsheetml/2017/richdata2" ref="A2:G174">
    <sortCondition ref="A1:A174"/>
  </sortState>
  <mergeCells count="1">
    <mergeCell ref="I2:J2"/>
  </mergeCells>
  <conditionalFormatting sqref="G2:G174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BigData -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Hookway (MSc by Research Phys + Astrono)</cp:lastModifiedBy>
  <dcterms:created xsi:type="dcterms:W3CDTF">2024-10-23T10:35:10Z</dcterms:created>
  <dcterms:modified xsi:type="dcterms:W3CDTF">2024-12-20T11:50:05Z</dcterms:modified>
</cp:coreProperties>
</file>