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I2" i="1" l="1"/>
  <c r="B9" i="1"/>
  <c r="I7" i="1"/>
  <c r="O5" i="1" l="1"/>
  <c r="P5" i="1" s="1"/>
  <c r="J7" i="1" s="1"/>
  <c r="K15" i="1"/>
  <c r="L10" i="1"/>
  <c r="J10" i="1"/>
  <c r="H10" i="1"/>
  <c r="K5" i="1"/>
  <c r="F10" i="1"/>
  <c r="G5" i="1"/>
  <c r="B10" i="1" l="1"/>
  <c r="O6" i="1" s="1"/>
  <c r="P6" i="1" s="1"/>
  <c r="J13" i="1" s="1"/>
  <c r="I17" i="1"/>
  <c r="B11" i="1"/>
  <c r="O7" i="1" s="1"/>
  <c r="P7" i="1" s="1"/>
  <c r="I13" i="1"/>
  <c r="O8" i="1" l="1"/>
  <c r="O9" i="1" s="1"/>
  <c r="P9" i="1" s="1"/>
  <c r="K6" i="1" s="1"/>
  <c r="O10" i="1" l="1"/>
  <c r="P10" i="1" s="1"/>
  <c r="J9" i="1" s="1"/>
  <c r="P8" i="1"/>
  <c r="O11" i="1"/>
  <c r="P11" i="1" s="1"/>
  <c r="L9" i="1" s="1"/>
  <c r="K12" i="1" l="1"/>
  <c r="J17" i="1"/>
</calcChain>
</file>

<file path=xl/sharedStrings.xml><?xml version="1.0" encoding="utf-8"?>
<sst xmlns="http://schemas.openxmlformats.org/spreadsheetml/2006/main" count="31" uniqueCount="21">
  <si>
    <t>w2</t>
  </si>
  <si>
    <t>w1</t>
  </si>
  <si>
    <t>w3</t>
  </si>
  <si>
    <t>w4</t>
  </si>
  <si>
    <t>w5</t>
  </si>
  <si>
    <t>w6</t>
  </si>
  <si>
    <t>w7</t>
  </si>
  <si>
    <t>z1</t>
  </si>
  <si>
    <t>z2</t>
  </si>
  <si>
    <t>z3</t>
  </si>
  <si>
    <t>+</t>
  </si>
  <si>
    <t>-</t>
  </si>
  <si>
    <t>I3</t>
  </si>
  <si>
    <t>I2</t>
  </si>
  <si>
    <t>I1</t>
  </si>
  <si>
    <t>status</t>
  </si>
  <si>
    <t>P</t>
  </si>
  <si>
    <t>I4</t>
  </si>
  <si>
    <t>I5</t>
  </si>
  <si>
    <t>I6</t>
  </si>
  <si>
    <t>I7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</si>
</sst>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\U\=0.00\V"/>
    <numFmt numFmtId="165" formatCode="\I\5\=0.00\A"/>
    <numFmt numFmtId="166" formatCode="\I\6\=0.00\A"/>
    <numFmt numFmtId="167" formatCode="\I\7\=0.00\A"/>
    <numFmt numFmtId="168" formatCode="\I\1\=0.00\A"/>
    <numFmt numFmtId="169" formatCode="\I\4\=0.00\A"/>
    <numFmt numFmtId="170" formatCode="\I\2\=0.00\A"/>
    <numFmt numFmtId="171" formatCode="\I\3\=0.00\A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5" fontId="1" fillId="2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horizontal="center"/>
    </xf>
    <xf numFmtId="170" fontId="1" fillId="2" borderId="0" xfId="0" applyNumberFormat="1" applyFont="1" applyFill="1" applyAlignment="1">
      <alignment horizontal="center"/>
    </xf>
    <xf numFmtId="171" fontId="2" fillId="2" borderId="0" xfId="0" applyNumberFormat="1" applyFont="1" applyFill="1" applyAlignment="1">
      <alignment horizontal="center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ny" xfId="0" builtinId="0"/>
  </cellStyles>
  <dxfs count="4">
    <dxf>
      <font>
        <color theme="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zoomScale="85" zoomScaleNormal="85" workbookViewId="0">
      <selection activeCell="B1" sqref="B1"/>
    </sheetView>
  </sheetViews>
  <sheetFormatPr defaultRowHeight="15" x14ac:dyDescent="0.25"/>
  <cols>
    <col min="3" max="4" width="9.28515625" customWidth="1"/>
    <col min="6" max="8" width="9" customWidth="1"/>
    <col min="9" max="9" width="10.140625" customWidth="1"/>
    <col min="10" max="12" width="9" customWidth="1"/>
  </cols>
  <sheetData>
    <row r="1" spans="1:16" x14ac:dyDescent="0.25">
      <c r="A1" t="s">
        <v>1</v>
      </c>
      <c r="B1" s="11">
        <v>1</v>
      </c>
    </row>
    <row r="2" spans="1:16" x14ac:dyDescent="0.25">
      <c r="A2" t="s">
        <v>0</v>
      </c>
      <c r="B2" s="11">
        <v>1</v>
      </c>
      <c r="H2" t="s">
        <v>10</v>
      </c>
      <c r="I2" s="12">
        <f ca="1">RANDBETWEEN(22000,24000)/100</f>
        <v>226.04</v>
      </c>
      <c r="J2" t="s">
        <v>11</v>
      </c>
    </row>
    <row r="3" spans="1:16" x14ac:dyDescent="0.25">
      <c r="A3" t="s">
        <v>2</v>
      </c>
      <c r="B3" s="11">
        <v>1</v>
      </c>
      <c r="G3" s="1"/>
      <c r="H3" s="1"/>
      <c r="J3" s="1"/>
      <c r="K3" s="1"/>
    </row>
    <row r="4" spans="1:16" ht="30" customHeight="1" x14ac:dyDescent="0.25">
      <c r="A4" t="s">
        <v>3</v>
      </c>
      <c r="B4" s="11">
        <v>1</v>
      </c>
      <c r="G4" s="1"/>
      <c r="K4" s="1"/>
    </row>
    <row r="5" spans="1:16" ht="30" customHeight="1" x14ac:dyDescent="0.25">
      <c r="A5" t="s">
        <v>4</v>
      </c>
      <c r="B5" s="11">
        <v>1</v>
      </c>
      <c r="F5" s="2" t="s">
        <v>1</v>
      </c>
      <c r="G5" t="str">
        <f>IF(B1=0,"zamknięte","otwarte")</f>
        <v>otwarte</v>
      </c>
      <c r="J5" s="2" t="s">
        <v>0</v>
      </c>
      <c r="K5" t="str">
        <f>IF(B2=0,"zamknięte","otwarte")</f>
        <v>otwarte</v>
      </c>
      <c r="N5" t="s">
        <v>14</v>
      </c>
      <c r="O5">
        <f ca="1">IF(B9,C9/I2,0)</f>
        <v>0.44239957529640772</v>
      </c>
      <c r="P5">
        <f ca="1">ROUND(O5,2)</f>
        <v>0.44</v>
      </c>
    </row>
    <row r="6" spans="1:16" ht="30" customHeight="1" x14ac:dyDescent="0.25">
      <c r="A6" t="s">
        <v>5</v>
      </c>
      <c r="B6" s="11">
        <v>1</v>
      </c>
      <c r="G6" s="1"/>
      <c r="I6" s="3" t="s">
        <v>7</v>
      </c>
      <c r="K6" s="4">
        <f ca="1">P9</f>
        <v>1.77</v>
      </c>
      <c r="N6" t="s">
        <v>13</v>
      </c>
      <c r="O6">
        <f ca="1">IF(B10,C10/I2,0)</f>
        <v>0.88479915059281544</v>
      </c>
      <c r="P6">
        <f t="shared" ref="P6:P11" ca="1" si="0">ROUND(O6,2)</f>
        <v>0.88</v>
      </c>
    </row>
    <row r="7" spans="1:16" x14ac:dyDescent="0.25">
      <c r="A7" t="s">
        <v>6</v>
      </c>
      <c r="B7" s="11">
        <v>1</v>
      </c>
      <c r="G7" s="1"/>
      <c r="H7" s="1"/>
      <c r="I7" t="str">
        <f>IF(AND(B1,B2),"świeci","nieświeci")</f>
        <v>świeci</v>
      </c>
      <c r="J7" s="7">
        <f ca="1">P5</f>
        <v>0.44</v>
      </c>
      <c r="K7" s="1"/>
      <c r="N7" t="s">
        <v>12</v>
      </c>
      <c r="O7">
        <f ca="1">IF(B11,C11/I2,0)</f>
        <v>1.3271987258892233</v>
      </c>
      <c r="P7">
        <f t="shared" ca="1" si="0"/>
        <v>1.33</v>
      </c>
    </row>
    <row r="8" spans="1:16" ht="30" customHeight="1" x14ac:dyDescent="0.25">
      <c r="B8" t="s">
        <v>15</v>
      </c>
      <c r="C8" t="s">
        <v>16</v>
      </c>
      <c r="G8" s="1"/>
      <c r="J8" s="3"/>
      <c r="K8" s="1"/>
      <c r="N8" t="s">
        <v>17</v>
      </c>
      <c r="O8">
        <f ca="1">O5+O6</f>
        <v>1.3271987258892231</v>
      </c>
      <c r="P8">
        <f t="shared" ca="1" si="0"/>
        <v>1.33</v>
      </c>
    </row>
    <row r="9" spans="1:16" x14ac:dyDescent="0.25">
      <c r="A9" t="s">
        <v>7</v>
      </c>
      <c r="B9">
        <f>IF(AND(B1,B2),1,0)</f>
        <v>1</v>
      </c>
      <c r="C9" s="11">
        <v>100</v>
      </c>
      <c r="F9" s="1"/>
      <c r="G9" s="1"/>
      <c r="H9" s="1"/>
      <c r="J9" s="5">
        <f ca="1">P10</f>
        <v>0.66</v>
      </c>
      <c r="K9" s="1"/>
      <c r="L9" s="6">
        <f ca="1">P11</f>
        <v>0.66</v>
      </c>
      <c r="N9" t="s">
        <v>18</v>
      </c>
      <c r="O9">
        <f ca="1">O5+O8</f>
        <v>1.7695983011856309</v>
      </c>
      <c r="P9">
        <f t="shared" ca="1" si="0"/>
        <v>1.77</v>
      </c>
    </row>
    <row r="10" spans="1:16" ht="30" customHeight="1" x14ac:dyDescent="0.25">
      <c r="A10" t="s">
        <v>8</v>
      </c>
      <c r="B10">
        <f>IF(AND(B9,AND(OR(B4,B3),OR(B5,B6))),1,0)</f>
        <v>1</v>
      </c>
      <c r="C10" s="11">
        <v>200</v>
      </c>
      <c r="E10" s="2" t="s">
        <v>2</v>
      </c>
      <c r="F10" t="str">
        <f>IF(B3=0,"zamknięte","otwarte")</f>
        <v>otwarte</v>
      </c>
      <c r="G10" s="2" t="s">
        <v>3</v>
      </c>
      <c r="H10" t="str">
        <f>IF(B4=0,"zamknięte","otwarte")</f>
        <v>otwarte</v>
      </c>
      <c r="I10" s="2" t="s">
        <v>4</v>
      </c>
      <c r="J10" t="str">
        <f>IF(B5=0,"zamknięte","otwarte")</f>
        <v>otwarte</v>
      </c>
      <c r="K10" s="2" t="s">
        <v>5</v>
      </c>
      <c r="L10" t="str">
        <f>IF(B6=0,"zamknięte","otwarte")</f>
        <v>otwarte</v>
      </c>
      <c r="N10" t="s">
        <v>19</v>
      </c>
      <c r="O10">
        <f ca="1">IF(B5,IF(B6,O8/2,O8),0)</f>
        <v>0.66359936294461153</v>
      </c>
      <c r="P10">
        <f t="shared" ca="1" si="0"/>
        <v>0.66</v>
      </c>
    </row>
    <row r="11" spans="1:16" x14ac:dyDescent="0.25">
      <c r="A11" t="s">
        <v>9</v>
      </c>
      <c r="B11">
        <f>IF(AND(B9,B7),1,0)</f>
        <v>1</v>
      </c>
      <c r="C11" s="11">
        <v>300</v>
      </c>
      <c r="F11" s="1"/>
      <c r="G11" s="1"/>
      <c r="H11" s="1"/>
      <c r="J11" s="1"/>
      <c r="K11" s="1"/>
      <c r="L11" s="1"/>
      <c r="N11" t="s">
        <v>20</v>
      </c>
      <c r="O11">
        <f ca="1">IF(B6,IF(B5,O8/2,O8),0)</f>
        <v>0.66359936294461153</v>
      </c>
      <c r="P11">
        <f t="shared" ca="1" si="0"/>
        <v>0.66</v>
      </c>
    </row>
    <row r="12" spans="1:16" ht="30" customHeight="1" x14ac:dyDescent="0.25">
      <c r="G12" s="1"/>
      <c r="I12" s="3" t="s">
        <v>8</v>
      </c>
      <c r="K12" s="8">
        <f ca="1">P8</f>
        <v>1.33</v>
      </c>
    </row>
    <row r="13" spans="1:16" x14ac:dyDescent="0.25">
      <c r="G13" s="1"/>
      <c r="H13" s="1"/>
      <c r="I13" t="str">
        <f>IF(AND(B9,AND(OR(B4,B3),OR(B5,B6))),"świeci","nieświeci")</f>
        <v>świeci</v>
      </c>
      <c r="J13" s="9">
        <f ca="1">P6</f>
        <v>0.88</v>
      </c>
      <c r="K13" s="1"/>
    </row>
    <row r="14" spans="1:16" ht="30" customHeight="1" x14ac:dyDescent="0.25">
      <c r="G14" s="1"/>
      <c r="K14" s="1"/>
    </row>
    <row r="15" spans="1:16" ht="30" customHeight="1" x14ac:dyDescent="0.25">
      <c r="G15" s="1"/>
      <c r="J15" s="2" t="s">
        <v>6</v>
      </c>
      <c r="K15" t="str">
        <f>IF(B7=0,"zamknięte","otwarte")</f>
        <v>otwarte</v>
      </c>
    </row>
    <row r="16" spans="1:16" ht="30" customHeight="1" x14ac:dyDescent="0.25">
      <c r="G16" s="1"/>
      <c r="I16" s="3" t="s">
        <v>9</v>
      </c>
      <c r="K16" s="1"/>
    </row>
    <row r="17" spans="7:11" x14ac:dyDescent="0.25">
      <c r="G17" s="1"/>
      <c r="H17" s="1"/>
      <c r="I17" t="str">
        <f>IF(AND(B9,B7),"świeci","nieświeci")</f>
        <v>świeci</v>
      </c>
      <c r="J17" s="10">
        <f ca="1">P8</f>
        <v>1.33</v>
      </c>
      <c r="K17" s="1"/>
    </row>
    <row r="18" spans="7:11" ht="30" customHeight="1" x14ac:dyDescent="0.25"/>
  </sheetData>
  <sheetProtection sheet="1" objects="1" scenarios="1" selectLockedCells="1"/>
  <conditionalFormatting sqref="I7 I13 I17">
    <cfRule type="cellIs" dxfId="3" priority="4" operator="equal">
      <formula>"""świeci"""</formula>
    </cfRule>
    <cfRule type="containsText" dxfId="2" priority="3" operator="containsText" text="&quot;świeci&quot;">
      <formula>NOT(ISERROR(SEARCH("""świeci""",I7)))</formula>
    </cfRule>
    <cfRule type="beginsWith" dxfId="1" priority="2" operator="beginsWith" text="świeci">
      <formula>LEFT(I7,LEN("świeci"))="świeci"</formula>
    </cfRule>
  </conditionalFormatting>
  <conditionalFormatting sqref="G5 K5 F10 H10 L10 K15 J10">
    <cfRule type="containsText" dxfId="0" priority="1" operator="containsText" text="otwarte">
      <formula>NOT(ISERROR(SEARCH("otwarte",F5)))</formula>
    </cfRule>
  </conditionalFormatting>
  <dataValidations count="1">
    <dataValidation type="whole" allowBlank="1" showInputMessage="1" showErrorMessage="1" errorTitle="idiota" error="musi być jeden lub zero " promptTitle="Liczba" prompt="Liczba 1 lub 0_x000a_" sqref="B1:B7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2022-09-27T08:23:22Z</dcterms:modified>
</cp:coreProperties>
</file>