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eorgebirla.b\Downloads\FUNNEL JULY\"/>
    </mc:Choice>
  </mc:AlternateContent>
  <bookViews>
    <workbookView xWindow="9210" yWindow="1260" windowWidth="9210" windowHeight="65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Sheet1!$A$1:$DB$401</definedName>
  </definedNames>
  <calcPr calcId="162913"/>
</workbook>
</file>

<file path=xl/calcChain.xml><?xml version="1.0" encoding="utf-8"?>
<calcChain xmlns="http://schemas.openxmlformats.org/spreadsheetml/2006/main">
  <c r="E401" i="1" l="1"/>
  <c r="E400" i="1"/>
  <c r="E399" i="1"/>
  <c r="W398" i="1"/>
  <c r="V398" i="1"/>
  <c r="E398" i="1"/>
  <c r="W397" i="1"/>
  <c r="V397" i="1"/>
  <c r="E397" i="1"/>
  <c r="W396" i="1"/>
  <c r="V396" i="1"/>
  <c r="E396" i="1"/>
  <c r="W395" i="1"/>
  <c r="V395" i="1"/>
  <c r="E395" i="1"/>
  <c r="W394" i="1"/>
  <c r="V394" i="1"/>
  <c r="E394" i="1"/>
  <c r="W393" i="1"/>
  <c r="V393" i="1"/>
  <c r="E393" i="1"/>
  <c r="W392" i="1"/>
  <c r="V392" i="1"/>
  <c r="E392" i="1"/>
  <c r="W391" i="1"/>
  <c r="V391" i="1"/>
  <c r="E391" i="1"/>
  <c r="W390" i="1"/>
  <c r="V390" i="1"/>
  <c r="E390" i="1"/>
  <c r="W389" i="1"/>
  <c r="V389" i="1"/>
  <c r="E389" i="1"/>
  <c r="W388" i="1"/>
  <c r="V388" i="1"/>
  <c r="E388" i="1"/>
  <c r="W387" i="1"/>
  <c r="V387" i="1"/>
  <c r="E387" i="1"/>
  <c r="W386" i="1"/>
  <c r="V386" i="1"/>
  <c r="E386" i="1"/>
  <c r="W385" i="1"/>
  <c r="V385" i="1"/>
  <c r="E385" i="1"/>
  <c r="W384" i="1"/>
  <c r="V384" i="1"/>
  <c r="E384" i="1"/>
  <c r="W383" i="1"/>
  <c r="V383" i="1"/>
  <c r="E383" i="1"/>
  <c r="W382" i="1"/>
  <c r="V382" i="1"/>
  <c r="E382" i="1"/>
  <c r="W381" i="1"/>
  <c r="V381" i="1"/>
  <c r="E381" i="1"/>
  <c r="W380" i="1"/>
  <c r="V380" i="1"/>
  <c r="E380" i="1"/>
  <c r="W379" i="1"/>
  <c r="V379" i="1"/>
  <c r="E379" i="1"/>
  <c r="W378" i="1"/>
  <c r="V378" i="1"/>
  <c r="E378" i="1"/>
  <c r="W377" i="1"/>
  <c r="V377" i="1"/>
  <c r="E377" i="1"/>
  <c r="W376" i="1"/>
  <c r="V376" i="1"/>
  <c r="E376" i="1"/>
  <c r="W375" i="1"/>
  <c r="V375" i="1"/>
  <c r="E375" i="1"/>
  <c r="W374" i="1"/>
  <c r="V374" i="1"/>
  <c r="E374" i="1"/>
  <c r="W373" i="1"/>
  <c r="V373" i="1"/>
  <c r="E373" i="1"/>
  <c r="W372" i="1"/>
  <c r="V372" i="1"/>
  <c r="E372" i="1"/>
  <c r="W371" i="1"/>
  <c r="V371" i="1"/>
  <c r="E371" i="1"/>
  <c r="W370" i="1"/>
  <c r="V370" i="1"/>
  <c r="E370" i="1"/>
  <c r="W369" i="1"/>
  <c r="V369" i="1"/>
  <c r="E369" i="1"/>
  <c r="W368" i="1"/>
  <c r="V368" i="1"/>
  <c r="E368" i="1"/>
  <c r="W367" i="1"/>
  <c r="V367" i="1"/>
  <c r="E367" i="1"/>
  <c r="W366" i="1"/>
  <c r="V366" i="1"/>
  <c r="E366" i="1"/>
  <c r="W365" i="1"/>
  <c r="V365" i="1"/>
  <c r="E365" i="1"/>
  <c r="W364" i="1"/>
  <c r="V364" i="1"/>
  <c r="E364" i="1"/>
  <c r="W363" i="1"/>
  <c r="V363" i="1"/>
  <c r="E363" i="1"/>
  <c r="W362" i="1"/>
  <c r="V362" i="1"/>
  <c r="E362" i="1"/>
  <c r="W361" i="1"/>
  <c r="V361" i="1"/>
  <c r="E361" i="1"/>
  <c r="W360" i="1"/>
  <c r="V360" i="1"/>
  <c r="E360" i="1"/>
  <c r="W359" i="1"/>
  <c r="V359" i="1"/>
  <c r="E359" i="1"/>
  <c r="W358" i="1"/>
  <c r="V358" i="1"/>
  <c r="E358" i="1"/>
  <c r="W357" i="1"/>
  <c r="V357" i="1"/>
  <c r="E357" i="1"/>
  <c r="W356" i="1"/>
  <c r="V356" i="1"/>
  <c r="E356" i="1"/>
  <c r="W355" i="1"/>
  <c r="V355" i="1"/>
  <c r="E355" i="1"/>
  <c r="W354" i="1"/>
  <c r="V354" i="1"/>
  <c r="E354" i="1"/>
  <c r="W353" i="1"/>
  <c r="V353" i="1"/>
  <c r="E353" i="1"/>
  <c r="W352" i="1"/>
  <c r="V352" i="1"/>
  <c r="E352" i="1"/>
  <c r="W351" i="1"/>
  <c r="V351" i="1"/>
  <c r="E351" i="1"/>
  <c r="W350" i="1"/>
  <c r="V350" i="1"/>
  <c r="E350" i="1"/>
  <c r="W349" i="1"/>
  <c r="V349" i="1"/>
  <c r="E349" i="1"/>
  <c r="W348" i="1"/>
  <c r="V348" i="1"/>
  <c r="E348" i="1"/>
  <c r="W347" i="1"/>
  <c r="V347" i="1"/>
  <c r="E347" i="1"/>
  <c r="W346" i="1"/>
  <c r="V346" i="1"/>
  <c r="E346" i="1"/>
  <c r="W345" i="1"/>
  <c r="V345" i="1"/>
  <c r="E345" i="1"/>
  <c r="W344" i="1"/>
  <c r="V344" i="1"/>
  <c r="E344" i="1"/>
  <c r="W343" i="1"/>
  <c r="V343" i="1"/>
  <c r="E343" i="1"/>
  <c r="W342" i="1"/>
  <c r="V342" i="1"/>
  <c r="E342" i="1"/>
  <c r="W341" i="1"/>
  <c r="V341" i="1"/>
  <c r="E341" i="1"/>
  <c r="W340" i="1"/>
  <c r="V340" i="1"/>
  <c r="E340" i="1"/>
  <c r="W339" i="1"/>
  <c r="V339" i="1"/>
  <c r="E339" i="1"/>
  <c r="W338" i="1"/>
  <c r="V338" i="1"/>
  <c r="E338" i="1"/>
  <c r="W337" i="1"/>
  <c r="V337" i="1"/>
  <c r="E337" i="1"/>
  <c r="W336" i="1"/>
  <c r="V336" i="1"/>
  <c r="E336" i="1"/>
  <c r="W335" i="1"/>
  <c r="V335" i="1"/>
  <c r="E335" i="1"/>
  <c r="W334" i="1"/>
  <c r="V334" i="1"/>
  <c r="E334" i="1"/>
  <c r="W333" i="1"/>
  <c r="V333" i="1"/>
  <c r="E333" i="1"/>
  <c r="W332" i="1"/>
  <c r="V332" i="1"/>
  <c r="E332" i="1"/>
  <c r="W331" i="1"/>
  <c r="V331" i="1"/>
  <c r="E331" i="1"/>
  <c r="W330" i="1"/>
  <c r="V330" i="1"/>
  <c r="E330" i="1"/>
  <c r="W329" i="1"/>
  <c r="V329" i="1"/>
  <c r="E329" i="1"/>
  <c r="W328" i="1"/>
  <c r="V328" i="1"/>
  <c r="E328" i="1"/>
  <c r="W327" i="1"/>
  <c r="V327" i="1"/>
  <c r="E327" i="1"/>
  <c r="W326" i="1"/>
  <c r="V326" i="1"/>
  <c r="E326" i="1"/>
  <c r="W325" i="1"/>
  <c r="V325" i="1"/>
  <c r="E325" i="1"/>
  <c r="W324" i="1"/>
  <c r="V324" i="1"/>
  <c r="E324" i="1"/>
  <c r="W323" i="1"/>
  <c r="V323" i="1"/>
  <c r="E323" i="1"/>
  <c r="W322" i="1"/>
  <c r="V322" i="1"/>
  <c r="E322" i="1"/>
  <c r="W321" i="1"/>
  <c r="V321" i="1"/>
  <c r="E321" i="1"/>
  <c r="W320" i="1"/>
  <c r="V320" i="1"/>
  <c r="E320" i="1"/>
  <c r="W319" i="1"/>
  <c r="V319" i="1"/>
  <c r="E319" i="1"/>
  <c r="W318" i="1"/>
  <c r="V318" i="1"/>
  <c r="E318" i="1"/>
  <c r="W317" i="1"/>
  <c r="V317" i="1"/>
  <c r="E317" i="1"/>
  <c r="W316" i="1"/>
  <c r="V316" i="1"/>
  <c r="E316" i="1"/>
  <c r="W315" i="1"/>
  <c r="V315" i="1"/>
  <c r="E315" i="1"/>
  <c r="W314" i="1"/>
  <c r="V314" i="1"/>
  <c r="E314" i="1"/>
  <c r="W313" i="1"/>
  <c r="V313" i="1"/>
  <c r="E313" i="1"/>
  <c r="W312" i="1"/>
  <c r="V312" i="1"/>
  <c r="E312" i="1"/>
  <c r="W311" i="1"/>
  <c r="V311" i="1"/>
  <c r="E311" i="1"/>
  <c r="W310" i="1"/>
  <c r="V310" i="1"/>
  <c r="E310" i="1"/>
  <c r="W309" i="1"/>
  <c r="V309" i="1"/>
  <c r="E309" i="1"/>
  <c r="W308" i="1"/>
  <c r="V308" i="1"/>
  <c r="E308" i="1"/>
  <c r="W307" i="1"/>
  <c r="V307" i="1"/>
  <c r="E307" i="1"/>
  <c r="W306" i="1"/>
  <c r="V306" i="1"/>
  <c r="E306" i="1"/>
  <c r="W305" i="1"/>
  <c r="V305" i="1"/>
  <c r="E305" i="1"/>
  <c r="W304" i="1"/>
  <c r="V304" i="1"/>
  <c r="E304" i="1"/>
  <c r="W303" i="1"/>
  <c r="V303" i="1"/>
  <c r="E303" i="1"/>
  <c r="W302" i="1"/>
  <c r="V302" i="1"/>
  <c r="E302" i="1"/>
  <c r="W301" i="1"/>
  <c r="V301" i="1"/>
  <c r="E301" i="1"/>
  <c r="W300" i="1"/>
  <c r="V300" i="1"/>
  <c r="E300" i="1"/>
  <c r="W299" i="1"/>
  <c r="V299" i="1"/>
  <c r="E299" i="1"/>
  <c r="W298" i="1"/>
  <c r="V298" i="1"/>
  <c r="E298" i="1"/>
  <c r="W297" i="1"/>
  <c r="V297" i="1"/>
  <c r="E297" i="1"/>
  <c r="W296" i="1"/>
  <c r="V296" i="1"/>
  <c r="E296" i="1"/>
  <c r="W295" i="1"/>
  <c r="V295" i="1"/>
  <c r="E295" i="1"/>
  <c r="W294" i="1"/>
  <c r="V294" i="1"/>
  <c r="E294" i="1"/>
  <c r="W293" i="1"/>
  <c r="V293" i="1"/>
  <c r="E293" i="1"/>
  <c r="W292" i="1"/>
  <c r="V292" i="1"/>
  <c r="E292" i="1"/>
  <c r="W291" i="1"/>
  <c r="V291" i="1"/>
  <c r="E291" i="1"/>
  <c r="W290" i="1"/>
  <c r="V290" i="1"/>
  <c r="E290" i="1"/>
  <c r="W289" i="1"/>
  <c r="V289" i="1"/>
  <c r="E289" i="1"/>
  <c r="W288" i="1"/>
  <c r="V288" i="1"/>
  <c r="E288" i="1"/>
  <c r="W287" i="1"/>
  <c r="V287" i="1"/>
  <c r="E287" i="1"/>
  <c r="W286" i="1"/>
  <c r="V286" i="1"/>
  <c r="E286" i="1"/>
  <c r="W285" i="1"/>
  <c r="V285" i="1"/>
  <c r="E285" i="1"/>
  <c r="W284" i="1"/>
  <c r="V284" i="1"/>
  <c r="E284" i="1"/>
  <c r="W283" i="1"/>
  <c r="V283" i="1"/>
  <c r="E283" i="1"/>
  <c r="W282" i="1"/>
  <c r="V282" i="1"/>
  <c r="E282" i="1"/>
  <c r="W281" i="1"/>
  <c r="V281" i="1"/>
  <c r="E281" i="1"/>
  <c r="W280" i="1"/>
  <c r="V280" i="1"/>
  <c r="E280" i="1"/>
  <c r="W279" i="1"/>
  <c r="V279" i="1"/>
  <c r="E279" i="1"/>
  <c r="W278" i="1"/>
  <c r="V278" i="1"/>
  <c r="E278" i="1"/>
  <c r="W277" i="1"/>
  <c r="V277" i="1"/>
  <c r="E277" i="1"/>
  <c r="W276" i="1"/>
  <c r="V276" i="1"/>
  <c r="E276" i="1"/>
  <c r="W275" i="1"/>
  <c r="V275" i="1"/>
  <c r="E275" i="1"/>
  <c r="W274" i="1"/>
  <c r="V274" i="1"/>
  <c r="E274" i="1"/>
  <c r="W273" i="1"/>
  <c r="V273" i="1"/>
  <c r="E273" i="1"/>
  <c r="W272" i="1"/>
  <c r="V272" i="1"/>
  <c r="E272" i="1"/>
  <c r="W271" i="1"/>
  <c r="V271" i="1"/>
  <c r="E271" i="1"/>
  <c r="W270" i="1"/>
  <c r="V270" i="1"/>
  <c r="E270" i="1"/>
  <c r="W269" i="1"/>
  <c r="V269" i="1"/>
  <c r="E269" i="1"/>
  <c r="W268" i="1"/>
  <c r="V268" i="1"/>
  <c r="E268" i="1"/>
  <c r="W267" i="1"/>
  <c r="V267" i="1"/>
  <c r="E267" i="1"/>
  <c r="W266" i="1"/>
  <c r="V266" i="1"/>
  <c r="E266" i="1"/>
  <c r="W265" i="1"/>
  <c r="V265" i="1"/>
  <c r="E265" i="1"/>
  <c r="W264" i="1"/>
  <c r="V264" i="1"/>
  <c r="E264" i="1"/>
  <c r="W263" i="1"/>
  <c r="V263" i="1"/>
  <c r="E263" i="1"/>
  <c r="W262" i="1"/>
  <c r="V262" i="1"/>
  <c r="E262" i="1"/>
  <c r="W261" i="1"/>
  <c r="V261" i="1"/>
  <c r="E261" i="1"/>
  <c r="W260" i="1"/>
  <c r="V260" i="1"/>
  <c r="E260" i="1"/>
  <c r="W259" i="1"/>
  <c r="V259" i="1"/>
  <c r="E259" i="1"/>
  <c r="W258" i="1"/>
  <c r="V258" i="1"/>
  <c r="E258" i="1"/>
  <c r="W257" i="1"/>
  <c r="V257" i="1"/>
  <c r="E257" i="1"/>
  <c r="W256" i="1"/>
  <c r="V256" i="1"/>
  <c r="E256" i="1"/>
  <c r="W255" i="1"/>
  <c r="V255" i="1"/>
  <c r="E255" i="1"/>
  <c r="W254" i="1"/>
  <c r="V254" i="1"/>
  <c r="E254" i="1"/>
  <c r="W253" i="1"/>
  <c r="V253" i="1"/>
  <c r="E253" i="1"/>
  <c r="W252" i="1"/>
  <c r="V252" i="1"/>
  <c r="E252" i="1"/>
  <c r="W251" i="1"/>
  <c r="V251" i="1"/>
  <c r="E251" i="1"/>
  <c r="W250" i="1"/>
  <c r="V250" i="1"/>
  <c r="E250" i="1"/>
  <c r="W249" i="1"/>
  <c r="V249" i="1"/>
  <c r="E249" i="1"/>
  <c r="W248" i="1"/>
  <c r="V248" i="1"/>
  <c r="E248" i="1"/>
  <c r="W247" i="1"/>
  <c r="V247" i="1"/>
  <c r="E247" i="1"/>
  <c r="W246" i="1"/>
  <c r="V246" i="1"/>
  <c r="E246" i="1"/>
  <c r="W245" i="1"/>
  <c r="V245" i="1"/>
  <c r="E245" i="1"/>
  <c r="W244" i="1"/>
  <c r="V244" i="1"/>
  <c r="E244" i="1"/>
  <c r="W243" i="1"/>
  <c r="V243" i="1"/>
  <c r="E243" i="1"/>
  <c r="W242" i="1"/>
  <c r="V242" i="1"/>
  <c r="E242" i="1"/>
  <c r="W241" i="1"/>
  <c r="V241" i="1"/>
  <c r="E241" i="1"/>
  <c r="W240" i="1"/>
  <c r="V240" i="1"/>
  <c r="E240" i="1"/>
  <c r="W239" i="1"/>
  <c r="V239" i="1"/>
  <c r="E239" i="1"/>
  <c r="W238" i="1"/>
  <c r="V238" i="1"/>
  <c r="E238" i="1"/>
  <c r="W237" i="1"/>
  <c r="V237" i="1"/>
  <c r="E237" i="1"/>
  <c r="W236" i="1"/>
  <c r="V236" i="1"/>
  <c r="E236" i="1"/>
  <c r="W235" i="1"/>
  <c r="V235" i="1"/>
  <c r="E235" i="1"/>
  <c r="W234" i="1"/>
  <c r="V234" i="1"/>
  <c r="E234" i="1"/>
  <c r="W233" i="1"/>
  <c r="V233" i="1"/>
  <c r="E233" i="1"/>
  <c r="W232" i="1"/>
  <c r="V232" i="1"/>
  <c r="E232" i="1"/>
  <c r="W231" i="1"/>
  <c r="V231" i="1"/>
  <c r="E231" i="1"/>
  <c r="W230" i="1"/>
  <c r="V230" i="1"/>
  <c r="E230" i="1"/>
  <c r="W229" i="1"/>
  <c r="V229" i="1"/>
  <c r="E229" i="1"/>
  <c r="W228" i="1"/>
  <c r="V228" i="1"/>
  <c r="E228" i="1"/>
  <c r="W227" i="1"/>
  <c r="V227" i="1"/>
  <c r="E227" i="1"/>
  <c r="W226" i="1"/>
  <c r="V226" i="1"/>
  <c r="E226" i="1"/>
  <c r="W225" i="1"/>
  <c r="V225" i="1"/>
  <c r="E225" i="1"/>
  <c r="W224" i="1"/>
  <c r="V224" i="1"/>
  <c r="E224" i="1"/>
  <c r="W223" i="1"/>
  <c r="V223" i="1"/>
  <c r="E223" i="1"/>
  <c r="W222" i="1"/>
  <c r="V222" i="1"/>
  <c r="E222" i="1"/>
  <c r="W221" i="1"/>
  <c r="V221" i="1"/>
  <c r="E221" i="1"/>
  <c r="W220" i="1"/>
  <c r="V220" i="1"/>
  <c r="E220" i="1"/>
  <c r="W219" i="1"/>
  <c r="V219" i="1"/>
  <c r="E219" i="1"/>
  <c r="W218" i="1"/>
  <c r="V218" i="1"/>
  <c r="E218" i="1"/>
  <c r="W217" i="1"/>
  <c r="V217" i="1"/>
  <c r="E217" i="1"/>
  <c r="W216" i="1"/>
  <c r="V216" i="1"/>
  <c r="E216" i="1"/>
  <c r="W215" i="1"/>
  <c r="V215" i="1"/>
  <c r="E215" i="1"/>
  <c r="W214" i="1"/>
  <c r="V214" i="1"/>
  <c r="E214" i="1"/>
  <c r="W213" i="1"/>
  <c r="V213" i="1"/>
  <c r="E213" i="1"/>
  <c r="W212" i="1"/>
  <c r="V212" i="1"/>
  <c r="E212" i="1"/>
  <c r="W211" i="1"/>
  <c r="V211" i="1"/>
  <c r="E211" i="1"/>
  <c r="W210" i="1"/>
  <c r="V210" i="1"/>
  <c r="E210" i="1"/>
  <c r="W209" i="1"/>
  <c r="V209" i="1"/>
  <c r="E209" i="1"/>
  <c r="W208" i="1"/>
  <c r="V208" i="1"/>
  <c r="E208" i="1"/>
  <c r="W207" i="1"/>
  <c r="V207" i="1"/>
  <c r="E207" i="1"/>
  <c r="W206" i="1"/>
  <c r="V206" i="1"/>
  <c r="E206" i="1"/>
  <c r="W205" i="1"/>
  <c r="V205" i="1"/>
  <c r="E205" i="1"/>
  <c r="W204" i="1"/>
  <c r="V204" i="1"/>
  <c r="E204" i="1"/>
  <c r="W203" i="1"/>
  <c r="V203" i="1"/>
  <c r="E203" i="1"/>
  <c r="W202" i="1"/>
  <c r="V202" i="1"/>
  <c r="E202" i="1"/>
  <c r="W201" i="1"/>
  <c r="V201" i="1"/>
  <c r="E201" i="1"/>
  <c r="W200" i="1"/>
  <c r="V200" i="1"/>
  <c r="E200" i="1"/>
  <c r="W199" i="1"/>
  <c r="V199" i="1"/>
  <c r="E199" i="1"/>
  <c r="W198" i="1"/>
  <c r="V198" i="1"/>
  <c r="E198" i="1"/>
  <c r="W197" i="1"/>
  <c r="V197" i="1"/>
  <c r="E197" i="1"/>
  <c r="W196" i="1"/>
  <c r="V196" i="1"/>
  <c r="E196" i="1"/>
  <c r="W195" i="1"/>
  <c r="V195" i="1"/>
  <c r="E195" i="1"/>
  <c r="W194" i="1"/>
  <c r="V194" i="1"/>
  <c r="E194" i="1"/>
  <c r="W193" i="1"/>
  <c r="V193" i="1"/>
  <c r="E193" i="1"/>
  <c r="W192" i="1"/>
  <c r="V192" i="1"/>
  <c r="E192" i="1"/>
  <c r="W191" i="1"/>
  <c r="V191" i="1"/>
  <c r="E191" i="1"/>
  <c r="W190" i="1"/>
  <c r="V190" i="1"/>
  <c r="E190" i="1"/>
  <c r="W189" i="1"/>
  <c r="V189" i="1"/>
  <c r="E189" i="1"/>
  <c r="W188" i="1"/>
  <c r="V188" i="1"/>
  <c r="E188" i="1"/>
  <c r="W187" i="1"/>
  <c r="V187" i="1"/>
  <c r="E187" i="1"/>
  <c r="W186" i="1"/>
  <c r="V186" i="1"/>
  <c r="E186" i="1"/>
  <c r="W185" i="1"/>
  <c r="V185" i="1"/>
  <c r="E185" i="1"/>
  <c r="W184" i="1"/>
  <c r="V184" i="1"/>
  <c r="E184" i="1"/>
  <c r="W183" i="1"/>
  <c r="V183" i="1"/>
  <c r="E183" i="1"/>
  <c r="W182" i="1"/>
  <c r="V182" i="1"/>
  <c r="E182" i="1"/>
  <c r="W181" i="1"/>
  <c r="V181" i="1"/>
  <c r="E181" i="1"/>
  <c r="W180" i="1"/>
  <c r="V180" i="1"/>
  <c r="E180" i="1"/>
  <c r="W179" i="1"/>
  <c r="V179" i="1"/>
  <c r="E179" i="1"/>
  <c r="W178" i="1"/>
  <c r="V178" i="1"/>
  <c r="E178" i="1"/>
  <c r="W177" i="1"/>
  <c r="V177" i="1"/>
  <c r="E177" i="1"/>
  <c r="W176" i="1"/>
  <c r="V176" i="1"/>
  <c r="E176" i="1"/>
  <c r="W175" i="1"/>
  <c r="V175" i="1"/>
  <c r="E175" i="1"/>
  <c r="W174" i="1"/>
  <c r="V174" i="1"/>
  <c r="E174" i="1"/>
  <c r="W173" i="1"/>
  <c r="V173" i="1"/>
  <c r="E173" i="1"/>
  <c r="W172" i="1"/>
  <c r="V172" i="1"/>
  <c r="E172" i="1"/>
  <c r="W171" i="1"/>
  <c r="V171" i="1"/>
  <c r="E171" i="1"/>
  <c r="W170" i="1"/>
  <c r="V170" i="1"/>
  <c r="E170" i="1"/>
  <c r="W169" i="1"/>
  <c r="V169" i="1"/>
  <c r="E169" i="1"/>
  <c r="W168" i="1"/>
  <c r="V168" i="1"/>
  <c r="E168" i="1"/>
  <c r="W167" i="1"/>
  <c r="V167" i="1"/>
  <c r="E167" i="1"/>
  <c r="W166" i="1"/>
  <c r="V166" i="1"/>
  <c r="E166" i="1"/>
  <c r="W165" i="1"/>
  <c r="V165" i="1"/>
  <c r="E165" i="1"/>
  <c r="W164" i="1"/>
  <c r="V164" i="1"/>
  <c r="E164" i="1"/>
  <c r="W163" i="1"/>
  <c r="V163" i="1"/>
  <c r="E163" i="1"/>
  <c r="W162" i="1"/>
  <c r="V162" i="1"/>
  <c r="E162" i="1"/>
  <c r="W161" i="1"/>
  <c r="V161" i="1"/>
  <c r="E161" i="1"/>
  <c r="W160" i="1"/>
  <c r="V160" i="1"/>
  <c r="E160" i="1"/>
  <c r="W159" i="1"/>
  <c r="V159" i="1"/>
  <c r="E159" i="1"/>
  <c r="W158" i="1"/>
  <c r="V158" i="1"/>
  <c r="E158" i="1"/>
  <c r="W157" i="1"/>
  <c r="V157" i="1"/>
  <c r="E157" i="1"/>
  <c r="W156" i="1"/>
  <c r="V156" i="1"/>
  <c r="E156" i="1"/>
  <c r="W155" i="1"/>
  <c r="V155" i="1"/>
  <c r="E155" i="1"/>
  <c r="W154" i="1"/>
  <c r="V154" i="1"/>
  <c r="E154" i="1"/>
  <c r="W153" i="1"/>
  <c r="V153" i="1"/>
  <c r="E153" i="1"/>
  <c r="W152" i="1"/>
  <c r="V152" i="1"/>
  <c r="E152" i="1"/>
  <c r="W151" i="1"/>
  <c r="V151" i="1"/>
  <c r="E151" i="1"/>
  <c r="W150" i="1"/>
  <c r="V150" i="1"/>
  <c r="E150" i="1"/>
  <c r="W149" i="1"/>
  <c r="V149" i="1"/>
  <c r="E149" i="1"/>
  <c r="W148" i="1"/>
  <c r="V148" i="1"/>
  <c r="E148" i="1"/>
  <c r="W147" i="1"/>
  <c r="V147" i="1"/>
  <c r="E147" i="1"/>
  <c r="W146" i="1"/>
  <c r="V146" i="1"/>
  <c r="E146" i="1"/>
  <c r="W145" i="1"/>
  <c r="V145" i="1"/>
  <c r="E145" i="1"/>
  <c r="W144" i="1"/>
  <c r="V144" i="1"/>
  <c r="E144" i="1"/>
  <c r="W143" i="1"/>
  <c r="V143" i="1"/>
  <c r="E143" i="1"/>
  <c r="W142" i="1"/>
  <c r="V142" i="1"/>
  <c r="E142" i="1"/>
  <c r="W141" i="1"/>
  <c r="V141" i="1"/>
  <c r="E141" i="1"/>
  <c r="W140" i="1"/>
  <c r="V140" i="1"/>
  <c r="E140" i="1"/>
  <c r="W139" i="1"/>
  <c r="V139" i="1"/>
  <c r="E139" i="1"/>
  <c r="W138" i="1"/>
  <c r="V138" i="1"/>
  <c r="E138" i="1"/>
  <c r="W137" i="1"/>
  <c r="V137" i="1"/>
  <c r="E137" i="1"/>
  <c r="W136" i="1"/>
  <c r="V136" i="1"/>
  <c r="E136" i="1"/>
  <c r="W135" i="1"/>
  <c r="V135" i="1"/>
  <c r="E135" i="1"/>
  <c r="W134" i="1"/>
  <c r="V134" i="1"/>
  <c r="E134" i="1"/>
  <c r="W133" i="1"/>
  <c r="V133" i="1"/>
  <c r="E133" i="1"/>
  <c r="W132" i="1"/>
  <c r="V132" i="1"/>
  <c r="E132" i="1"/>
  <c r="W131" i="1"/>
  <c r="V131" i="1"/>
  <c r="E131" i="1"/>
  <c r="W130" i="1"/>
  <c r="V130" i="1"/>
  <c r="E130" i="1"/>
  <c r="W129" i="1"/>
  <c r="V129" i="1"/>
  <c r="E129" i="1"/>
  <c r="W128" i="1"/>
  <c r="V128" i="1"/>
  <c r="E128" i="1"/>
  <c r="W127" i="1"/>
  <c r="V127" i="1"/>
  <c r="E127" i="1"/>
  <c r="W126" i="1"/>
  <c r="V126" i="1"/>
  <c r="E126" i="1"/>
  <c r="W125" i="1"/>
  <c r="V125" i="1"/>
  <c r="E125" i="1"/>
  <c r="W124" i="1"/>
  <c r="V124" i="1"/>
  <c r="E124" i="1"/>
  <c r="W123" i="1"/>
  <c r="V123" i="1"/>
  <c r="E123" i="1"/>
  <c r="W122" i="1"/>
  <c r="V122" i="1"/>
  <c r="E122" i="1"/>
  <c r="W121" i="1"/>
  <c r="V121" i="1"/>
  <c r="E121" i="1"/>
  <c r="W120" i="1"/>
  <c r="V120" i="1"/>
  <c r="E120" i="1"/>
  <c r="W119" i="1"/>
  <c r="V119" i="1"/>
  <c r="E119" i="1"/>
  <c r="W118" i="1"/>
  <c r="V118" i="1"/>
  <c r="E118" i="1"/>
  <c r="W117" i="1"/>
  <c r="V117" i="1"/>
  <c r="E117" i="1"/>
  <c r="W116" i="1"/>
  <c r="V116" i="1"/>
  <c r="E116" i="1"/>
  <c r="W115" i="1"/>
  <c r="V115" i="1"/>
  <c r="E115" i="1"/>
  <c r="W114" i="1"/>
  <c r="V114" i="1"/>
  <c r="E114" i="1"/>
  <c r="W113" i="1"/>
  <c r="V113" i="1"/>
  <c r="E113" i="1"/>
  <c r="W112" i="1"/>
  <c r="V112" i="1"/>
  <c r="E112" i="1"/>
  <c r="W111" i="1"/>
  <c r="V111" i="1"/>
  <c r="E111" i="1"/>
  <c r="W110" i="1"/>
  <c r="V110" i="1"/>
  <c r="E110" i="1"/>
  <c r="W109" i="1"/>
  <c r="V109" i="1"/>
  <c r="E109" i="1"/>
  <c r="W108" i="1"/>
  <c r="V108" i="1"/>
  <c r="E108" i="1"/>
  <c r="W107" i="1"/>
  <c r="V107" i="1"/>
  <c r="E107" i="1"/>
  <c r="W106" i="1"/>
  <c r="V106" i="1"/>
  <c r="E106" i="1"/>
  <c r="W105" i="1"/>
  <c r="V105" i="1"/>
  <c r="E105" i="1"/>
  <c r="W104" i="1"/>
  <c r="V104" i="1"/>
  <c r="E104" i="1"/>
  <c r="W103" i="1"/>
  <c r="V103" i="1"/>
  <c r="E103" i="1"/>
  <c r="W102" i="1"/>
  <c r="V102" i="1"/>
  <c r="E102" i="1"/>
  <c r="W101" i="1"/>
  <c r="V101" i="1"/>
  <c r="E101" i="1"/>
  <c r="W100" i="1"/>
  <c r="V100" i="1"/>
  <c r="E100" i="1"/>
  <c r="W99" i="1"/>
  <c r="V99" i="1"/>
  <c r="E99" i="1"/>
  <c r="W98" i="1"/>
  <c r="V98" i="1"/>
  <c r="E98" i="1"/>
  <c r="W97" i="1"/>
  <c r="V97" i="1"/>
  <c r="E97" i="1"/>
  <c r="W96" i="1"/>
  <c r="V96" i="1"/>
  <c r="E96" i="1"/>
  <c r="W95" i="1"/>
  <c r="V95" i="1"/>
  <c r="E95" i="1"/>
  <c r="W94" i="1"/>
  <c r="V94" i="1"/>
  <c r="E94" i="1"/>
  <c r="W93" i="1"/>
  <c r="V93" i="1"/>
  <c r="E93" i="1"/>
  <c r="W92" i="1"/>
  <c r="V92" i="1"/>
  <c r="E92" i="1"/>
  <c r="W91" i="1"/>
  <c r="V91" i="1"/>
  <c r="E91" i="1"/>
  <c r="W90" i="1"/>
  <c r="V90" i="1"/>
  <c r="E90" i="1"/>
  <c r="W89" i="1"/>
  <c r="V89" i="1"/>
  <c r="E89" i="1"/>
  <c r="W88" i="1"/>
  <c r="V88" i="1"/>
  <c r="E88" i="1"/>
  <c r="W87" i="1"/>
  <c r="V87" i="1"/>
  <c r="E87" i="1"/>
  <c r="W86" i="1"/>
  <c r="V86" i="1"/>
  <c r="E86" i="1"/>
  <c r="W85" i="1"/>
  <c r="V85" i="1"/>
  <c r="E85" i="1"/>
  <c r="W84" i="1"/>
  <c r="V84" i="1"/>
  <c r="E84" i="1"/>
  <c r="W83" i="1"/>
  <c r="V83" i="1"/>
  <c r="E83" i="1"/>
  <c r="W82" i="1"/>
  <c r="V82" i="1"/>
  <c r="E82" i="1"/>
  <c r="W81" i="1"/>
  <c r="V81" i="1"/>
  <c r="E81" i="1"/>
  <c r="W80" i="1"/>
  <c r="V80" i="1"/>
  <c r="E80" i="1"/>
  <c r="W79" i="1"/>
  <c r="V79" i="1"/>
  <c r="E79" i="1"/>
  <c r="W78" i="1"/>
  <c r="V78" i="1"/>
  <c r="E78" i="1"/>
  <c r="W77" i="1"/>
  <c r="V77" i="1"/>
  <c r="E77" i="1"/>
  <c r="W76" i="1"/>
  <c r="V76" i="1"/>
  <c r="W75" i="1"/>
  <c r="V75" i="1"/>
  <c r="E75" i="1"/>
  <c r="W74" i="1"/>
  <c r="V74" i="1"/>
  <c r="E74" i="1"/>
  <c r="W73" i="1"/>
  <c r="V73" i="1"/>
  <c r="E73" i="1"/>
  <c r="W72" i="1"/>
  <c r="V72" i="1"/>
  <c r="E72" i="1"/>
  <c r="W71" i="1"/>
  <c r="V71" i="1"/>
  <c r="E71" i="1"/>
  <c r="W70" i="1"/>
  <c r="V70" i="1"/>
  <c r="E70" i="1"/>
  <c r="W69" i="1"/>
  <c r="V69" i="1"/>
  <c r="E69" i="1"/>
  <c r="W68" i="1"/>
  <c r="V68" i="1"/>
  <c r="E68" i="1"/>
  <c r="W67" i="1"/>
  <c r="V67" i="1"/>
  <c r="E67" i="1"/>
  <c r="W66" i="1"/>
  <c r="V66" i="1"/>
  <c r="E66" i="1"/>
  <c r="W65" i="1"/>
  <c r="V65" i="1"/>
  <c r="E65" i="1"/>
  <c r="W64" i="1"/>
  <c r="V64" i="1"/>
  <c r="E64" i="1"/>
  <c r="W63" i="1"/>
  <c r="V63" i="1"/>
  <c r="E63" i="1"/>
  <c r="W62" i="1"/>
  <c r="V62" i="1"/>
  <c r="E62" i="1"/>
  <c r="W61" i="1"/>
  <c r="V61" i="1"/>
  <c r="E61" i="1"/>
  <c r="W60" i="1"/>
  <c r="V60" i="1"/>
  <c r="E60" i="1"/>
  <c r="W59" i="1"/>
  <c r="V59" i="1"/>
  <c r="E59" i="1"/>
  <c r="W58" i="1"/>
  <c r="V58" i="1"/>
  <c r="E58" i="1"/>
  <c r="W57" i="1"/>
  <c r="V57" i="1"/>
  <c r="E57" i="1"/>
  <c r="W56" i="1"/>
  <c r="V56" i="1"/>
  <c r="E56" i="1"/>
  <c r="W55" i="1"/>
  <c r="V55" i="1"/>
  <c r="E55" i="1"/>
  <c r="W54" i="1"/>
  <c r="V54" i="1"/>
  <c r="E54" i="1"/>
  <c r="W53" i="1"/>
  <c r="V53" i="1"/>
  <c r="E53" i="1"/>
  <c r="W52" i="1"/>
  <c r="V52" i="1"/>
  <c r="E52" i="1"/>
  <c r="W51" i="1"/>
  <c r="V51" i="1"/>
  <c r="E51" i="1"/>
  <c r="W50" i="1"/>
  <c r="V50" i="1"/>
  <c r="E50" i="1"/>
  <c r="W49" i="1"/>
  <c r="V49" i="1"/>
  <c r="E49" i="1"/>
  <c r="W48" i="1"/>
  <c r="V48" i="1"/>
  <c r="E48" i="1"/>
  <c r="W47" i="1"/>
  <c r="V47" i="1"/>
  <c r="E47" i="1"/>
  <c r="W46" i="1"/>
  <c r="V46" i="1"/>
  <c r="E46" i="1"/>
  <c r="W45" i="1"/>
  <c r="V45" i="1"/>
  <c r="E45" i="1"/>
  <c r="W44" i="1"/>
  <c r="V44" i="1"/>
  <c r="E44" i="1"/>
  <c r="W43" i="1"/>
  <c r="V43" i="1"/>
  <c r="E43" i="1"/>
  <c r="W42" i="1"/>
  <c r="V42" i="1"/>
  <c r="E42" i="1"/>
  <c r="W41" i="1"/>
  <c r="V41" i="1"/>
  <c r="W40" i="1"/>
  <c r="V40" i="1"/>
  <c r="W39" i="1"/>
  <c r="V39" i="1"/>
  <c r="W38" i="1"/>
  <c r="V38" i="1"/>
  <c r="W37" i="1"/>
  <c r="V37" i="1"/>
  <c r="E37" i="1"/>
  <c r="W36" i="1"/>
  <c r="V36" i="1"/>
  <c r="E36" i="1"/>
  <c r="W35" i="1"/>
  <c r="V35" i="1"/>
  <c r="E35" i="1"/>
  <c r="W34" i="1"/>
  <c r="V34" i="1"/>
  <c r="E34" i="1"/>
  <c r="W33" i="1"/>
  <c r="V33" i="1"/>
  <c r="E33" i="1"/>
  <c r="W32" i="1"/>
  <c r="V32" i="1"/>
  <c r="E32" i="1"/>
  <c r="W31" i="1"/>
  <c r="V31" i="1"/>
  <c r="E31" i="1"/>
  <c r="W30" i="1"/>
  <c r="V30" i="1"/>
  <c r="E30" i="1"/>
  <c r="W29" i="1"/>
  <c r="V29" i="1"/>
  <c r="E29" i="1"/>
  <c r="W28" i="1"/>
  <c r="V28" i="1"/>
  <c r="E28" i="1"/>
  <c r="W27" i="1"/>
  <c r="V27" i="1"/>
  <c r="E27" i="1"/>
  <c r="W26" i="1"/>
  <c r="V26" i="1"/>
  <c r="E26" i="1"/>
  <c r="W25" i="1"/>
  <c r="V25" i="1"/>
  <c r="E25" i="1"/>
  <c r="W24" i="1"/>
  <c r="V24" i="1"/>
  <c r="E24" i="1"/>
  <c r="W23" i="1"/>
  <c r="V23" i="1"/>
  <c r="E23" i="1"/>
  <c r="W22" i="1"/>
  <c r="V22" i="1"/>
  <c r="E22" i="1"/>
  <c r="W21" i="1"/>
  <c r="V21" i="1"/>
  <c r="E21" i="1"/>
  <c r="W20" i="1"/>
  <c r="V20" i="1"/>
  <c r="E20" i="1"/>
  <c r="W19" i="1"/>
  <c r="V19" i="1"/>
  <c r="E19" i="1"/>
  <c r="W18" i="1"/>
  <c r="V18" i="1"/>
  <c r="E18" i="1"/>
  <c r="W17" i="1"/>
  <c r="V17" i="1"/>
  <c r="E17" i="1"/>
  <c r="W16" i="1"/>
  <c r="V16" i="1"/>
  <c r="E16" i="1"/>
  <c r="W15" i="1"/>
  <c r="V15" i="1"/>
  <c r="E15" i="1"/>
  <c r="W14" i="1"/>
  <c r="V14" i="1"/>
  <c r="E14" i="1"/>
  <c r="W13" i="1"/>
  <c r="V13" i="1"/>
  <c r="E13" i="1"/>
  <c r="W12" i="1"/>
  <c r="V12" i="1"/>
  <c r="E12" i="1"/>
  <c r="W11" i="1"/>
  <c r="V11" i="1"/>
  <c r="E11" i="1"/>
  <c r="W10" i="1"/>
  <c r="V10" i="1"/>
  <c r="E10" i="1"/>
  <c r="W9" i="1"/>
  <c r="V9" i="1"/>
  <c r="E9" i="1"/>
  <c r="W8" i="1"/>
  <c r="V8" i="1"/>
  <c r="E8" i="1"/>
  <c r="W7" i="1"/>
  <c r="V7" i="1"/>
  <c r="E7" i="1"/>
  <c r="W6" i="1"/>
  <c r="V6" i="1"/>
  <c r="E6" i="1"/>
  <c r="W5" i="1"/>
  <c r="V5" i="1"/>
  <c r="E5" i="1"/>
  <c r="W4" i="1"/>
  <c r="V4" i="1"/>
  <c r="E4" i="1"/>
  <c r="W3" i="1"/>
  <c r="V3" i="1"/>
  <c r="E3" i="1"/>
  <c r="W2" i="1"/>
  <c r="V2" i="1"/>
  <c r="E2" i="1"/>
</calcChain>
</file>

<file path=xl/sharedStrings.xml><?xml version="1.0" encoding="utf-8"?>
<sst xmlns="http://schemas.openxmlformats.org/spreadsheetml/2006/main" count="6112" uniqueCount="1478">
  <si>
    <t>SI. NO.</t>
  </si>
  <si>
    <t>Segment</t>
  </si>
  <si>
    <t>Model</t>
  </si>
  <si>
    <t>Spec</t>
  </si>
  <si>
    <t>VEHICLE Age</t>
  </si>
  <si>
    <t>CBN NO.</t>
  </si>
  <si>
    <t>Invoice Number</t>
  </si>
  <si>
    <t>MONTH</t>
  </si>
  <si>
    <t>AL INVOICE DATE</t>
  </si>
  <si>
    <t>AL INVOICE AMOUNT</t>
  </si>
  <si>
    <t>PAID / UNPAID</t>
  </si>
  <si>
    <t>PAID STATUS</t>
  </si>
  <si>
    <t>Plant code</t>
  </si>
  <si>
    <t>YEAR</t>
  </si>
  <si>
    <t>GP Status</t>
  </si>
  <si>
    <t>Chassis Number</t>
  </si>
  <si>
    <t>Eninge no</t>
  </si>
  <si>
    <t>Billed Location</t>
  </si>
  <si>
    <t>SHIPPING LOCATION</t>
  </si>
  <si>
    <t>Vehicle Location</t>
  </si>
  <si>
    <t>Inward Date</t>
  </si>
  <si>
    <t>ALLOTEMENT FOR  CUSTOMERS</t>
  </si>
  <si>
    <t>HAULAGE</t>
  </si>
  <si>
    <t>EA1920/66 H CO</t>
  </si>
  <si>
    <t>1920 BS6 6600 WB 4X2 HAULAGE 33FT LS CO</t>
  </si>
  <si>
    <t>CDH192033C0003</t>
  </si>
  <si>
    <t>0002861640</t>
  </si>
  <si>
    <t>APR</t>
  </si>
  <si>
    <t>30-APR-23</t>
  </si>
  <si>
    <t>PAID</t>
  </si>
  <si>
    <t>STOCK</t>
  </si>
  <si>
    <t>MB1A5EHD1PEKK8024</t>
  </si>
  <si>
    <t>PKEZ409620</t>
  </si>
  <si>
    <t>ENNORE RSO</t>
  </si>
  <si>
    <t>PME-YARD</t>
  </si>
  <si>
    <t>PME -YARD</t>
  </si>
  <si>
    <t>30.05.2023</t>
  </si>
  <si>
    <t>ICV TRUCK</t>
  </si>
  <si>
    <t>CA1615/42 H FBL</t>
  </si>
  <si>
    <t>E1615 420 D HSD  16.10 SHY 185L R2 20ft</t>
  </si>
  <si>
    <t>CDE161520H0007</t>
  </si>
  <si>
    <t>0018721353</t>
  </si>
  <si>
    <t>MAY</t>
  </si>
  <si>
    <t>31-MAY-23</t>
  </si>
  <si>
    <t>PAID ON JUNE 07TH</t>
  </si>
  <si>
    <t>MB1A3GCD6PEJL0292</t>
  </si>
  <si>
    <t>PJEZ412354</t>
  </si>
  <si>
    <t>ENNORE SALES YARD</t>
  </si>
  <si>
    <t>12 05 2023</t>
  </si>
  <si>
    <t>PA1215/52 H CC</t>
  </si>
  <si>
    <t>B1215 520 D CBC  11.99 PHY 208L R1 24ft</t>
  </si>
  <si>
    <t>CDB121524C0002</t>
  </si>
  <si>
    <t>18720455</t>
  </si>
  <si>
    <t>FEB</t>
  </si>
  <si>
    <t>27-FEB-23</t>
  </si>
  <si>
    <t>MB1AUPCC1PEMK3540</t>
  </si>
  <si>
    <t>PMEZ404087</t>
  </si>
  <si>
    <t>01.04.2023</t>
  </si>
  <si>
    <t>18720218</t>
  </si>
  <si>
    <t>JAN</t>
  </si>
  <si>
    <t>31-JAN-23</t>
  </si>
  <si>
    <t>MB1AUPCC7PENJ7194</t>
  </si>
  <si>
    <t>NBEZ420629</t>
  </si>
  <si>
    <t>CA1815/42 H FBL</t>
  </si>
  <si>
    <t>E1815 420 D HSD  17.50 SHY 185L R3 20ft</t>
  </si>
  <si>
    <t>CDE181520H0001_WH</t>
  </si>
  <si>
    <t>0018219062</t>
  </si>
  <si>
    <t>MAR</t>
  </si>
  <si>
    <t>31-MAR-23</t>
  </si>
  <si>
    <t>MB1AZGCD1PRLH6623</t>
  </si>
  <si>
    <t>PLHZ409753</t>
  </si>
  <si>
    <t>HOSUR-2 SALES YARD</t>
  </si>
  <si>
    <t>0018219081</t>
  </si>
  <si>
    <t>MB1AZGCD6PRLH6620</t>
  </si>
  <si>
    <t>PLHZ409752</t>
  </si>
  <si>
    <t>0018219082</t>
  </si>
  <si>
    <t>MB1AZGCDXPRLH6622</t>
  </si>
  <si>
    <t>PLHZ409642</t>
  </si>
  <si>
    <t>0018219083</t>
  </si>
  <si>
    <t>MB1AZGCD0PRLH6774</t>
  </si>
  <si>
    <t>PLHZ409629</t>
  </si>
  <si>
    <t>LA1114Z/45 H CC</t>
  </si>
  <si>
    <t>PARTNER super 11T LS 20FT CC GNB</t>
  </si>
  <si>
    <t>CDP111420C0001_GNB</t>
  </si>
  <si>
    <t>18216938</t>
  </si>
  <si>
    <t>23-JAN-23</t>
  </si>
  <si>
    <t>MB1AS34C5PRNE4394</t>
  </si>
  <si>
    <t>PNH502653P</t>
  </si>
  <si>
    <t>24.01.2023</t>
  </si>
  <si>
    <t>0018216858</t>
  </si>
  <si>
    <t>DEC</t>
  </si>
  <si>
    <t>31-DEC-22</t>
  </si>
  <si>
    <t>MB1AS34C1NRPE1754</t>
  </si>
  <si>
    <t>PNH502491P</t>
  </si>
  <si>
    <t>PME-YARD I</t>
  </si>
  <si>
    <t>01.01.2023</t>
  </si>
  <si>
    <t>CA1815/52 H FBL</t>
  </si>
  <si>
    <t>E1815 520 D HSD  17.50 SHY 185L R3 24ft</t>
  </si>
  <si>
    <t>CDE181524H0001_WH</t>
  </si>
  <si>
    <t>0018219538</t>
  </si>
  <si>
    <t>MB1AZGCD3PRLH6039</t>
  </si>
  <si>
    <t>PLHZ409344</t>
  </si>
  <si>
    <t>CA1215/42 H CC</t>
  </si>
  <si>
    <t>E1215 420 D CBC  11.99 SHY 185L R1 20ft</t>
  </si>
  <si>
    <t>CDE121520C0004</t>
  </si>
  <si>
    <t>0018219836</t>
  </si>
  <si>
    <t>MB1AUGCC6PRJJ6762</t>
  </si>
  <si>
    <t>PJHZ413620</t>
  </si>
  <si>
    <t>02.06.2023</t>
  </si>
  <si>
    <t>PA1215/45 H CC</t>
  </si>
  <si>
    <t>B1215 450 D CBC  11.99 PHY 208L R1 20ft</t>
  </si>
  <si>
    <t>CDB121520C0002</t>
  </si>
  <si>
    <t>0018721330</t>
  </si>
  <si>
    <t>MB1AUPCC0PEJK9563</t>
  </si>
  <si>
    <t>PJEZ411378</t>
  </si>
  <si>
    <t>08.06.2023</t>
  </si>
  <si>
    <t>0018721346</t>
  </si>
  <si>
    <t>MB1AUPCC3PEJL0612</t>
  </si>
  <si>
    <t>PJEZ412311</t>
  </si>
  <si>
    <t>0018721322</t>
  </si>
  <si>
    <t>MB1AUPCC4PEJK9565</t>
  </si>
  <si>
    <t>PJEZ411060</t>
  </si>
  <si>
    <t>12.06.2023</t>
  </si>
  <si>
    <t>0018721327</t>
  </si>
  <si>
    <t>MB1AUPCC5PEJK9560</t>
  </si>
  <si>
    <t>PKEZ410959</t>
  </si>
  <si>
    <t>0018721349</t>
  </si>
  <si>
    <t>MB1AUPCC5PEJL0613</t>
  </si>
  <si>
    <t>PJEZ411664</t>
  </si>
  <si>
    <t>0018721324</t>
  </si>
  <si>
    <t>MB1AUPCC6PEJK9566</t>
  </si>
  <si>
    <t>PJEZ411381</t>
  </si>
  <si>
    <t>0018721331</t>
  </si>
  <si>
    <t>MB1AUPCC9PEJK9562</t>
  </si>
  <si>
    <t>PJEZ411380</t>
  </si>
  <si>
    <t>0018721350</t>
  </si>
  <si>
    <t>MB1AUPCC9PEJL0615</t>
  </si>
  <si>
    <t>PJEZ412319</t>
  </si>
  <si>
    <t>0018721345</t>
  </si>
  <si>
    <t>MB1AUPCCXPEJL0610</t>
  </si>
  <si>
    <t>PJEZ411345</t>
  </si>
  <si>
    <t>CA1415/39 H CC</t>
  </si>
  <si>
    <t>E1415 397 D CBC  14.05 SHY 185L R1 17ft</t>
  </si>
  <si>
    <t>CDE141517C0003</t>
  </si>
  <si>
    <t>0018220132</t>
  </si>
  <si>
    <t>MB1AYGCD6PRJJ8010</t>
  </si>
  <si>
    <t>PJHZ414420</t>
  </si>
  <si>
    <t>10.06.2023</t>
  </si>
  <si>
    <t>MAV</t>
  </si>
  <si>
    <t>UB2820/54 PL CC</t>
  </si>
  <si>
    <t>U2820M   H 6SZF L1R1 R4 PNR  LC   POL</t>
  </si>
  <si>
    <t>CHU2820POC0002</t>
  </si>
  <si>
    <t>0018219849</t>
  </si>
  <si>
    <t>MB1CWKHD7PRJJ5692</t>
  </si>
  <si>
    <t>PKHZ412917</t>
  </si>
  <si>
    <t>09.06.2023</t>
  </si>
  <si>
    <t>GD3120/59 H CO</t>
  </si>
  <si>
    <t>G3120M LAH 6SZF L1R1 R4 SHY  LC 32CHS</t>
  </si>
  <si>
    <t>CHC312032C0001</t>
  </si>
  <si>
    <t>0011913894</t>
  </si>
  <si>
    <t>MB1CXCHD9PRNU6425</t>
  </si>
  <si>
    <t>NMHZ401941</t>
  </si>
  <si>
    <t>HOSUR RSO</t>
  </si>
  <si>
    <t>CA1015/28 T TIP</t>
  </si>
  <si>
    <t>E1115 285 D TIP  11.10 SHY 105L N1 5CUM</t>
  </si>
  <si>
    <t>CDE111505T0007_YW</t>
  </si>
  <si>
    <t>0018219886</t>
  </si>
  <si>
    <t>MB1GSGCC7PRJK0934</t>
  </si>
  <si>
    <t>PJHZ414745</t>
  </si>
  <si>
    <t>GM4220/66 H CO</t>
  </si>
  <si>
    <t>G4220M   H 8SZF L1R1 R4 PNR  LC 30CHS</t>
  </si>
  <si>
    <t>CHC422030C0008</t>
  </si>
  <si>
    <t>0018219915</t>
  </si>
  <si>
    <t>PAID ON 16TH JUNE</t>
  </si>
  <si>
    <t>MB1NGCHD9PRJJ9593</t>
  </si>
  <si>
    <t>PJHZ414107</t>
  </si>
  <si>
    <t>SANKAGIRI</t>
  </si>
  <si>
    <t>19.06.2023</t>
  </si>
  <si>
    <t>TIPPER</t>
  </si>
  <si>
    <t>NE2825N/39 T TIP</t>
  </si>
  <si>
    <t>N2825T   A 9SZF L3R3 M1 SBG ELC 16RBT</t>
  </si>
  <si>
    <t>CTN282516R0003</t>
  </si>
  <si>
    <t>0018218229</t>
  </si>
  <si>
    <t>28-FEB-23</t>
  </si>
  <si>
    <t>MB1H3VLD3PRNW5265</t>
  </si>
  <si>
    <t>NKEZ700878</t>
  </si>
  <si>
    <t>09 05 2023</t>
  </si>
  <si>
    <t>NJ3525N/52 T TIP</t>
  </si>
  <si>
    <t>N3525T TSA 9SZF L4R2 R2 PBG ELC 22FET</t>
  </si>
  <si>
    <t>CTN352522B0005</t>
  </si>
  <si>
    <t>0018218112</t>
  </si>
  <si>
    <t>MB1JJVLD6PRMF9573</t>
  </si>
  <si>
    <t>PMEZ700494</t>
  </si>
  <si>
    <t>UJ3525/52 T TIP</t>
  </si>
  <si>
    <t>U3525T TSH 9SZF L4R2 R2 PBG  LC 22FET</t>
  </si>
  <si>
    <t>CTU352522B0007</t>
  </si>
  <si>
    <t>0018219989</t>
  </si>
  <si>
    <t>MB1JJLHD5PRKJ4202</t>
  </si>
  <si>
    <t>PKHZ412544</t>
  </si>
  <si>
    <t>0018219984</t>
  </si>
  <si>
    <t>MB1JJLHDXPRKJ3398</t>
  </si>
  <si>
    <t>PKHZ412341</t>
  </si>
  <si>
    <t>0018220139</t>
  </si>
  <si>
    <t>PAID  ON JUNE 21ST</t>
  </si>
  <si>
    <t>MB1AUGCC4PRJJ7778</t>
  </si>
  <si>
    <t>PJHZ413470</t>
  </si>
  <si>
    <t>TRACTOR</t>
  </si>
  <si>
    <t>GA4020/34 TT CO</t>
  </si>
  <si>
    <t>G4020A   H 6SZF L1R1 R4 SHY  LC 02CHS</t>
  </si>
  <si>
    <t>CAC402003C0001</t>
  </si>
  <si>
    <t>0079954896</t>
  </si>
  <si>
    <t>30-MAR-23</t>
  </si>
  <si>
    <t>MB1TTCHD0PPNV1407</t>
  </si>
  <si>
    <t>PNPZ103821</t>
  </si>
  <si>
    <t>PANT NAGAR RSO</t>
  </si>
  <si>
    <t>15.04.2023</t>
  </si>
  <si>
    <t>0018219371</t>
  </si>
  <si>
    <t>MB1TTCHD5PRKH8402</t>
  </si>
  <si>
    <t>PKHZ410446</t>
  </si>
  <si>
    <t>NAMMAKAL</t>
  </si>
  <si>
    <t>0018219372</t>
  </si>
  <si>
    <t>MB1TTCHD3PRKH8396</t>
  </si>
  <si>
    <t>PKHZ410464</t>
  </si>
  <si>
    <t>UA4020/34 TT CC</t>
  </si>
  <si>
    <t>U4020A   H 6SZF L1R1 R4 PHY  LC 03CBC</t>
  </si>
  <si>
    <t>CAU402004C0002</t>
  </si>
  <si>
    <t>0018219909</t>
  </si>
  <si>
    <t>PAID ON JUNE</t>
  </si>
  <si>
    <t>MB1TRKHD6PRJJ5707</t>
  </si>
  <si>
    <t>PJHZ413398</t>
  </si>
  <si>
    <t>05.06.2023</t>
  </si>
  <si>
    <t>GF3520/63 H CO</t>
  </si>
  <si>
    <t>G3520M TSH 6SZF L1R1 R4 SNR  LC 26CHS</t>
  </si>
  <si>
    <t>CHC352026C0010</t>
  </si>
  <si>
    <t>0011913736</t>
  </si>
  <si>
    <t>27-APR-23</t>
  </si>
  <si>
    <t>MB1KJCHD0PRMG7220</t>
  </si>
  <si>
    <t>PNHZ402874</t>
  </si>
  <si>
    <t>NAMAKKAL</t>
  </si>
  <si>
    <t>31.04.2023</t>
  </si>
  <si>
    <t>UE2820/39 R RMC</t>
  </si>
  <si>
    <t>U2820M   H 6SET L2R1 N3 SNR  LC 07RMC</t>
  </si>
  <si>
    <t>CHU2820S07NM01</t>
  </si>
  <si>
    <t>0002861693</t>
  </si>
  <si>
    <t>MB1H3LHD7PRKH9184</t>
  </si>
  <si>
    <t>PKHZ410881</t>
  </si>
  <si>
    <t>01.06.2023</t>
  </si>
  <si>
    <t>0002861695</t>
  </si>
  <si>
    <t>MB1H3LHD8PRKH9209</t>
  </si>
  <si>
    <t>PKHZ410883</t>
  </si>
  <si>
    <t>0002861698</t>
  </si>
  <si>
    <t>MB1H3LHD6PRKH9449</t>
  </si>
  <si>
    <t>PKHZ410735</t>
  </si>
  <si>
    <t>GB2820/66 H CO</t>
  </si>
  <si>
    <t>G2820M   H 6SZF L1R1 R4 SNR  LC 32CHS</t>
  </si>
  <si>
    <t>CHC282032C0002</t>
  </si>
  <si>
    <t>25,75,001.00</t>
  </si>
  <si>
    <t>MB1CWCHD1PRKH9151</t>
  </si>
  <si>
    <t>PKHZ410748</t>
  </si>
  <si>
    <t>10 05 2023</t>
  </si>
  <si>
    <t>CA1415/32 T TIP</t>
  </si>
  <si>
    <t>E1415 325 D TIP  14.05 SHY 105L N3 7CUM</t>
  </si>
  <si>
    <t>CDE141507T0004_YW</t>
  </si>
  <si>
    <t>0018220811</t>
  </si>
  <si>
    <t>JUN</t>
  </si>
  <si>
    <t>30-JUN-23</t>
  </si>
  <si>
    <t>UNPAID</t>
  </si>
  <si>
    <t>AL IBND</t>
  </si>
  <si>
    <t>GP PENDING</t>
  </si>
  <si>
    <t>MB1GYGCD2PRJJ7169</t>
  </si>
  <si>
    <t>PJHZ413346</t>
  </si>
  <si>
    <t>CA1415/47 H CC</t>
  </si>
  <si>
    <t>E1415 475 D CBC  14.05 SHY 185L R1 22ft</t>
  </si>
  <si>
    <t>CDE141522C0003</t>
  </si>
  <si>
    <t>0018221014</t>
  </si>
  <si>
    <t>MB1AYGCD6PRNF1581</t>
  </si>
  <si>
    <t>PNHZ400788</t>
  </si>
  <si>
    <t>CA1615/39 H FBL</t>
  </si>
  <si>
    <t>E1615 397 D FSD  16.10 SHY 185L R2 17ft</t>
  </si>
  <si>
    <t>CDE161517F0002</t>
  </si>
  <si>
    <t>0018220813</t>
  </si>
  <si>
    <t>MB1A3GCD1PRLH4890</t>
  </si>
  <si>
    <t>PLHZ409278</t>
  </si>
  <si>
    <t>0018219916</t>
  </si>
  <si>
    <t>PAID ON 23.06.2023</t>
  </si>
  <si>
    <t>MB1NGCHD0PRJJ9613</t>
  </si>
  <si>
    <t>PJHZ414320</t>
  </si>
  <si>
    <t>24.06.2023</t>
  </si>
  <si>
    <t>CA1615/42 H CC</t>
  </si>
  <si>
    <t>E1615 420 D CBC  16.10 SHY 185L R2 20ft</t>
  </si>
  <si>
    <t>CDE161520C0003</t>
  </si>
  <si>
    <t>0018220874</t>
  </si>
  <si>
    <t>MB1A3GCD4PRJK0594</t>
  </si>
  <si>
    <t>PJHZ414600</t>
  </si>
  <si>
    <t>0018220810</t>
  </si>
  <si>
    <t>MB1GYGCD9PRJJ7167</t>
  </si>
  <si>
    <t>PJHZ413227</t>
  </si>
  <si>
    <t>0018220189</t>
  </si>
  <si>
    <t>MB1GYGCD0PRJJ7171</t>
  </si>
  <si>
    <t>PKHZ413202</t>
  </si>
  <si>
    <t>01.07.2023</t>
  </si>
  <si>
    <t>0018220738</t>
  </si>
  <si>
    <t>MB1KJCHD1PRKH8107</t>
  </si>
  <si>
    <t>PKHZ410279</t>
  </si>
  <si>
    <t>0018220739</t>
  </si>
  <si>
    <t>MB1KJCHD6PRKH8409</t>
  </si>
  <si>
    <t>PKHZ410461</t>
  </si>
  <si>
    <t>GB2820/54 H CO</t>
  </si>
  <si>
    <t>G2820M   H 6SZF L1R1 R4 SNR  LC   POL</t>
  </si>
  <si>
    <t>CHC2820POC0001</t>
  </si>
  <si>
    <t>0011913978</t>
  </si>
  <si>
    <t>MB1CWCHDXPPNU9347</t>
  </si>
  <si>
    <t>PNPZ101520</t>
  </si>
  <si>
    <t>0018219917</t>
  </si>
  <si>
    <t>MB1NGCHD4PRJJ9596</t>
  </si>
  <si>
    <t>PJHZ414315</t>
  </si>
  <si>
    <t>GP4825/66 H CO</t>
  </si>
  <si>
    <t>G4825M LAH 9SZF L1R1 R4 SNR  LC 30CHS</t>
  </si>
  <si>
    <t>CHC482530C0002</t>
  </si>
  <si>
    <t>0018220248</t>
  </si>
  <si>
    <t>MB1NECHD4PRJK2214</t>
  </si>
  <si>
    <t>PJHZ415114</t>
  </si>
  <si>
    <t>26.06.2023</t>
  </si>
  <si>
    <t>UE2825/39 T TIP</t>
  </si>
  <si>
    <t>U2825T   H 9SZF L3R3 R4 SBG  LC 16FET</t>
  </si>
  <si>
    <t>CTU282516B0002</t>
  </si>
  <si>
    <t>0018220342</t>
  </si>
  <si>
    <t>MB1H3LHD0PRJK4092</t>
  </si>
  <si>
    <t>PJHZ415369</t>
  </si>
  <si>
    <t>0018220345</t>
  </si>
  <si>
    <t>MB1H3LHD7PRJK4090</t>
  </si>
  <si>
    <t>PJHZ415460</t>
  </si>
  <si>
    <t>0002863176</t>
  </si>
  <si>
    <t>MB1H3LHD2PRKJ2903</t>
  </si>
  <si>
    <t>PKHZ412298</t>
  </si>
  <si>
    <t>0002863179</t>
  </si>
  <si>
    <t>MB1H3LHD2PRKJ2948</t>
  </si>
  <si>
    <t>PKHZ412284</t>
  </si>
  <si>
    <t>0002863181</t>
  </si>
  <si>
    <t>MB1H3LHD3PRKJ2909</t>
  </si>
  <si>
    <t>PKHZ412281</t>
  </si>
  <si>
    <t>0002863177</t>
  </si>
  <si>
    <t>MB1H3LHD1PRKJ2889</t>
  </si>
  <si>
    <t>PKHZ412285</t>
  </si>
  <si>
    <t>0002863178</t>
  </si>
  <si>
    <t>MB1H3LHD6PRKJ2886</t>
  </si>
  <si>
    <t>PKHZ412282</t>
  </si>
  <si>
    <t>0002862580</t>
  </si>
  <si>
    <t>MB1H3LHD0PRKJ2950</t>
  </si>
  <si>
    <t>PKHZ412289</t>
  </si>
  <si>
    <t>0002863180</t>
  </si>
  <si>
    <t>MB1H3LHD8PRKJ2890</t>
  </si>
  <si>
    <t>PKHZ411949</t>
  </si>
  <si>
    <t>0002863184</t>
  </si>
  <si>
    <t>MB1H3LHD5PRKJ2894</t>
  </si>
  <si>
    <t>PKHZ412192</t>
  </si>
  <si>
    <t>0002863183</t>
  </si>
  <si>
    <t>MB1H3LHD8PRKJ2906</t>
  </si>
  <si>
    <t>PKHZ412189</t>
  </si>
  <si>
    <t>0002863182</t>
  </si>
  <si>
    <t>MB1H3LHD4PRKJ2952</t>
  </si>
  <si>
    <t>PKHZ412295</t>
  </si>
  <si>
    <t>0011913983</t>
  </si>
  <si>
    <t>MB1JJLHD6PRJJ7462</t>
  </si>
  <si>
    <t>PJHZ414058</t>
  </si>
  <si>
    <t>0011913997</t>
  </si>
  <si>
    <t>MB1JJLHD1PRJJ9636</t>
  </si>
  <si>
    <t>PJHZ414235</t>
  </si>
  <si>
    <t>0011913998</t>
  </si>
  <si>
    <t>MB1JJLHD2PRJK0052</t>
  </si>
  <si>
    <t>PJHZ414378</t>
  </si>
  <si>
    <t>0011913999</t>
  </si>
  <si>
    <t>MB1JJLHD1PRJK0057</t>
  </si>
  <si>
    <t>PJHZ414383</t>
  </si>
  <si>
    <t>0011914000</t>
  </si>
  <si>
    <t>MB1JJLHD3PRJJ9637</t>
  </si>
  <si>
    <t>PJHZ414237</t>
  </si>
  <si>
    <t>0011914001</t>
  </si>
  <si>
    <t>MB1JJLHD8PRJJ9634</t>
  </si>
  <si>
    <t>PJHZ414046</t>
  </si>
  <si>
    <t>0018220991</t>
  </si>
  <si>
    <t>MB1JJLHD6PRJJ9101</t>
  </si>
  <si>
    <t>PJHZ414001</t>
  </si>
  <si>
    <t>0018220992</t>
  </si>
  <si>
    <t>MB1JJLHD6PRJJ9471</t>
  </si>
  <si>
    <t>PJHZ414003</t>
  </si>
  <si>
    <t>0018220174</t>
  </si>
  <si>
    <t>MB1JJLHD4PRJJ9470</t>
  </si>
  <si>
    <t>PJHZ414039</t>
  </si>
  <si>
    <t>0018220190</t>
  </si>
  <si>
    <t>MB1JJLHD9PRJK2624</t>
  </si>
  <si>
    <t>PJHZ415283</t>
  </si>
  <si>
    <t>EA1920/43 H CO</t>
  </si>
  <si>
    <t>F1920 435 G CBC  18.50 SHY 185L R3 18PO</t>
  </si>
  <si>
    <t>CDF1920POC0001</t>
  </si>
  <si>
    <t>0018721508</t>
  </si>
  <si>
    <t>23-JUN-23</t>
  </si>
  <si>
    <t>MB1A5CHD3PEHL1559</t>
  </si>
  <si>
    <t>PHEZ413374</t>
  </si>
  <si>
    <t>UE5525/39 TT CC</t>
  </si>
  <si>
    <t>U5525A   H 9SZF L1R1 R4 PNR  LC 03CBC</t>
  </si>
  <si>
    <t>CAU552506C0001</t>
  </si>
  <si>
    <t>0018220958</t>
  </si>
  <si>
    <t>MB1U1KHD1PRKJ4401</t>
  </si>
  <si>
    <t>PKHZ412656</t>
  </si>
  <si>
    <t>0018220959</t>
  </si>
  <si>
    <t>MB1U1KHD7PRKJ4404</t>
  </si>
  <si>
    <t>PKHZ412654</t>
  </si>
  <si>
    <t>0018220962</t>
  </si>
  <si>
    <t>MB1U1KHD1PRJJ6050</t>
  </si>
  <si>
    <t>PKHZ412747</t>
  </si>
  <si>
    <t>0018220963</t>
  </si>
  <si>
    <t>MB1U1KHD3PRJJ6051</t>
  </si>
  <si>
    <t>PKHZ412752</t>
  </si>
  <si>
    <t>0018220964</t>
  </si>
  <si>
    <t>MB1U1KHD1PRJJ6047</t>
  </si>
  <si>
    <t>PKHZ412757</t>
  </si>
  <si>
    <t>0018220961</t>
  </si>
  <si>
    <t>MB1U1KHD3PRJJ6048</t>
  </si>
  <si>
    <t>PKHZ412760</t>
  </si>
  <si>
    <t>0018220960</t>
  </si>
  <si>
    <t>MB1U1KHD5PRJJ6049</t>
  </si>
  <si>
    <t>PKHZ412650</t>
  </si>
  <si>
    <t>0018220965</t>
  </si>
  <si>
    <t>MB1U1KHD3PRJJ9273</t>
  </si>
  <si>
    <t>PJHZ414021</t>
  </si>
  <si>
    <t>0018220746</t>
  </si>
  <si>
    <t>MB1KJCHD3PRKH8108</t>
  </si>
  <si>
    <t>PKHZ410275</t>
  </si>
  <si>
    <t>0018219921</t>
  </si>
  <si>
    <t>MB1NGCHD5PRJJ9493</t>
  </si>
  <si>
    <t>PKHZ413175</t>
  </si>
  <si>
    <t>0018219922</t>
  </si>
  <si>
    <t>MB1NGCHD2PRJJ9595</t>
  </si>
  <si>
    <t>PJHZ414313</t>
  </si>
  <si>
    <t>0018220249</t>
  </si>
  <si>
    <t>MB1NECHD5PRJK1850</t>
  </si>
  <si>
    <t>PJHZ415216</t>
  </si>
  <si>
    <t>0018220343</t>
  </si>
  <si>
    <t>MB1H3LHD0PRJK2228</t>
  </si>
  <si>
    <t>PJHZ415240</t>
  </si>
  <si>
    <t>0018220344</t>
  </si>
  <si>
    <t>MB1H3LHD0PRJK4089</t>
  </si>
  <si>
    <t>PJHZ415461</t>
  </si>
  <si>
    <t>GA4620/34 TT CO</t>
  </si>
  <si>
    <t>G4620A   H 6SET L2R1 R4 SHY  LC 03CHS</t>
  </si>
  <si>
    <t>CAC462002C0001</t>
  </si>
  <si>
    <t>0018220452</t>
  </si>
  <si>
    <t>24-JUN-23</t>
  </si>
  <si>
    <t>MB1TUCHD7PRHK5512</t>
  </si>
  <si>
    <t>PHHZ416656</t>
  </si>
  <si>
    <t>0018220453</t>
  </si>
  <si>
    <t>MB1TUCHD2PRHK5515</t>
  </si>
  <si>
    <t>PJHZ416415</t>
  </si>
  <si>
    <t>0018220454</t>
  </si>
  <si>
    <t>MB1TUCHD9PRHK5513</t>
  </si>
  <si>
    <t>PHHZ416657</t>
  </si>
  <si>
    <t>0018220456</t>
  </si>
  <si>
    <t>MB1TUCHD7PRHK6112</t>
  </si>
  <si>
    <t>PHHZ416649</t>
  </si>
  <si>
    <t>H1920 660 C CBC  18.50 SHY 350L R3 33ft</t>
  </si>
  <si>
    <t>0002862841</t>
  </si>
  <si>
    <t>27-JUN-23</t>
  </si>
  <si>
    <t>MB1A5EHD4PEKK8020</t>
  </si>
  <si>
    <t>PKEZ409486</t>
  </si>
  <si>
    <t>0002862842</t>
  </si>
  <si>
    <t>MB1A5EHD8PEHL1665</t>
  </si>
  <si>
    <t>PJEZ411321</t>
  </si>
  <si>
    <t>28.06.2023</t>
  </si>
  <si>
    <t>0002862843</t>
  </si>
  <si>
    <t>MB1A5EHDXPEJK9668</t>
  </si>
  <si>
    <t>PJEZ411234</t>
  </si>
  <si>
    <t>0002862844</t>
  </si>
  <si>
    <t>MB1A5EHD1PEHL1670</t>
  </si>
  <si>
    <t>PHEZ413608</t>
  </si>
  <si>
    <t>0002862845</t>
  </si>
  <si>
    <t>MB1A5EHD9PEHL1903</t>
  </si>
  <si>
    <t>PHEZ413666</t>
  </si>
  <si>
    <t>0002862846</t>
  </si>
  <si>
    <t>MB1A5EHD9PEHL1898</t>
  </si>
  <si>
    <t>PHEZ413492</t>
  </si>
  <si>
    <t>0002862847</t>
  </si>
  <si>
    <t>MB1A5EHD3PEHL1900</t>
  </si>
  <si>
    <t>PHEZ413665</t>
  </si>
  <si>
    <t>29.06.2023</t>
  </si>
  <si>
    <t>UE2820/39 T TIP</t>
  </si>
  <si>
    <t>U2820T   H 9SZF L2R3 R4 SBG  LC 16FET</t>
  </si>
  <si>
    <t>CTU282016B0008</t>
  </si>
  <si>
    <t>0018220512</t>
  </si>
  <si>
    <t>28-JUN-23</t>
  </si>
  <si>
    <t>MB1H3LHD9PRHK5519</t>
  </si>
  <si>
    <t>PJHZ414138</t>
  </si>
  <si>
    <t>0018721541</t>
  </si>
  <si>
    <t>MB1A5CHD8PEHL1878</t>
  </si>
  <si>
    <t>PHEZ413789</t>
  </si>
  <si>
    <t>0018721543</t>
  </si>
  <si>
    <t>MB1A5CHD0PEHL1874</t>
  </si>
  <si>
    <t>PHEZ413784</t>
  </si>
  <si>
    <t>0018220517</t>
  </si>
  <si>
    <t>MB1H3LHD6PRHK5879</t>
  </si>
  <si>
    <t>PJHZ416307</t>
  </si>
  <si>
    <t>CA1015/39 H CC</t>
  </si>
  <si>
    <t>E1115 397 D CBC  11.10 SHY 185L N1 17PO</t>
  </si>
  <si>
    <t>CDE1115POC0004_WH</t>
  </si>
  <si>
    <t>0018220524</t>
  </si>
  <si>
    <t>MB1ASGCDXPRKJ0254</t>
  </si>
  <si>
    <t>PKHZ411319</t>
  </si>
  <si>
    <t>0002862994</t>
  </si>
  <si>
    <t>29-JUN-23</t>
  </si>
  <si>
    <t>GP CLEARED</t>
  </si>
  <si>
    <t>MB1A5EHD3PEHL1895</t>
  </si>
  <si>
    <t>PHEZ413664</t>
  </si>
  <si>
    <t>0011914028</t>
  </si>
  <si>
    <t>MB1H3LHD5PRJJ8708</t>
  </si>
  <si>
    <t>PJHZ414040</t>
  </si>
  <si>
    <t>0018220543</t>
  </si>
  <si>
    <t>MB1H3LHD5PRHK6554</t>
  </si>
  <si>
    <t>PJHZ416306</t>
  </si>
  <si>
    <t>0018220547</t>
  </si>
  <si>
    <t>MB1H3LHD8PRHK8055</t>
  </si>
  <si>
    <t>PHHZ418149</t>
  </si>
  <si>
    <t>CA1815/47 H CC</t>
  </si>
  <si>
    <t>E1815 475 S CBC  17.50 SHY 185L R3 20ft</t>
  </si>
  <si>
    <t>CDE181520C0003_WH</t>
  </si>
  <si>
    <t>0002832525</t>
  </si>
  <si>
    <t>AL IBND-JUN23</t>
  </si>
  <si>
    <t>MB1AZHCDXPAJP1939</t>
  </si>
  <si>
    <t>PJPZ121246</t>
  </si>
  <si>
    <t>ALWAR SALES YARD</t>
  </si>
  <si>
    <t xml:space="preserve"> HAULAGE</t>
  </si>
  <si>
    <t>0002832539</t>
  </si>
  <si>
    <t>MB1A5EHD5PAHP2472</t>
  </si>
  <si>
    <t>PHPZ122814</t>
  </si>
  <si>
    <t>0002832540</t>
  </si>
  <si>
    <t>MB1A5EHD6PAHP2500</t>
  </si>
  <si>
    <t>PHPZ122964</t>
  </si>
  <si>
    <t>0002832541</t>
  </si>
  <si>
    <t>MB1A5EHD2PAHP2459</t>
  </si>
  <si>
    <t>PHPZ122826</t>
  </si>
  <si>
    <t>0002832542</t>
  </si>
  <si>
    <t>MB1A5EHD9PAHP2491</t>
  </si>
  <si>
    <t>PHPZ122986</t>
  </si>
  <si>
    <t>0002832543</t>
  </si>
  <si>
    <t>MB1A5EHDXPAHP2452</t>
  </si>
  <si>
    <t>PHPZ122837</t>
  </si>
  <si>
    <t>0002832544</t>
  </si>
  <si>
    <t>MB1A5EHD1PAHP2484</t>
  </si>
  <si>
    <t>PHPZ122824</t>
  </si>
  <si>
    <t>0002832551</t>
  </si>
  <si>
    <t>MB1A5EHD3PAHP2485</t>
  </si>
  <si>
    <t>PHPZ122825</t>
  </si>
  <si>
    <t>0002863085</t>
  </si>
  <si>
    <t>MB1A5EHD7PEHL2113</t>
  </si>
  <si>
    <t>PHEZ413496</t>
  </si>
  <si>
    <t>0002863086</t>
  </si>
  <si>
    <t>MB1A5EHD9PEHL2114</t>
  </si>
  <si>
    <t>PHEZ413498</t>
  </si>
  <si>
    <t>0002863087</t>
  </si>
  <si>
    <t>MB1A5EHD1PEHL2110</t>
  </si>
  <si>
    <t>PHEZ413501</t>
  </si>
  <si>
    <t>0002863088</t>
  </si>
  <si>
    <t>MB1A5EHD5PEHL2112</t>
  </si>
  <si>
    <t>PHEZ413500</t>
  </si>
  <si>
    <t>0002863089</t>
  </si>
  <si>
    <t>MB1A5EHD0PEHL2115</t>
  </si>
  <si>
    <t>PHEZ413495</t>
  </si>
  <si>
    <t>0002863139</t>
  </si>
  <si>
    <t>MB1A5EHD1PEHL2320</t>
  </si>
  <si>
    <t>PHEZ414185</t>
  </si>
  <si>
    <t>0002863140</t>
  </si>
  <si>
    <t>MB1A5EHD8PEHL2413</t>
  </si>
  <si>
    <t>PHEZ414186</t>
  </si>
  <si>
    <t>05-07.2023</t>
  </si>
  <si>
    <t>0002863141</t>
  </si>
  <si>
    <t>MB1A5EHD3PEHL2416</t>
  </si>
  <si>
    <t>PHEZ414187</t>
  </si>
  <si>
    <t>03.07.2023</t>
  </si>
  <si>
    <t>0002863142</t>
  </si>
  <si>
    <t>MB1A5EHDXPEHL2316</t>
  </si>
  <si>
    <t>PHEZ414182</t>
  </si>
  <si>
    <t>0002863143</t>
  </si>
  <si>
    <t>MB1A5EHD3PEHL2318</t>
  </si>
  <si>
    <t>PHEZ414118</t>
  </si>
  <si>
    <t>0002863144</t>
  </si>
  <si>
    <t>MB1A5EHD1PEHL2415</t>
  </si>
  <si>
    <t>PHEZ414183</t>
  </si>
  <si>
    <t>0002863145</t>
  </si>
  <si>
    <t>MB1A5EHD3PEKK8025</t>
  </si>
  <si>
    <t>PKEZ409616</t>
  </si>
  <si>
    <t>0002863185</t>
  </si>
  <si>
    <t>MB1H3LHD4PRKJ5091</t>
  </si>
  <si>
    <t>PKHZ412832</t>
  </si>
  <si>
    <t>0002863216</t>
  </si>
  <si>
    <t>MB1A5EHD2PEHL2116</t>
  </si>
  <si>
    <t>PHEZ414184</t>
  </si>
  <si>
    <t>PA1415/39 H CC</t>
  </si>
  <si>
    <t>B1415 390 D CBC  14.00 PHY 208L R1 17ft</t>
  </si>
  <si>
    <t>CDB141517C0003</t>
  </si>
  <si>
    <t>0002863320</t>
  </si>
  <si>
    <t>MB1AYPCDXPELK6091</t>
  </si>
  <si>
    <t>PLEZ406519</t>
  </si>
  <si>
    <t>mdv pas</t>
  </si>
  <si>
    <t>TF2513.5F6R</t>
  </si>
  <si>
    <t>FE25135 A WA D T2 UD IC VP E</t>
  </si>
  <si>
    <t>CCN25135D00004</t>
  </si>
  <si>
    <t>0002863321</t>
  </si>
  <si>
    <t>MB1PVELD0PEKK7836</t>
  </si>
  <si>
    <t>PKEZ701485</t>
  </si>
  <si>
    <t>0002863322</t>
  </si>
  <si>
    <t>MB1PVELD1PEJK9432</t>
  </si>
  <si>
    <t>PJEZ701845</t>
  </si>
  <si>
    <t>0011914042</t>
  </si>
  <si>
    <t>MB1JJLHDXPRHK7299</t>
  </si>
  <si>
    <t>PHHZ417900</t>
  </si>
  <si>
    <t>0011914043</t>
  </si>
  <si>
    <t>MB1JJLHD4PRHK7539</t>
  </si>
  <si>
    <t>PHHZ417918</t>
  </si>
  <si>
    <t>0011914044</t>
  </si>
  <si>
    <t>MB1JJLHDXPRHK7349</t>
  </si>
  <si>
    <t>PHHZ417947</t>
  </si>
  <si>
    <t>0011914045</t>
  </si>
  <si>
    <t>MB1JJLHD6PRHK7347</t>
  </si>
  <si>
    <t>PHHZ417953</t>
  </si>
  <si>
    <t>0011914046</t>
  </si>
  <si>
    <t>MB1JJLHD8PRHK7298</t>
  </si>
  <si>
    <t>PHHZ417894</t>
  </si>
  <si>
    <t>0011914047</t>
  </si>
  <si>
    <t>MB1JJLHD6PRHK7350</t>
  </si>
  <si>
    <t>PHHZ417958</t>
  </si>
  <si>
    <t>0011914048</t>
  </si>
  <si>
    <t>MB1JJLHD0PRHK7294</t>
  </si>
  <si>
    <t>PHHZ417895</t>
  </si>
  <si>
    <t>0011914049</t>
  </si>
  <si>
    <t>MB1JJLHD6PRHK7302</t>
  </si>
  <si>
    <t>PHHZ417908</t>
  </si>
  <si>
    <t>0011914050</t>
  </si>
  <si>
    <t>MB1JJLHD6PRHK7297</t>
  </si>
  <si>
    <t>PHHZ417904</t>
  </si>
  <si>
    <t>0011914051</t>
  </si>
  <si>
    <t>MB1JJLHDXPRHK7352</t>
  </si>
  <si>
    <t>PHHZ417950</t>
  </si>
  <si>
    <t>0011914052</t>
  </si>
  <si>
    <t>MB1JJLHD0PRHK7537</t>
  </si>
  <si>
    <t>PHHZ417912</t>
  </si>
  <si>
    <t>0011914053</t>
  </si>
  <si>
    <t>MB1JJLHD2PRHK7295</t>
  </si>
  <si>
    <t>PHHZ417892</t>
  </si>
  <si>
    <t>0011914054</t>
  </si>
  <si>
    <t>MB1JJLHD8PRHK7351</t>
  </si>
  <si>
    <t>PHHZ417952</t>
  </si>
  <si>
    <t>0011914055</t>
  </si>
  <si>
    <t>MB1JJLHD4PRHK7296</t>
  </si>
  <si>
    <t>PHHZ417907</t>
  </si>
  <si>
    <t>0011914056</t>
  </si>
  <si>
    <t>MB1JJLHD1PRHK7353</t>
  </si>
  <si>
    <t>PHHZ417914</t>
  </si>
  <si>
    <t>0011914057</t>
  </si>
  <si>
    <t>MB1JJLHD1PRHK7689</t>
  </si>
  <si>
    <t>PHHZ418010</t>
  </si>
  <si>
    <t>0011914058</t>
  </si>
  <si>
    <t>MB1JJLHDXPRHK7688</t>
  </si>
  <si>
    <t>PHHZ418013</t>
  </si>
  <si>
    <t>0011914059</t>
  </si>
  <si>
    <t>MB1JJLHD2PRHK7538</t>
  </si>
  <si>
    <t>PHHZ417915</t>
  </si>
  <si>
    <t>0011914060</t>
  </si>
  <si>
    <t>MB1JJLHD8PRHK7687</t>
  </si>
  <si>
    <t>PHHZ418017</t>
  </si>
  <si>
    <t>0011914061</t>
  </si>
  <si>
    <t>MB1JJLHD9PRHK8282</t>
  </si>
  <si>
    <t>PHHZ418077</t>
  </si>
  <si>
    <t>0011914062</t>
  </si>
  <si>
    <t>MB1JJLHD2PRHK8284</t>
  </si>
  <si>
    <t>PHHZ418071</t>
  </si>
  <si>
    <t>0011914063</t>
  </si>
  <si>
    <t>MB1JJLHD8PRHK8287</t>
  </si>
  <si>
    <t>PHHZ418067</t>
  </si>
  <si>
    <t>0011914064</t>
  </si>
  <si>
    <t>MB1JJLHD7PRHK8409</t>
  </si>
  <si>
    <t>PHHZ418210</t>
  </si>
  <si>
    <t>0011914065</t>
  </si>
  <si>
    <t>MB1JJLHD0PRHK8283</t>
  </si>
  <si>
    <t>PHHZ418074</t>
  </si>
  <si>
    <t>0011914066</t>
  </si>
  <si>
    <t>MB1JJLHD6PRHK8286</t>
  </si>
  <si>
    <t>PHHZ417944</t>
  </si>
  <si>
    <t>0011914067</t>
  </si>
  <si>
    <t>MB1JJLHD4PRHK8285</t>
  </si>
  <si>
    <t>PHHZ418070</t>
  </si>
  <si>
    <t>0011914068</t>
  </si>
  <si>
    <t>MB1JJLHD5PRHK8411</t>
  </si>
  <si>
    <t>PHHZ418255</t>
  </si>
  <si>
    <t>0011914069</t>
  </si>
  <si>
    <t>MB1JJLHD7PRHK8412</t>
  </si>
  <si>
    <t>PHHZ418215</t>
  </si>
  <si>
    <t>0011914071</t>
  </si>
  <si>
    <t>MB1JJLHD3PRHK8410</t>
  </si>
  <si>
    <t>PHHZ418065</t>
  </si>
  <si>
    <t>0011914072</t>
  </si>
  <si>
    <t>MB1JJLHD2PRHK8415</t>
  </si>
  <si>
    <t>PHHZ418152</t>
  </si>
  <si>
    <t>0011914073</t>
  </si>
  <si>
    <t>MB1NGCHDXPPKW4069</t>
  </si>
  <si>
    <t>PKPZ115314</t>
  </si>
  <si>
    <t>0011914074</t>
  </si>
  <si>
    <t>MB1NGCHDXPPKW4153</t>
  </si>
  <si>
    <t>PKPZ115230</t>
  </si>
  <si>
    <t>0011914075</t>
  </si>
  <si>
    <t>MB1NGCHD9PPKW4063</t>
  </si>
  <si>
    <t>PKPZ115202</t>
  </si>
  <si>
    <t>0011914076</t>
  </si>
  <si>
    <t>MB1NGCHD8PPKW4068</t>
  </si>
  <si>
    <t>PKPZ115322</t>
  </si>
  <si>
    <t>0011914077</t>
  </si>
  <si>
    <t>MB1NGCHD8PPKW4149</t>
  </si>
  <si>
    <t>PKPZ115212</t>
  </si>
  <si>
    <t>0011914078</t>
  </si>
  <si>
    <t>MB1NGCHD9PPKW4726</t>
  </si>
  <si>
    <t>PKPZ116071</t>
  </si>
  <si>
    <t>0011914079</t>
  </si>
  <si>
    <t>MB1NGCHD6PPKW4733</t>
  </si>
  <si>
    <t>PKPZ116061</t>
  </si>
  <si>
    <t>0011914080</t>
  </si>
  <si>
    <t>MB1NGCHD2PPKW4728</t>
  </si>
  <si>
    <t>PKPZ116046</t>
  </si>
  <si>
    <t>0011914081</t>
  </si>
  <si>
    <t>MB1NGCHD4PPKW4732</t>
  </si>
  <si>
    <t>PKPZ116043</t>
  </si>
  <si>
    <t>0011914082</t>
  </si>
  <si>
    <t>MB1NGCHD1PPKW4851</t>
  </si>
  <si>
    <t>PKPZ115836</t>
  </si>
  <si>
    <t>0011914083</t>
  </si>
  <si>
    <t>MB1NGCHD3PPKW4852</t>
  </si>
  <si>
    <t>PKPZ115821</t>
  </si>
  <si>
    <t>0011914084</t>
  </si>
  <si>
    <t>MB1NGCHD4PPKW4844</t>
  </si>
  <si>
    <t>PKPZ115854</t>
  </si>
  <si>
    <t>0011914085</t>
  </si>
  <si>
    <t>MB1NGCHD1PPKW4848</t>
  </si>
  <si>
    <t>PKPZ115856</t>
  </si>
  <si>
    <t>0011914086</t>
  </si>
  <si>
    <t>MB1NGCHD5PPKW4853</t>
  </si>
  <si>
    <t>PKPZ116304</t>
  </si>
  <si>
    <t>0011914087</t>
  </si>
  <si>
    <t>MB1NGCHD0PPKW4727</t>
  </si>
  <si>
    <t>PKPZ115662</t>
  </si>
  <si>
    <t>CA1815/47 H FBL</t>
  </si>
  <si>
    <t>E1815 475 S HSD  17.50 SHY 185L R3 20ft</t>
  </si>
  <si>
    <t>CDE181520H0003_WH</t>
  </si>
  <si>
    <t>0011914235</t>
  </si>
  <si>
    <t>MB1AZHCD7PRJK3946</t>
  </si>
  <si>
    <t>PJHZ415639</t>
  </si>
  <si>
    <t>0011914236</t>
  </si>
  <si>
    <t>MB1AZHCD6PRJK3940</t>
  </si>
  <si>
    <t>PJHZ415577</t>
  </si>
  <si>
    <t>E1815 520 S HSD  17.50 SHY 185L R3 22ft</t>
  </si>
  <si>
    <t>CDE181522H0002_WH</t>
  </si>
  <si>
    <t>0011914237</t>
  </si>
  <si>
    <t>MB1AZHCD7PRJJ5572</t>
  </si>
  <si>
    <t>PJHZ413332</t>
  </si>
  <si>
    <t>0011914238</t>
  </si>
  <si>
    <t>MB1AZHCD3PRJJ5570</t>
  </si>
  <si>
    <t>PJHZ413344</t>
  </si>
  <si>
    <t>CA1615/52 H FBL</t>
  </si>
  <si>
    <t>E1615 520 D HSD  16.10 SHY 185L R2 24ft</t>
  </si>
  <si>
    <t>CDE161524H0002</t>
  </si>
  <si>
    <t>0011914239</t>
  </si>
  <si>
    <t>MB1A3GCD5PRLH5332</t>
  </si>
  <si>
    <t>PLHZ409275</t>
  </si>
  <si>
    <t>0011914240</t>
  </si>
  <si>
    <t>MB1NGCHD7PPKW6880</t>
  </si>
  <si>
    <t>PKPZ117929</t>
  </si>
  <si>
    <t>0011914241</t>
  </si>
  <si>
    <t>MB1NGCHD2PPKW6883</t>
  </si>
  <si>
    <t>PKPZ117917</t>
  </si>
  <si>
    <t>0011914294</t>
  </si>
  <si>
    <t>MB1NGCHD1PPJW7939</t>
  </si>
  <si>
    <t>PJPZ118780</t>
  </si>
  <si>
    <t>0011914295</t>
  </si>
  <si>
    <t>MB1NGCHD0PPJW7446</t>
  </si>
  <si>
    <t>PKPZ117992</t>
  </si>
  <si>
    <t>0011914296</t>
  </si>
  <si>
    <t>MB1NGCHD8PPJW7937</t>
  </si>
  <si>
    <t>PKPZ117945</t>
  </si>
  <si>
    <t>0011914333</t>
  </si>
  <si>
    <t>MB1NECHD0PRJK4218</t>
  </si>
  <si>
    <t>PJHZ415399</t>
  </si>
  <si>
    <t>0011914334</t>
  </si>
  <si>
    <t>MB1NECHD7PRJK4507</t>
  </si>
  <si>
    <t>PJHZ415668</t>
  </si>
  <si>
    <t>0011914335</t>
  </si>
  <si>
    <t>MB1NECHDXPRJK4503</t>
  </si>
  <si>
    <t>PJHZ415393</t>
  </si>
  <si>
    <t>0011914336</t>
  </si>
  <si>
    <t>MB1NECHD1PRJK4504</t>
  </si>
  <si>
    <t>PJHZ415669</t>
  </si>
  <si>
    <t>0011914337</t>
  </si>
  <si>
    <t>MB1NECHD5PRJK4506</t>
  </si>
  <si>
    <t>PJHZ415416</t>
  </si>
  <si>
    <t>0011914338</t>
  </si>
  <si>
    <t>MB1NECHD3PRJK4505</t>
  </si>
  <si>
    <t>PJHZ415689</t>
  </si>
  <si>
    <t>0011914339</t>
  </si>
  <si>
    <t>MB1NECHD9PRJK4511</t>
  </si>
  <si>
    <t>PJHZ415674</t>
  </si>
  <si>
    <t>0011914340</t>
  </si>
  <si>
    <t>MB1NECHD8PRJK4502</t>
  </si>
  <si>
    <t>PJHZ415686</t>
  </si>
  <si>
    <t>0011914341</t>
  </si>
  <si>
    <t>MB1NECHD2PRJK4222</t>
  </si>
  <si>
    <t>PJHZ415683</t>
  </si>
  <si>
    <t>0011914342</t>
  </si>
  <si>
    <t>MB1NECHD1PRJK4678</t>
  </si>
  <si>
    <t>PJHZ415676</t>
  </si>
  <si>
    <t>0011914345</t>
  </si>
  <si>
    <t>PAID ON 07TH JULY</t>
  </si>
  <si>
    <t>MB1NECHDXPRJK4677</t>
  </si>
  <si>
    <t>PJHZ415383</t>
  </si>
  <si>
    <t>0011914346</t>
  </si>
  <si>
    <t>MB1NECHD1PRJK4681</t>
  </si>
  <si>
    <t>PKHZ410964</t>
  </si>
  <si>
    <t>0011914347</t>
  </si>
  <si>
    <t>MB1NECHDXPRJK4680</t>
  </si>
  <si>
    <t>PJHZ415358</t>
  </si>
  <si>
    <t>0011914348</t>
  </si>
  <si>
    <t>MB1NECHD7PRJK4684</t>
  </si>
  <si>
    <t>PJHZ415671</t>
  </si>
  <si>
    <t>0011914349</t>
  </si>
  <si>
    <t>MB1NECHD5PRJK4683</t>
  </si>
  <si>
    <t>PJHZ415681</t>
  </si>
  <si>
    <t>UB2820/66 H CC</t>
  </si>
  <si>
    <t>U2820M   H 6SZF L1R1 R4 SNR  LC 32CBC</t>
  </si>
  <si>
    <t>CHU282032C0004</t>
  </si>
  <si>
    <t>0018220666</t>
  </si>
  <si>
    <t>MB1CWKHD8PRJJ5927</t>
  </si>
  <si>
    <t>PJHZ413553</t>
  </si>
  <si>
    <t>0018220667</t>
  </si>
  <si>
    <t>MB1CWKHDXPRJJ5928</t>
  </si>
  <si>
    <t>PKHZ413001</t>
  </si>
  <si>
    <t>0018220669</t>
  </si>
  <si>
    <t>MB1CWKHD6PRJJ5926</t>
  </si>
  <si>
    <t>PJHZ413549</t>
  </si>
  <si>
    <t>0018220692</t>
  </si>
  <si>
    <t>MB1ASGCDXPRKJ2005</t>
  </si>
  <si>
    <t>PKHZ411964</t>
  </si>
  <si>
    <t>0018220693</t>
  </si>
  <si>
    <t>MB1H3LHD7PRHK7902</t>
  </si>
  <si>
    <t>PHHZ418061</t>
  </si>
  <si>
    <t>0018220694</t>
  </si>
  <si>
    <t>MB1H3LHD6PRHK7907</t>
  </si>
  <si>
    <t>PHHZ418052</t>
  </si>
  <si>
    <t>0018220695</t>
  </si>
  <si>
    <t>MB1H3LHD0PRHK7904</t>
  </si>
  <si>
    <t>PHHZ418058</t>
  </si>
  <si>
    <t>0018220696</t>
  </si>
  <si>
    <t>MB1H3LHD9PRHK8050</t>
  </si>
  <si>
    <t>PHHZ418144</t>
  </si>
  <si>
    <t>0018220697</t>
  </si>
  <si>
    <t>MB1H3LHD4PRHK6559</t>
  </si>
  <si>
    <t>PJHZ416345</t>
  </si>
  <si>
    <t>0018220698</t>
  </si>
  <si>
    <t>MB1H3LHD1PRHK8074</t>
  </si>
  <si>
    <t>PHHZ418064</t>
  </si>
  <si>
    <t>0018220699</t>
  </si>
  <si>
    <t>MB1H3LHDXPRHK7909</t>
  </si>
  <si>
    <t>PHHZ418051</t>
  </si>
  <si>
    <t>0018220700</t>
  </si>
  <si>
    <t>MB1NECHD9PRJK1446</t>
  </si>
  <si>
    <t>PJHZ415056</t>
  </si>
  <si>
    <t>0018220701</t>
  </si>
  <si>
    <t>MB1H3LHD3PRJK0795</t>
  </si>
  <si>
    <t>PJHZ414871</t>
  </si>
  <si>
    <t>0018220702</t>
  </si>
  <si>
    <t>MB1NECHD9PRJK1849</t>
  </si>
  <si>
    <t>PJHZ415274</t>
  </si>
  <si>
    <t>0018220703</t>
  </si>
  <si>
    <t>MB1NECHD2PRJK2602</t>
  </si>
  <si>
    <t>PJHZ415222</t>
  </si>
  <si>
    <t>0018220704</t>
  </si>
  <si>
    <t>MB1H3LHD8PRJK3420</t>
  </si>
  <si>
    <t>PJHZ415809</t>
  </si>
  <si>
    <t>0018220705</t>
  </si>
  <si>
    <t>MB1NECHD6PRJK2098</t>
  </si>
  <si>
    <t>PJHZ415186</t>
  </si>
  <si>
    <t>0018220706</t>
  </si>
  <si>
    <t>MB1H3LHD7PRHK6555</t>
  </si>
  <si>
    <t>PJHZ416522</t>
  </si>
  <si>
    <t>0018220707</t>
  </si>
  <si>
    <t>MB1H3LHD0PRHK6560</t>
  </si>
  <si>
    <t>PHHZ416581</t>
  </si>
  <si>
    <t>0018220708</t>
  </si>
  <si>
    <t>MB1NECHD5PRJK2433</t>
  </si>
  <si>
    <t>PJHZ415290</t>
  </si>
  <si>
    <t>0018220709</t>
  </si>
  <si>
    <t>MB1NECHD0PRJK2601</t>
  </si>
  <si>
    <t>PJHZ415230</t>
  </si>
  <si>
    <t>0018220710</t>
  </si>
  <si>
    <t>MB1NECHD6PRJK2408</t>
  </si>
  <si>
    <t>PJHZ415221</t>
  </si>
  <si>
    <t>0018220711</t>
  </si>
  <si>
    <t>MB1NECHD4PRJK2410</t>
  </si>
  <si>
    <t>PJHZ415266</t>
  </si>
  <si>
    <t>0018220712</t>
  </si>
  <si>
    <t>MB1NECHD8PRJK2216</t>
  </si>
  <si>
    <t>PJHZ415165</t>
  </si>
  <si>
    <t>0018220713</t>
  </si>
  <si>
    <t>MB1NECHD8PRJK2412</t>
  </si>
  <si>
    <t>PJHZ415267</t>
  </si>
  <si>
    <t>0018220714</t>
  </si>
  <si>
    <t>MB1H3LHD2PRHK6561</t>
  </si>
  <si>
    <t>PJHZ416499</t>
  </si>
  <si>
    <t>0018220715</t>
  </si>
  <si>
    <t>MB1H3LHD6PRHK8071</t>
  </si>
  <si>
    <t>PHHZ418062</t>
  </si>
  <si>
    <t>0018220716</t>
  </si>
  <si>
    <t>MB1H3LHDXPRHK8073</t>
  </si>
  <si>
    <t>PHHZ417968</t>
  </si>
  <si>
    <t>0018220717</t>
  </si>
  <si>
    <t>MB1H3LHD3PRHK6553</t>
  </si>
  <si>
    <t>PJHZ416521</t>
  </si>
  <si>
    <t>0018220718</t>
  </si>
  <si>
    <t>MB1TUCHD0PRHK6114</t>
  </si>
  <si>
    <t>PHHZ416551</t>
  </si>
  <si>
    <t>UA5525/34 TT CC</t>
  </si>
  <si>
    <t>U5525A   H 9SZF L1R1 R4 PHY  LC 03CBC</t>
  </si>
  <si>
    <t>CAU552505C0002</t>
  </si>
  <si>
    <t>0018220719</t>
  </si>
  <si>
    <t>MB1T2KHD1PRJK1211</t>
  </si>
  <si>
    <t>PJHZ415100</t>
  </si>
  <si>
    <t>0018220720</t>
  </si>
  <si>
    <t>MB1T2KHD3PRJK1453</t>
  </si>
  <si>
    <t>PJHZ415159</t>
  </si>
  <si>
    <t>0018220721</t>
  </si>
  <si>
    <t>MB1T2KHD1PRJK1452</t>
  </si>
  <si>
    <t>PJHZ415190</t>
  </si>
  <si>
    <t>0018220722</t>
  </si>
  <si>
    <t>MB1T2KHDXPRJK1451</t>
  </si>
  <si>
    <t>PJHZ415156</t>
  </si>
  <si>
    <t>0018220723</t>
  </si>
  <si>
    <t>MB1T2KHD9PRJK1831</t>
  </si>
  <si>
    <t>PJHZ415073</t>
  </si>
  <si>
    <t>0018220724</t>
  </si>
  <si>
    <t>MB1U1KHD7PRJK0555</t>
  </si>
  <si>
    <t>PJHZ415124</t>
  </si>
  <si>
    <t>0018220725</t>
  </si>
  <si>
    <t>MB1U1KHD6PRJK0806</t>
  </si>
  <si>
    <t>PJHZ415103</t>
  </si>
  <si>
    <t>0018220726</t>
  </si>
  <si>
    <t>MB1U1KHD8PRJK1049</t>
  </si>
  <si>
    <t>PJHZ415280</t>
  </si>
  <si>
    <t>0018220727</t>
  </si>
  <si>
    <t>MB1U1KHD4PRJK0805</t>
  </si>
  <si>
    <t>PJHZ415245</t>
  </si>
  <si>
    <t>0018220728</t>
  </si>
  <si>
    <t>MB1U1KHD8PRJK0807</t>
  </si>
  <si>
    <t>PJHZ415253</t>
  </si>
  <si>
    <t>0018220729</t>
  </si>
  <si>
    <t>MB1U1KHD6PRJK1048</t>
  </si>
  <si>
    <t>PJHZ415262</t>
  </si>
  <si>
    <t>0018220730</t>
  </si>
  <si>
    <t>MB1U1KHD2PRJK1046</t>
  </si>
  <si>
    <t>PJHZ415288</t>
  </si>
  <si>
    <t>0018220731</t>
  </si>
  <si>
    <t>MB1U1KHD4PRJK1047</t>
  </si>
  <si>
    <t>PJHZ415279</t>
  </si>
  <si>
    <t>0018220732</t>
  </si>
  <si>
    <t>MB1U1KHD9PRJK1853</t>
  </si>
  <si>
    <t>PJHZ415155</t>
  </si>
  <si>
    <t>0018220733</t>
  </si>
  <si>
    <t>MB1U1KHD6PRJK1857</t>
  </si>
  <si>
    <t>PJHZ415425</t>
  </si>
  <si>
    <t>0018220734</t>
  </si>
  <si>
    <t>MB1U1KHD4PRJK1856</t>
  </si>
  <si>
    <t>PJHZ415203</t>
  </si>
  <si>
    <t>0018220735</t>
  </si>
  <si>
    <t>MB1U1KHD2PRJK1855</t>
  </si>
  <si>
    <t>PJHZ415185</t>
  </si>
  <si>
    <t>0018220736</t>
  </si>
  <si>
    <t>MB1U1KHD8PRJK1858</t>
  </si>
  <si>
    <t>PJHZ415427</t>
  </si>
  <si>
    <t>0018220737</t>
  </si>
  <si>
    <t>MB1U1KHD0PRJK1854</t>
  </si>
  <si>
    <t>PJHZ415189</t>
  </si>
  <si>
    <t>0018220740</t>
  </si>
  <si>
    <t>MB1KJCHD6PRJJ9863</t>
  </si>
  <si>
    <t>PJHZ413273</t>
  </si>
  <si>
    <t>0018220741</t>
  </si>
  <si>
    <t>MB1KJCHD8PRJJ9640</t>
  </si>
  <si>
    <t>PJHZ414557</t>
  </si>
  <si>
    <t>0018220742</t>
  </si>
  <si>
    <t>MB1U1KHD1PRJK0096</t>
  </si>
  <si>
    <t>PJHZ414983</t>
  </si>
  <si>
    <t>0018220743</t>
  </si>
  <si>
    <t>MB1U1KHD1PRJK0809</t>
  </si>
  <si>
    <t>PJHZ415249</t>
  </si>
  <si>
    <t>0018220744</t>
  </si>
  <si>
    <t>MB1U1KHD0PRJK1045</t>
  </si>
  <si>
    <t>PJHZ415293</t>
  </si>
  <si>
    <t>0018220745</t>
  </si>
  <si>
    <t>MB1U1KHDXPRJK0808</t>
  </si>
  <si>
    <t>PJHZ415247</t>
  </si>
  <si>
    <t>0018220747</t>
  </si>
  <si>
    <t>MB1TUCHD4PRHK6570</t>
  </si>
  <si>
    <t>PHHZ417664</t>
  </si>
  <si>
    <t>0018220748</t>
  </si>
  <si>
    <t>MB1TUCHD4PRHK6567</t>
  </si>
  <si>
    <t>PJHZ414116</t>
  </si>
  <si>
    <t>0018220749</t>
  </si>
  <si>
    <t>MB1TUCHD6PRHK6568</t>
  </si>
  <si>
    <t>PHHZ416633</t>
  </si>
  <si>
    <t>0018220750</t>
  </si>
  <si>
    <t>MB1TUCHD6PRHK6571</t>
  </si>
  <si>
    <t>PHHZ416707</t>
  </si>
  <si>
    <t>E1615 397 D HSD  16.10 SHY 185L R2 17ft</t>
  </si>
  <si>
    <t>CDE161517H0005</t>
  </si>
  <si>
    <t>0018220806</t>
  </si>
  <si>
    <t>MB1A3GCD6PRJK0371</t>
  </si>
  <si>
    <t>PJHZ414666</t>
  </si>
  <si>
    <t>0018220807</t>
  </si>
  <si>
    <t>MB1AUGCC4PRHK9689</t>
  </si>
  <si>
    <t>PHHZ418459</t>
  </si>
  <si>
    <t>0018220808</t>
  </si>
  <si>
    <t>MB1AUGCC0PRHK9690</t>
  </si>
  <si>
    <t>PHHZ418584</t>
  </si>
  <si>
    <t>0018220809</t>
  </si>
  <si>
    <t>MB1AUGCC2PRHK9688</t>
  </si>
  <si>
    <t>PHHZ418667</t>
  </si>
  <si>
    <t>0018220812</t>
  </si>
  <si>
    <t>MB1GYGCDXPRJK0742</t>
  </si>
  <si>
    <t>PJEZ412211</t>
  </si>
  <si>
    <t>CA1215/28 T TIP</t>
  </si>
  <si>
    <t>E1315 285 D TIP  12.90 SHY 105L N2 6CUM</t>
  </si>
  <si>
    <t>CDE131506T0004_YW</t>
  </si>
  <si>
    <t>0018220870</t>
  </si>
  <si>
    <t>MB1GWGCD1PRJK0358</t>
  </si>
  <si>
    <t>PJHZ414754</t>
  </si>
  <si>
    <t>0018220871</t>
  </si>
  <si>
    <t>MB1GWGCD6PRJK0355</t>
  </si>
  <si>
    <t>PJHZ414673</t>
  </si>
  <si>
    <t>0018220872</t>
  </si>
  <si>
    <t>MB1GWGCD4PRJK0354</t>
  </si>
  <si>
    <t>PJHZ414749</t>
  </si>
  <si>
    <t>UR4825/66 T TIP</t>
  </si>
  <si>
    <t>U4825T LAH 9SZF L2R1 R2 SBG  LC 29FET</t>
  </si>
  <si>
    <t>CTU482529B0002</t>
  </si>
  <si>
    <t>0018220942</t>
  </si>
  <si>
    <t>MB1XELHD1PRKJ0940</t>
  </si>
  <si>
    <t>PKHZ411610</t>
  </si>
  <si>
    <t>0018220943</t>
  </si>
  <si>
    <t>MB1XELHDXPRHK8399</t>
  </si>
  <si>
    <t>PHHZ418214</t>
  </si>
  <si>
    <t>CA1615/52 H CC</t>
  </si>
  <si>
    <t>E1615 520 D CBC  16.10 SHY 185L R2 24ft</t>
  </si>
  <si>
    <t>CDE161524C0002</t>
  </si>
  <si>
    <t>0018220945</t>
  </si>
  <si>
    <t>MB1A3GCD9PRHK9117</t>
  </si>
  <si>
    <t>PHHZ418452</t>
  </si>
  <si>
    <t>0018220946</t>
  </si>
  <si>
    <t>MB1A3GCD0PRHK9118</t>
  </si>
  <si>
    <t>PHHZ418183</t>
  </si>
  <si>
    <t>CA1815/52 H CC</t>
  </si>
  <si>
    <t>E1815 520 S CBC  17.50 SHY 185L R3 22ft</t>
  </si>
  <si>
    <t>CDE181522C0002_WH</t>
  </si>
  <si>
    <t>0018220947</t>
  </si>
  <si>
    <t>MB1AZHCD2PRJK2929</t>
  </si>
  <si>
    <t>PJHZ415750</t>
  </si>
  <si>
    <t>0018220977</t>
  </si>
  <si>
    <t>MB1AUGCC1PRHL0055</t>
  </si>
  <si>
    <t>PHHZ418834</t>
  </si>
  <si>
    <t>CA1815/42 H CC</t>
  </si>
  <si>
    <t>E1815 420 D CBC  17.50 SHY 185L R3 20ft</t>
  </si>
  <si>
    <t>CDE181520C0002_WH</t>
  </si>
  <si>
    <t>0018220978</t>
  </si>
  <si>
    <t>MB1AZGCD9PRJJ9780</t>
  </si>
  <si>
    <t>PJHZ414594</t>
  </si>
  <si>
    <t>0018220980</t>
  </si>
  <si>
    <t>MB1XELHD6PRHK8075</t>
  </si>
  <si>
    <t>PHHZ418130</t>
  </si>
  <si>
    <t>0018220981</t>
  </si>
  <si>
    <t>MB1XELHDXPRHK8077</t>
  </si>
  <si>
    <t>PHHZ418072</t>
  </si>
  <si>
    <t>0018220982</t>
  </si>
  <si>
    <t>MB1XELHD6PRHK8397</t>
  </si>
  <si>
    <t>PHHZ418252</t>
  </si>
  <si>
    <t>0018220983</t>
  </si>
  <si>
    <t>MB1XELHD8PRHK8398</t>
  </si>
  <si>
    <t>PHHZ418249</t>
  </si>
  <si>
    <t>0018220984</t>
  </si>
  <si>
    <t>MB1XELHD8PRHK8076</t>
  </si>
  <si>
    <t>PHHZ417973</t>
  </si>
  <si>
    <t>0018220985</t>
  </si>
  <si>
    <t>MB1H3LHD3PRHK9128</t>
  </si>
  <si>
    <t>PHHZ418363</t>
  </si>
  <si>
    <t>0018220986</t>
  </si>
  <si>
    <t>MB1H3LHD6PRHK8653</t>
  </si>
  <si>
    <t>PHHZ418281</t>
  </si>
  <si>
    <t>0018220993</t>
  </si>
  <si>
    <t>MB1JJLHD8PRHK9987</t>
  </si>
  <si>
    <t>PHHZ418475</t>
  </si>
  <si>
    <t>0018220994</t>
  </si>
  <si>
    <t>MB1JJLHDXPRHL0929</t>
  </si>
  <si>
    <t>PHHZ418360</t>
  </si>
  <si>
    <t>0018220995</t>
  </si>
  <si>
    <t>MB1JJLHD8PRHL0931</t>
  </si>
  <si>
    <t>PHHZ418549</t>
  </si>
  <si>
    <t>0018220996</t>
  </si>
  <si>
    <t>MB1KJCHD1PRHK4943</t>
  </si>
  <si>
    <t>PJHZ414305</t>
  </si>
  <si>
    <t>0018220997</t>
  </si>
  <si>
    <t>MB1KJCHD6PRHK4940</t>
  </si>
  <si>
    <t>PJHZ414326</t>
  </si>
  <si>
    <t>0018220998</t>
  </si>
  <si>
    <t>MB1KJCHD7PRHK4946</t>
  </si>
  <si>
    <t>PJHZ416420</t>
  </si>
  <si>
    <t>0018220999</t>
  </si>
  <si>
    <t>MB1KJCHDXPRJK4628</t>
  </si>
  <si>
    <t>PJHZ415801</t>
  </si>
  <si>
    <t>0018221000</t>
  </si>
  <si>
    <t>MB1KJCHD5PRHK5125</t>
  </si>
  <si>
    <t>PJHZ414178</t>
  </si>
  <si>
    <t>0018221011</t>
  </si>
  <si>
    <t>MB1GSGCC8PRHL1364</t>
  </si>
  <si>
    <t>PHHZ419121</t>
  </si>
  <si>
    <t>0018221012</t>
  </si>
  <si>
    <t>MB1GSGCC4PRHL1362</t>
  </si>
  <si>
    <t>PHHZ419022</t>
  </si>
  <si>
    <t>LA0914Z/34 H CC</t>
  </si>
  <si>
    <t>PARTNER super 9T LS 14FT CC GNB</t>
  </si>
  <si>
    <t>CDP091414C0001_GNB</t>
  </si>
  <si>
    <t>0018221016</t>
  </si>
  <si>
    <t>MB1AN34C9PRHK6159</t>
  </si>
  <si>
    <t>JPH501970P</t>
  </si>
  <si>
    <t>0018221017</t>
  </si>
  <si>
    <t>MB1AN34C0PRHK9807</t>
  </si>
  <si>
    <t>HPH502136P</t>
  </si>
  <si>
    <t>0018221019</t>
  </si>
  <si>
    <t>MB1GYGCD7PRJK0746</t>
  </si>
  <si>
    <t>PJEZ411912</t>
  </si>
  <si>
    <t>0018221020</t>
  </si>
  <si>
    <t>MB1GYGCD9PRHK5273</t>
  </si>
  <si>
    <t>PJHZ416487</t>
  </si>
  <si>
    <t>PA1920/47 H CC</t>
  </si>
  <si>
    <t>B1920 470 S CBC  18.50 SHY 185L R3 18PO</t>
  </si>
  <si>
    <t>CDB1920POC0002</t>
  </si>
  <si>
    <t>0018721648</t>
  </si>
  <si>
    <t>MB1A5RHDXPEHL2694</t>
  </si>
  <si>
    <t>PHEZ414410</t>
  </si>
  <si>
    <t>ICV PASS</t>
  </si>
  <si>
    <t>LT1511.1T6R</t>
  </si>
  <si>
    <t>LT15111 H SS N R3 CR ST LX N</t>
  </si>
  <si>
    <t>CCG15111D00007</t>
  </si>
  <si>
    <t>0018721695</t>
  </si>
  <si>
    <t>MB1PEECD3PEHL2286</t>
  </si>
  <si>
    <t>PHEZ414158</t>
  </si>
  <si>
    <t>0018721696</t>
  </si>
  <si>
    <t>MB1PEECD0PEHL2312</t>
  </si>
  <si>
    <t>PHEZ413995</t>
  </si>
  <si>
    <t>0018721697</t>
  </si>
  <si>
    <t>MB1PEECD2PEHL2313</t>
  </si>
  <si>
    <t>PHEZ413928</t>
  </si>
  <si>
    <t>0018721721</t>
  </si>
  <si>
    <t>MB1A3GCD8PEHL1688</t>
  </si>
  <si>
    <t>PHEZ413236</t>
  </si>
  <si>
    <t>0018721722</t>
  </si>
  <si>
    <t>MB1A3GCD0PEHL1328</t>
  </si>
  <si>
    <t>PHEZ413292</t>
  </si>
  <si>
    <t>PA1115/45 H CC</t>
  </si>
  <si>
    <t>B1115 454 D CBC  11.10 PHY 185L T1 20ft</t>
  </si>
  <si>
    <t>CDB111520C0002</t>
  </si>
  <si>
    <t>0018721745</t>
  </si>
  <si>
    <t>MB1ASPCC1PEJK9254</t>
  </si>
  <si>
    <t>PJEZ411003</t>
  </si>
  <si>
    <t>0018721746</t>
  </si>
  <si>
    <t>MB1ASPCC8PEJK9252</t>
  </si>
  <si>
    <t>PJEZ411062</t>
  </si>
  <si>
    <t>PA1215/45 H FBL</t>
  </si>
  <si>
    <t>B1215 450 D HSD  11.99 PHY 208L R1 20ft</t>
  </si>
  <si>
    <t>CDB121520H0003</t>
  </si>
  <si>
    <t>0018721747</t>
  </si>
  <si>
    <t>MB1AUPCC2PEHL2369</t>
  </si>
  <si>
    <t>PHEZ414067</t>
  </si>
  <si>
    <t>0018721748</t>
  </si>
  <si>
    <t>MB1AUPCC7PEHL2464</t>
  </si>
  <si>
    <t>PHEZ413912</t>
  </si>
  <si>
    <t>0018721749</t>
  </si>
  <si>
    <t>MB1AUPCC1PEHL2511</t>
  </si>
  <si>
    <t>PHEZ414385</t>
  </si>
  <si>
    <t>0018721750</t>
  </si>
  <si>
    <t>MB1AUPCC8PEJL1111</t>
  </si>
  <si>
    <t>PJEZ412315</t>
  </si>
  <si>
    <t>0018721751</t>
  </si>
  <si>
    <t>MB1AUPCCXPEJL1112</t>
  </si>
  <si>
    <t>PJEZ411162</t>
  </si>
  <si>
    <t>0018721752</t>
  </si>
  <si>
    <t>MB1AUPCCXPEJL1109</t>
  </si>
  <si>
    <t>PJEZ412984</t>
  </si>
  <si>
    <t>0018721753</t>
  </si>
  <si>
    <t>MB1A3GCDXPEHL1840</t>
  </si>
  <si>
    <t>PHEZ413610</t>
  </si>
  <si>
    <t>0018721754</t>
  </si>
  <si>
    <t>MB1A3GCD1PEHL1841</t>
  </si>
  <si>
    <t>PNEZ401633</t>
  </si>
  <si>
    <t>0018721755</t>
  </si>
  <si>
    <t>MB1A3GCD3PEHL1839</t>
  </si>
  <si>
    <t>PHEZ413632</t>
  </si>
  <si>
    <t>0018721756</t>
  </si>
  <si>
    <t>MB1A3GCDXPEHL1837</t>
  </si>
  <si>
    <t>PHEZ413611</t>
  </si>
  <si>
    <t>0018721757</t>
  </si>
  <si>
    <t>MB1A3GCD8PEHL1836</t>
  </si>
  <si>
    <t>PHEZ413634</t>
  </si>
  <si>
    <t>CA1615/47 H FBL</t>
  </si>
  <si>
    <t>E1615 475 D HSD  16.10 SHY 185L R2 22ft</t>
  </si>
  <si>
    <t>CDE161522H0005</t>
  </si>
  <si>
    <t>0018721758</t>
  </si>
  <si>
    <t>MB1A3GCDXPEKK8984</t>
  </si>
  <si>
    <t>PKEZ410725</t>
  </si>
  <si>
    <t>0018721759</t>
  </si>
  <si>
    <t>MB1A3GCD6PEKK8996</t>
  </si>
  <si>
    <t>PKEZ410663</t>
  </si>
  <si>
    <t>0018721760</t>
  </si>
  <si>
    <t>MB1ASPCC3PEHL1995</t>
  </si>
  <si>
    <t>PHEZ413481</t>
  </si>
  <si>
    <t>0018721761</t>
  </si>
  <si>
    <t>MB1AUPCC0PEHL2371</t>
  </si>
  <si>
    <t>PHEZ414386</t>
  </si>
  <si>
    <t>E1815 475 D HSD  17.50 SHY 185L R3 22ft</t>
  </si>
  <si>
    <t>CDE181522H0001_WH</t>
  </si>
  <si>
    <t>0018721773</t>
  </si>
  <si>
    <t>MB1AZGCD7PEKK9069</t>
  </si>
  <si>
    <t>PKEZ410614</t>
  </si>
  <si>
    <t>0018721774</t>
  </si>
  <si>
    <t>MB1AZGCD6PEJK9755</t>
  </si>
  <si>
    <t>PJEZ411646</t>
  </si>
  <si>
    <t>PA1415/45 H FBL</t>
  </si>
  <si>
    <t>B1415 450 D HSDW 14.00 PHY 208L R1 20ft</t>
  </si>
  <si>
    <t>CDB141520W0004</t>
  </si>
  <si>
    <t>0018721776</t>
  </si>
  <si>
    <t>MB1AYPCDXPEHL2438</t>
  </si>
  <si>
    <t>PHEZ413769</t>
  </si>
  <si>
    <t>0018721777</t>
  </si>
  <si>
    <t>MB1AUPCC0PEHL1575</t>
  </si>
  <si>
    <t>PHEZ413340</t>
  </si>
  <si>
    <t>0018721778</t>
  </si>
  <si>
    <t>MB1AUPCC7PEHL1573</t>
  </si>
  <si>
    <t>PHEZ413244</t>
  </si>
  <si>
    <t>0018721779</t>
  </si>
  <si>
    <t>MB1AUPCC3PEHL1571</t>
  </si>
  <si>
    <t>PHEZ413450</t>
  </si>
  <si>
    <t>0018721780</t>
  </si>
  <si>
    <t>MB1AUPCC2PEHL1576</t>
  </si>
  <si>
    <t>PHEZ413346</t>
  </si>
  <si>
    <t>0018721781</t>
  </si>
  <si>
    <t>MB1AUPCC5PEHL1569</t>
  </si>
  <si>
    <t>PHEZ413447</t>
  </si>
  <si>
    <t>0018721782</t>
  </si>
  <si>
    <t>MB1AUPCC7PEHL1704</t>
  </si>
  <si>
    <t>PHEZ413338</t>
  </si>
  <si>
    <t>0018721783</t>
  </si>
  <si>
    <t>MB1AUPCC2PEHL1707</t>
  </si>
  <si>
    <t>PHEZ413541</t>
  </si>
  <si>
    <t>0018721784</t>
  </si>
  <si>
    <t>MB1AUPCC4PEHL1577</t>
  </si>
  <si>
    <t>PHEZ413443</t>
  </si>
  <si>
    <t>0018721785</t>
  </si>
  <si>
    <t>MB1AUPCC2PEHL1710</t>
  </si>
  <si>
    <t>PHEZ413545</t>
  </si>
  <si>
    <t>0018721786</t>
  </si>
  <si>
    <t>MB1AUPCC6PEHL1709</t>
  </si>
  <si>
    <t>PHEZ413540</t>
  </si>
  <si>
    <t>0018721787</t>
  </si>
  <si>
    <t>MB1AUPCC0PEHL1706</t>
  </si>
  <si>
    <t>PHEZ413249</t>
  </si>
  <si>
    <t>0018721788</t>
  </si>
  <si>
    <t>MB1AUPCC5PEHL1572</t>
  </si>
  <si>
    <t>PHEZ413343</t>
  </si>
  <si>
    <t>0018721789</t>
  </si>
  <si>
    <t>MB1AUPCC5PEHL1703</t>
  </si>
  <si>
    <t>PHEZ413345</t>
  </si>
  <si>
    <t>0018721790</t>
  </si>
  <si>
    <t>MB1AUPCC3PEHL1702</t>
  </si>
  <si>
    <t>PHEZ413250</t>
  </si>
  <si>
    <t>0018721791</t>
  </si>
  <si>
    <t>MB1AUPCC4PEHL1708</t>
  </si>
  <si>
    <t>PHEZ413550</t>
  </si>
  <si>
    <t>0018721792</t>
  </si>
  <si>
    <t>MB1A3GCD3PEHL1324</t>
  </si>
  <si>
    <t>PHEZ413291</t>
  </si>
  <si>
    <t>0018721795</t>
  </si>
  <si>
    <t>MB1AUPCC7PEHL2514</t>
  </si>
  <si>
    <t>PHEZ414384</t>
  </si>
  <si>
    <t>EA1920/55 H CO</t>
  </si>
  <si>
    <t>H1920 550 C CBC  18.50 SHY 185L R3 24ft</t>
  </si>
  <si>
    <t>CDH192024C0002</t>
  </si>
  <si>
    <t>0018721798</t>
  </si>
  <si>
    <t>MB1A5EHD1PENH9382</t>
  </si>
  <si>
    <t>NEEZ414378</t>
  </si>
  <si>
    <t>0018721799</t>
  </si>
  <si>
    <t>MB1A5EHD8PENH9282</t>
  </si>
  <si>
    <t>NFEZ413760</t>
  </si>
  <si>
    <t>0018721800</t>
  </si>
  <si>
    <t>MB1A5EHD3PENH9383</t>
  </si>
  <si>
    <t>NEEZ414377</t>
  </si>
  <si>
    <t>0018721801</t>
  </si>
  <si>
    <t>MB1A5EHD5PENH9384</t>
  </si>
  <si>
    <t>NFEZ413844</t>
  </si>
  <si>
    <t>0018721802</t>
  </si>
  <si>
    <t>MB1A5EHDXPENH9283</t>
  </si>
  <si>
    <t>NEEZ414542</t>
  </si>
  <si>
    <t>0018721803</t>
  </si>
  <si>
    <t>MB1A5EHDXPENH9381</t>
  </si>
  <si>
    <t>NFEZ414145</t>
  </si>
  <si>
    <t>0018721804</t>
  </si>
  <si>
    <t>MB1A5EHD0PENJ2275</t>
  </si>
  <si>
    <t>NDEZ416011</t>
  </si>
  <si>
    <t>LT15111 H SS N R2 CR ST LX N</t>
  </si>
  <si>
    <t>CCG15111D00004</t>
  </si>
  <si>
    <t>0018721825</t>
  </si>
  <si>
    <t>MB1PEECD5PEJK9305</t>
  </si>
  <si>
    <t>PJEZ411113</t>
  </si>
  <si>
    <t>0018721826</t>
  </si>
  <si>
    <t>MB1PEECD7PEJK9337</t>
  </si>
  <si>
    <t>PKEZ409423</t>
  </si>
  <si>
    <t>0018721827</t>
  </si>
  <si>
    <t>MB1PEECD2PEJK9309</t>
  </si>
  <si>
    <t>PJEZ411105</t>
  </si>
  <si>
    <t>0018721828</t>
  </si>
  <si>
    <t>MB1PEECD3PEJK9335</t>
  </si>
  <si>
    <t>PJEZ411091</t>
  </si>
  <si>
    <t>0018721829</t>
  </si>
  <si>
    <t>MB1PEECD5PEJK9336</t>
  </si>
  <si>
    <t>PJEZ411033</t>
  </si>
  <si>
    <t>0018721830</t>
  </si>
  <si>
    <t>MB1PEECD7PEJK9306</t>
  </si>
  <si>
    <t>PJEZ411085</t>
  </si>
  <si>
    <t>0018721831</t>
  </si>
  <si>
    <t>MB1PEECD9PEJK9307</t>
  </si>
  <si>
    <t>PJEZ411106</t>
  </si>
  <si>
    <t>0018721832</t>
  </si>
  <si>
    <t>MB1PEECDXPEKK8637</t>
  </si>
  <si>
    <t>PJEZ411114</t>
  </si>
  <si>
    <t>0018721833</t>
  </si>
  <si>
    <t>MB1PEECD3PEKK8639</t>
  </si>
  <si>
    <t>PJEZ411089</t>
  </si>
  <si>
    <t>0018721834</t>
  </si>
  <si>
    <t>MB1PEECD1PEKK8638</t>
  </si>
  <si>
    <t>PKEZ410720</t>
  </si>
  <si>
    <t>VK2011.4T6R</t>
  </si>
  <si>
    <t>VK20114 H WW N R3 CR MO LX N</t>
  </si>
  <si>
    <t>CCV20114D00003</t>
  </si>
  <si>
    <t>0018721848</t>
  </si>
  <si>
    <t>MB1PBEHD3PELK7298</t>
  </si>
  <si>
    <t>PLEZ406017</t>
  </si>
  <si>
    <t>0018721849</t>
  </si>
  <si>
    <t>MB1PBEHD2PELK7292</t>
  </si>
  <si>
    <t>PLEZ406363</t>
  </si>
  <si>
    <t>0018721850</t>
  </si>
  <si>
    <t>MB1PBEHD6PELK5626</t>
  </si>
  <si>
    <t>PMEZ405952</t>
  </si>
  <si>
    <t>0018721851</t>
  </si>
  <si>
    <t>MB1PBEHD8PELK7295</t>
  </si>
  <si>
    <t>PLEZ408100</t>
  </si>
  <si>
    <t>0018721852</t>
  </si>
  <si>
    <t>MB1PBEHDXPELK7296</t>
  </si>
  <si>
    <t>PMEZ405948</t>
  </si>
  <si>
    <t>0018721853</t>
  </si>
  <si>
    <t>MB1AUPCC1PEHL1925</t>
  </si>
  <si>
    <t>PHEZ413445</t>
  </si>
  <si>
    <t>0018721854</t>
  </si>
  <si>
    <t>MB1AUPCC2PEHL1920</t>
  </si>
  <si>
    <t>PHEZ413539</t>
  </si>
  <si>
    <t>0018721855</t>
  </si>
  <si>
    <t>MB1AUPCC1PEHL1701</t>
  </si>
  <si>
    <t>PHEZ413257</t>
  </si>
  <si>
    <t>0018721856</t>
  </si>
  <si>
    <t>MB1AUPCCXPEHL1924</t>
  </si>
  <si>
    <t>PHEZ413549</t>
  </si>
  <si>
    <t>0018721857</t>
  </si>
  <si>
    <t>MB1AUPCC7PEHL1928</t>
  </si>
  <si>
    <t>PHEZ413538</t>
  </si>
  <si>
    <t>0018721858</t>
  </si>
  <si>
    <t>MB1AUPCC3PEHL1991</t>
  </si>
  <si>
    <t>PHEZ413458</t>
  </si>
  <si>
    <t>PA1415/45H CC</t>
  </si>
  <si>
    <t>B1415 450 D CBC  14.00 PHY 208L R1 20ft</t>
  </si>
  <si>
    <t>CDB141520C0002</t>
  </si>
  <si>
    <t>0018721860</t>
  </si>
  <si>
    <t>MB1AYPCD9PEJK9297</t>
  </si>
  <si>
    <t>PJEZ411006</t>
  </si>
  <si>
    <t>0018721861</t>
  </si>
  <si>
    <t>MB1AYPCD5PEJK9295</t>
  </si>
  <si>
    <t>PKEZ410946</t>
  </si>
  <si>
    <t>0018721862</t>
  </si>
  <si>
    <t>MB1AUPCC5PEHL1927</t>
  </si>
  <si>
    <t>PHEZ413460</t>
  </si>
  <si>
    <t>0018721863</t>
  </si>
  <si>
    <t>MB1AUPCC6PEHL1919</t>
  </si>
  <si>
    <t>PHEZ413544</t>
  </si>
  <si>
    <t>0018721864</t>
  </si>
  <si>
    <t>MB1AUPCC5PEHL2205</t>
  </si>
  <si>
    <t>PHEZ413487</t>
  </si>
  <si>
    <t>0018721865</t>
  </si>
  <si>
    <t>MB1AUPCC3PEHL2204</t>
  </si>
  <si>
    <t>PHEZ413916</t>
  </si>
  <si>
    <t>0018721868</t>
  </si>
  <si>
    <t>MB1PEECD1PEHL2500</t>
  </si>
  <si>
    <t>PHEZ414222</t>
  </si>
  <si>
    <t>0018721869</t>
  </si>
  <si>
    <t>MB1PEECD4PEHL2653</t>
  </si>
  <si>
    <t>PHEZ413736</t>
  </si>
  <si>
    <t>0018721878</t>
  </si>
  <si>
    <t>MB1PEECD2PEHL2456</t>
  </si>
  <si>
    <t>PHEZ414289</t>
  </si>
  <si>
    <t>0018721879</t>
  </si>
  <si>
    <t>MB1PEECD0PEHL2651</t>
  </si>
  <si>
    <t>PHEZ414240</t>
  </si>
  <si>
    <t>0018721880</t>
  </si>
  <si>
    <t>MB1PEECD2PEHL2649</t>
  </si>
  <si>
    <t>PHEZ414317</t>
  </si>
  <si>
    <t>0079961526</t>
  </si>
  <si>
    <t>MB1NGCHD1PPKW3361</t>
  </si>
  <si>
    <t>PKPZ114582</t>
  </si>
  <si>
    <t>0079961527</t>
  </si>
  <si>
    <t>MB1NGCHD0PPKW3657</t>
  </si>
  <si>
    <t>PKPZ114826</t>
  </si>
  <si>
    <t>0079961528</t>
  </si>
  <si>
    <t>MB1NGCHD1PPKW3635</t>
  </si>
  <si>
    <t>PKPZ114825</t>
  </si>
  <si>
    <t>0079961529</t>
  </si>
  <si>
    <t>MB1NGCHD2PPKW3658</t>
  </si>
  <si>
    <t>PKPZ114831</t>
  </si>
  <si>
    <t>0079961530</t>
  </si>
  <si>
    <t>MB1NGCHD0PPKW3867</t>
  </si>
  <si>
    <t>PKPZ115055</t>
  </si>
  <si>
    <t>0079962324</t>
  </si>
  <si>
    <t>MB1NGCHDXPPKW6923</t>
  </si>
  <si>
    <t>PKPZ118180</t>
  </si>
  <si>
    <t>0079962325</t>
  </si>
  <si>
    <t>MB1NGCHD7PPJW6987</t>
  </si>
  <si>
    <t>PKPZ117931</t>
  </si>
  <si>
    <t>0079962326</t>
  </si>
  <si>
    <t>MB1NGCHDXPPJW7194</t>
  </si>
  <si>
    <t>PKPZ117791</t>
  </si>
  <si>
    <t>0079962327</t>
  </si>
  <si>
    <t>MB1NGCHD5PPJW6986</t>
  </si>
  <si>
    <t>PKPZ117971</t>
  </si>
  <si>
    <t>0079962328</t>
  </si>
  <si>
    <t>MB1NGCHD0PPJW6992</t>
  </si>
  <si>
    <t>PKPZ118184</t>
  </si>
  <si>
    <t>0661374367</t>
  </si>
  <si>
    <t>MB1CWKHD9PPHX1746</t>
  </si>
  <si>
    <t>PHPZ124366</t>
  </si>
  <si>
    <t>UTTARAKHAND SALES YARD</t>
  </si>
  <si>
    <t>06.07.2023</t>
  </si>
  <si>
    <t>0661374393</t>
  </si>
  <si>
    <t>MB1CWKHD8PPHX1740</t>
  </si>
  <si>
    <t>PJPZ122473</t>
  </si>
  <si>
    <t>0661374597</t>
  </si>
  <si>
    <t>MB1H3LHD4PPHX1058</t>
  </si>
  <si>
    <t>PHPZ123562</t>
  </si>
  <si>
    <t>0661374598</t>
  </si>
  <si>
    <t>MB1H3LHD9PPHX1119</t>
  </si>
  <si>
    <t>PHPZ123592</t>
  </si>
  <si>
    <t>0661374599</t>
  </si>
  <si>
    <t>MB1H3LHD7PPHX1118</t>
  </si>
  <si>
    <t>PHPZ123594</t>
  </si>
  <si>
    <t>0018220990</t>
  </si>
  <si>
    <t>MB1AZGCD2PRJJ9779</t>
  </si>
  <si>
    <t>PJHZ414486</t>
  </si>
  <si>
    <t>0018219961</t>
  </si>
  <si>
    <t>MB1NECHD2PRJJ9098</t>
  </si>
  <si>
    <t>PJHZ414000</t>
  </si>
  <si>
    <t>0018220246</t>
  </si>
  <si>
    <t>MB1NECHD9PRJK2094</t>
  </si>
  <si>
    <t>PJHZ415207</t>
  </si>
  <si>
    <t>0018721335</t>
  </si>
  <si>
    <t>MB1AUPCC0PEJL0079</t>
  </si>
  <si>
    <t>PJEZ411627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</si>
</sst>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\-yyyy"/>
    <numFmt numFmtId="165" formatCode="[$-409]dd\-mmm\-yy;@"/>
    <numFmt numFmtId="166" formatCode="[$-409]d\-mmm\-yyyy;@"/>
    <numFmt numFmtId="167" formatCode="dd\-mmm\-yy"/>
  </numFmts>
  <fonts count="10">
    <font>
      <sz val="10"/>
      <name val="Arial"/>
      <charset val="134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right"/>
    </xf>
    <xf numFmtId="0" fontId="8" fillId="5" borderId="1" xfId="0" applyFont="1" applyFill="1" applyBorder="1" applyAlignment="1">
      <alignment horizontal="center" vertical="center"/>
    </xf>
    <xf numFmtId="167" fontId="6" fillId="5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/>
    </xf>
    <xf numFmtId="4" fontId="4" fillId="0" borderId="1" xfId="0" applyNumberFormat="1" applyFont="1" applyFill="1" applyBorder="1" applyAlignment="1">
      <alignment horizontal="right" vertical="top"/>
    </xf>
    <xf numFmtId="4" fontId="4" fillId="0" borderId="1" xfId="0" applyNumberFormat="1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 wrapText="1"/>
    </xf>
    <xf numFmtId="4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4" fontId="4" fillId="0" borderId="1" xfId="0" applyNumberFormat="1" applyFont="1" applyFill="1" applyBorder="1" applyAlignment="1">
      <alignment horizontal="right" vertical="top"/>
    </xf>
    <xf numFmtId="167" fontId="4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N%20T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S2" t="str">
            <v>MB1NGCHD0PPJW6992</v>
          </cell>
        </row>
        <row r="3">
          <cell r="S3" t="str">
            <v>MB1NGCHD5PPJW6986</v>
          </cell>
        </row>
        <row r="4">
          <cell r="S4" t="str">
            <v>MB1NGCHDXPPJW7194</v>
          </cell>
        </row>
        <row r="5">
          <cell r="S5" t="str">
            <v>MB1CWKHD6PRJJ5926</v>
          </cell>
        </row>
        <row r="6">
          <cell r="S6" t="str">
            <v>MB1CWKHD8PRJJ5927</v>
          </cell>
        </row>
        <row r="7">
          <cell r="S7" t="str">
            <v>MB1CWKHDXPRJJ5928</v>
          </cell>
        </row>
        <row r="8">
          <cell r="S8" t="str">
            <v>MB1A3GCD0PEHL1328</v>
          </cell>
        </row>
        <row r="9">
          <cell r="S9" t="str">
            <v>MB1A3GCD8PEHL1688</v>
          </cell>
        </row>
        <row r="10">
          <cell r="S10" t="str">
            <v>MB1A5EHD3PEHL1895</v>
          </cell>
        </row>
        <row r="11">
          <cell r="S11" t="str">
            <v>MB1AUPCC0PEHL1575</v>
          </cell>
        </row>
        <row r="12">
          <cell r="S12" t="str">
            <v>MB1AUPCC0PEHL1706</v>
          </cell>
        </row>
        <row r="13">
          <cell r="S13" t="str">
            <v>MB1AUPCC2PEHL1576</v>
          </cell>
        </row>
        <row r="14">
          <cell r="S14" t="str">
            <v>MB1AUPCC2PEHL1707</v>
          </cell>
        </row>
        <row r="15">
          <cell r="S15" t="str">
            <v>MB1AUPCC2PEHL1710</v>
          </cell>
        </row>
        <row r="16">
          <cell r="S16" t="str">
            <v>MB1AUPCC3PEHL1571</v>
          </cell>
        </row>
        <row r="17">
          <cell r="S17" t="str">
            <v>MB1AUPCC3PEHL1702</v>
          </cell>
        </row>
        <row r="18">
          <cell r="S18" t="str">
            <v>MB1AUPCC4PEHL1577</v>
          </cell>
        </row>
        <row r="19">
          <cell r="S19" t="str">
            <v>MB1AUPCC4PEHL1708</v>
          </cell>
        </row>
        <row r="20">
          <cell r="S20" t="str">
            <v>MB1AUPCC5PEHL1569</v>
          </cell>
        </row>
        <row r="21">
          <cell r="S21" t="str">
            <v>MB1AUPCC5PEHL1572</v>
          </cell>
        </row>
        <row r="22">
          <cell r="S22" t="str">
            <v>MB1AUPCC5PEHL1703</v>
          </cell>
        </row>
        <row r="23">
          <cell r="S23" t="str">
            <v>MB1AUPCC6PEHL1709</v>
          </cell>
        </row>
        <row r="24">
          <cell r="S24" t="str">
            <v>MB1AUPCC7PEHL1573</v>
          </cell>
        </row>
        <row r="25">
          <cell r="S25" t="str">
            <v>MB1AUPCC7PEHL1704</v>
          </cell>
        </row>
        <row r="26">
          <cell r="S26" t="str">
            <v>MB1A5CHD8PEHL1878</v>
          </cell>
        </row>
        <row r="27">
          <cell r="S27" t="str">
            <v>MB1CWKHD9PPHX1746</v>
          </cell>
        </row>
        <row r="28">
          <cell r="S28" t="str">
            <v>MB1A5EHD3PEHL2318</v>
          </cell>
        </row>
        <row r="29">
          <cell r="S29" t="str">
            <v>MB1NGCHD2PPKW6883</v>
          </cell>
        </row>
        <row r="30">
          <cell r="S30" t="str">
            <v>MB1NGCHD7PPKW6880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B401"/>
  <sheetViews>
    <sheetView tabSelected="1" topLeftCell="A210" workbookViewId="0">
      <selection activeCell="D397" sqref="D397"/>
    </sheetView>
  </sheetViews>
  <sheetFormatPr defaultColWidth="9" defaultRowHeight="12.5"/>
  <cols>
    <col min="1" max="1" width="12" customWidth="1"/>
    <col min="2" max="3" width="18" customWidth="1"/>
    <col min="4" max="5" width="13" customWidth="1"/>
    <col min="6" max="6" width="19.08984375" customWidth="1"/>
    <col min="7" max="7" width="21" customWidth="1"/>
    <col min="8" max="8" width="19" customWidth="1"/>
    <col min="9" max="9" width="10" customWidth="1"/>
    <col min="10" max="10" width="17" customWidth="1"/>
    <col min="11" max="11" width="22" customWidth="1"/>
    <col min="12" max="12" width="19" customWidth="1"/>
    <col min="13" max="13" width="11" customWidth="1"/>
    <col min="14" max="14" width="15" customWidth="1"/>
    <col min="15" max="15" width="17" customWidth="1"/>
    <col min="16" max="16" width="19" customWidth="1"/>
    <col min="17" max="17" width="12" customWidth="1"/>
    <col min="18" max="18" width="6" customWidth="1"/>
    <col min="19" max="19" width="10" customWidth="1"/>
    <col min="20" max="21" width="15" customWidth="1"/>
    <col min="22" max="22" width="17" customWidth="1"/>
    <col min="23" max="23" width="22" customWidth="1"/>
    <col min="24" max="24" width="17" customWidth="1"/>
    <col min="25" max="25" width="20" customWidth="1"/>
    <col min="26" max="26" width="17" customWidth="1"/>
    <col min="27" max="27" width="14" customWidth="1"/>
    <col min="28" max="28" width="17" customWidth="1"/>
    <col min="29" max="29" width="31" customWidth="1"/>
    <col min="30" max="30" width="10" customWidth="1"/>
    <col min="31" max="31" width="19" customWidth="1"/>
    <col min="32" max="33" width="12" customWidth="1"/>
    <col min="34" max="34" width="15" customWidth="1"/>
    <col min="35" max="35" width="31" customWidth="1"/>
    <col min="36" max="36" width="88" customWidth="1"/>
    <col min="37" max="37" width="15" customWidth="1"/>
    <col min="38" max="38" width="31" customWidth="1"/>
    <col min="39" max="39" width="19" customWidth="1"/>
    <col min="40" max="40" width="21" customWidth="1"/>
    <col min="41" max="41" width="89" customWidth="1"/>
    <col min="42" max="42" width="15" customWidth="1"/>
    <col min="43" max="43" width="31" customWidth="1"/>
    <col min="44" max="44" width="78" customWidth="1"/>
    <col min="45" max="45" width="17" customWidth="1"/>
    <col min="46" max="46" width="12" customWidth="1"/>
    <col min="47" max="48" width="13" customWidth="1"/>
    <col min="49" max="50" width="6" customWidth="1"/>
    <col min="51" max="51" width="18" customWidth="1"/>
    <col min="52" max="52" width="15" customWidth="1"/>
    <col min="53" max="53" width="11" customWidth="1"/>
    <col min="54" max="55" width="6" customWidth="1"/>
    <col min="56" max="56" width="14" customWidth="1"/>
    <col min="57" max="58" width="13" customWidth="1"/>
    <col min="59" max="59" width="23" customWidth="1"/>
    <col min="60" max="60" width="6" customWidth="1"/>
    <col min="61" max="61" width="10" customWidth="1"/>
    <col min="62" max="62" width="12" customWidth="1"/>
    <col min="63" max="63" width="21" customWidth="1"/>
    <col min="64" max="64" width="12" customWidth="1"/>
    <col min="65" max="65" width="10" customWidth="1"/>
    <col min="66" max="66" width="13" customWidth="1"/>
    <col min="67" max="67" width="27" customWidth="1"/>
    <col min="68" max="68" width="13" customWidth="1"/>
    <col min="69" max="69" width="26" customWidth="1"/>
    <col min="70" max="70" width="13" customWidth="1"/>
    <col min="71" max="71" width="28" customWidth="1"/>
    <col min="72" max="72" width="13" customWidth="1"/>
    <col min="73" max="73" width="11" customWidth="1"/>
    <col min="74" max="74" width="15" customWidth="1"/>
    <col min="75" max="75" width="16" customWidth="1"/>
    <col min="76" max="76" width="15" customWidth="1"/>
    <col min="77" max="77" width="6" customWidth="1"/>
    <col min="78" max="78" width="14" customWidth="1"/>
    <col min="79" max="79" width="19" customWidth="1"/>
    <col min="80" max="80" width="7" customWidth="1"/>
    <col min="81" max="81" width="12" customWidth="1"/>
    <col min="82" max="82" width="17" customWidth="1"/>
    <col min="83" max="83" width="14" customWidth="1"/>
    <col min="84" max="84" width="21" customWidth="1"/>
    <col min="85" max="85" width="13" customWidth="1"/>
    <col min="86" max="86" width="12" customWidth="1"/>
    <col min="87" max="88" width="9" customWidth="1"/>
    <col min="89" max="89" width="16" customWidth="1"/>
    <col min="90" max="90" width="34" customWidth="1"/>
    <col min="91" max="91" width="15" customWidth="1"/>
    <col min="92" max="93" width="11" customWidth="1"/>
    <col min="94" max="94" width="15" customWidth="1"/>
    <col min="95" max="95" width="12" customWidth="1"/>
    <col min="96" max="96" width="9" customWidth="1"/>
    <col min="97" max="97" width="13" customWidth="1"/>
    <col min="98" max="98" width="11" customWidth="1"/>
    <col min="99" max="99" width="15" customWidth="1"/>
    <col min="100" max="100" width="13" customWidth="1"/>
    <col min="101" max="101" width="12" customWidth="1"/>
    <col min="102" max="102" width="13" customWidth="1"/>
    <col min="103" max="103" width="12" customWidth="1"/>
    <col min="104" max="105" width="22" customWidth="1"/>
    <col min="106" max="106" width="15" customWidth="1"/>
  </cols>
  <sheetData>
    <row r="1" spans="1:106" ht="43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2" t="s">
        <v>8</v>
      </c>
      <c r="J1" s="1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0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X1" s="1"/>
      <c r="AY1" s="2"/>
      <c r="AZ1" s="2"/>
      <c r="BA1" s="2"/>
      <c r="BB1" s="2"/>
      <c r="BC1" s="1"/>
      <c r="BD1" s="1"/>
      <c r="BE1" s="2"/>
      <c r="BF1" s="2"/>
      <c r="BG1" s="2"/>
      <c r="BH1" s="1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  <c r="BZ1" s="1"/>
      <c r="CA1" s="2"/>
      <c r="CB1" s="2"/>
      <c r="CC1" s="2"/>
      <c r="CD1" s="2"/>
      <c r="CE1" s="2"/>
      <c r="CF1" s="2"/>
      <c r="CG1" s="1"/>
      <c r="CH1" s="1"/>
      <c r="CI1" s="1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1"/>
      <c r="CX1" s="1"/>
      <c r="CY1" s="2"/>
      <c r="CZ1" s="2"/>
      <c r="DA1" s="2"/>
      <c r="DB1" s="2"/>
    </row>
    <row r="2" spans="1:106" ht="14.5" hidden="1">
      <c r="A2" s="5">
        <v>1</v>
      </c>
      <c r="B2" s="6" t="s">
        <v>22</v>
      </c>
      <c r="C2" s="6" t="s">
        <v>23</v>
      </c>
      <c r="D2" s="6" t="s">
        <v>24</v>
      </c>
      <c r="E2" s="13">
        <f t="shared" ref="E2:E37" ca="1" si="0">TODAY()-I2</f>
        <v>93</v>
      </c>
      <c r="F2" s="6" t="s">
        <v>25</v>
      </c>
      <c r="G2" s="6" t="s">
        <v>26</v>
      </c>
      <c r="H2" s="5" t="s">
        <v>27</v>
      </c>
      <c r="I2" s="6" t="s">
        <v>28</v>
      </c>
      <c r="J2" s="14">
        <v>1984999</v>
      </c>
      <c r="K2" s="6" t="s">
        <v>29</v>
      </c>
      <c r="L2" s="6" t="s">
        <v>29</v>
      </c>
      <c r="M2" s="5">
        <v>2162</v>
      </c>
      <c r="N2" s="5">
        <v>2023</v>
      </c>
      <c r="O2" s="13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  <c r="V2" s="6" t="str">
        <f>VLOOKUP(P2,Sheet1!$P$2:$P$18,1,0)</f>
        <v>MB1A5EHD1PEKK8024</v>
      </c>
      <c r="W2" s="27" t="e">
        <f>VLOOKUP(P2,[1]Sheet1!$S$2:$S$30,1,0)</f>
        <v>#N/A</v>
      </c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H2" s="29"/>
      <c r="BJ2" s="29"/>
      <c r="BL2" s="29"/>
      <c r="BN2" s="29"/>
      <c r="BP2" s="29"/>
      <c r="BR2" s="29"/>
      <c r="BT2" s="29"/>
      <c r="BV2" s="29"/>
      <c r="BW2" s="29"/>
      <c r="BX2" s="29"/>
      <c r="BY2" s="29"/>
      <c r="BZ2" s="29"/>
      <c r="CA2" s="29"/>
      <c r="CC2" s="29"/>
      <c r="CD2" s="29"/>
      <c r="CE2" s="29"/>
      <c r="CG2" s="3"/>
      <c r="CH2" s="29"/>
      <c r="CM2" s="29"/>
      <c r="CN2" s="29"/>
      <c r="CU2" s="29"/>
      <c r="CV2" s="3"/>
      <c r="CW2" s="29"/>
      <c r="CX2" s="3"/>
    </row>
    <row r="3" spans="1:106" ht="14.5" hidden="1">
      <c r="A3" s="5">
        <v>2</v>
      </c>
      <c r="B3" s="7" t="s">
        <v>37</v>
      </c>
      <c r="C3" s="8" t="s">
        <v>38</v>
      </c>
      <c r="D3" s="8" t="s">
        <v>39</v>
      </c>
      <c r="E3" s="13">
        <f t="shared" ca="1" si="0"/>
        <v>62</v>
      </c>
      <c r="F3" s="8" t="s">
        <v>40</v>
      </c>
      <c r="G3" s="8" t="s">
        <v>41</v>
      </c>
      <c r="H3" s="7" t="s">
        <v>42</v>
      </c>
      <c r="I3" s="8" t="s">
        <v>43</v>
      </c>
      <c r="J3" s="8">
        <v>1929999</v>
      </c>
      <c r="K3" s="6" t="s">
        <v>29</v>
      </c>
      <c r="L3" s="7" t="s">
        <v>44</v>
      </c>
      <c r="M3" s="6">
        <v>2162</v>
      </c>
      <c r="N3" s="6">
        <v>2023</v>
      </c>
      <c r="O3" s="6" t="s">
        <v>30</v>
      </c>
      <c r="P3" s="8" t="s">
        <v>45</v>
      </c>
      <c r="Q3" s="21" t="s">
        <v>46</v>
      </c>
      <c r="R3" s="21" t="s">
        <v>47</v>
      </c>
      <c r="S3" s="22" t="s">
        <v>34</v>
      </c>
      <c r="T3" s="22" t="s">
        <v>34</v>
      </c>
      <c r="U3" s="7" t="s">
        <v>48</v>
      </c>
      <c r="V3" s="6" t="str">
        <f>VLOOKUP(P3,Sheet1!$P$2:$P$18,1,0)</f>
        <v>MB1A3GCD6PEJL0292</v>
      </c>
      <c r="W3" s="27" t="e">
        <f>VLOOKUP(P3,[1]Sheet1!$S$2:$S$30,1,0)</f>
        <v>#N/A</v>
      </c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H3" s="29"/>
      <c r="BJ3" s="29"/>
      <c r="BL3" s="29"/>
      <c r="BN3" s="29"/>
      <c r="BP3" s="29"/>
      <c r="BR3" s="29"/>
      <c r="BT3" s="29"/>
      <c r="BV3" s="29"/>
      <c r="BW3" s="29"/>
      <c r="BX3" s="29"/>
      <c r="BY3" s="29"/>
      <c r="BZ3" s="29"/>
      <c r="CA3" s="29"/>
      <c r="CC3" s="29"/>
      <c r="CD3" s="29"/>
      <c r="CE3" s="29"/>
      <c r="CG3" s="3"/>
      <c r="CH3" s="29"/>
      <c r="CM3" s="29"/>
      <c r="CN3" s="29"/>
      <c r="CU3" s="29"/>
      <c r="CV3" s="3"/>
      <c r="CW3" s="29"/>
      <c r="CX3" s="3"/>
    </row>
    <row r="4" spans="1:106" ht="14.5" hidden="1">
      <c r="A4" s="5">
        <v>3</v>
      </c>
      <c r="B4" s="7" t="s">
        <v>37</v>
      </c>
      <c r="C4" s="5" t="s">
        <v>49</v>
      </c>
      <c r="D4" s="5" t="s">
        <v>50</v>
      </c>
      <c r="E4" s="13">
        <f t="shared" ca="1" si="0"/>
        <v>155</v>
      </c>
      <c r="F4" s="5" t="s">
        <v>51</v>
      </c>
      <c r="G4" s="5" t="s">
        <v>52</v>
      </c>
      <c r="H4" s="5" t="s">
        <v>53</v>
      </c>
      <c r="I4" s="15" t="s">
        <v>54</v>
      </c>
      <c r="J4" s="16">
        <v>1650000</v>
      </c>
      <c r="K4" s="6" t="s">
        <v>29</v>
      </c>
      <c r="L4" s="6" t="s">
        <v>29</v>
      </c>
      <c r="M4" s="6">
        <v>2162</v>
      </c>
      <c r="N4" s="6">
        <v>2023</v>
      </c>
      <c r="O4" s="6" t="s">
        <v>30</v>
      </c>
      <c r="P4" s="13" t="s">
        <v>55</v>
      </c>
      <c r="Q4" s="6" t="s">
        <v>56</v>
      </c>
      <c r="R4" s="6" t="s">
        <v>47</v>
      </c>
      <c r="S4" s="5" t="s">
        <v>34</v>
      </c>
      <c r="T4" s="6" t="s">
        <v>34</v>
      </c>
      <c r="U4" s="14" t="s">
        <v>57</v>
      </c>
      <c r="V4" s="6" t="str">
        <f>VLOOKUP(P4,Sheet1!$P$2:$P$18,1,0)</f>
        <v>MB1AUPCC1PEMK3540</v>
      </c>
      <c r="W4" s="27" t="e">
        <f>VLOOKUP(P4,[1]Sheet1!$S$2:$S$30,1,0)</f>
        <v>#N/A</v>
      </c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H4" s="29"/>
      <c r="BJ4" s="29"/>
      <c r="BL4" s="29"/>
      <c r="BN4" s="29"/>
      <c r="BP4" s="29"/>
      <c r="BR4" s="29"/>
      <c r="BT4" s="29"/>
      <c r="BV4" s="29"/>
      <c r="BW4" s="29"/>
      <c r="BX4" s="29"/>
      <c r="BY4" s="29"/>
      <c r="BZ4" s="29"/>
      <c r="CA4" s="29"/>
      <c r="CC4" s="29"/>
      <c r="CD4" s="29"/>
      <c r="CE4" s="29"/>
      <c r="CG4" s="3"/>
      <c r="CH4" s="29"/>
      <c r="CM4" s="29"/>
      <c r="CN4" s="29"/>
      <c r="CU4" s="29"/>
      <c r="CV4" s="3"/>
      <c r="CW4" s="29"/>
      <c r="CX4" s="3"/>
    </row>
    <row r="5" spans="1:106" ht="14.5" hidden="1">
      <c r="A5" s="5">
        <v>4</v>
      </c>
      <c r="B5" s="7" t="s">
        <v>37</v>
      </c>
      <c r="C5" s="5" t="s">
        <v>49</v>
      </c>
      <c r="D5" s="5" t="s">
        <v>50</v>
      </c>
      <c r="E5" s="13">
        <f t="shared" ca="1" si="0"/>
        <v>182</v>
      </c>
      <c r="F5" s="5" t="s">
        <v>51</v>
      </c>
      <c r="G5" s="5" t="s">
        <v>58</v>
      </c>
      <c r="H5" s="5" t="s">
        <v>59</v>
      </c>
      <c r="I5" s="5" t="s">
        <v>60</v>
      </c>
      <c r="J5" s="16">
        <v>1650000</v>
      </c>
      <c r="K5" s="6" t="s">
        <v>29</v>
      </c>
      <c r="L5" s="6" t="s">
        <v>29</v>
      </c>
      <c r="M5" s="6">
        <v>2162</v>
      </c>
      <c r="N5" s="6">
        <v>2023</v>
      </c>
      <c r="O5" s="6" t="s">
        <v>30</v>
      </c>
      <c r="P5" s="13" t="s">
        <v>61</v>
      </c>
      <c r="Q5" s="6" t="s">
        <v>62</v>
      </c>
      <c r="R5" s="6" t="s">
        <v>47</v>
      </c>
      <c r="S5" s="5" t="s">
        <v>34</v>
      </c>
      <c r="T5" s="6" t="s">
        <v>34</v>
      </c>
      <c r="U5" s="14" t="s">
        <v>57</v>
      </c>
      <c r="V5" s="6" t="str">
        <f>VLOOKUP(P5,Sheet1!$P$2:$P$18,1,0)</f>
        <v>MB1AUPCC7PENJ7194</v>
      </c>
      <c r="W5" s="27" t="e">
        <f>VLOOKUP(P5,[1]Sheet1!$S$2:$S$30,1,0)</f>
        <v>#N/A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H5" s="29"/>
      <c r="BJ5" s="29"/>
      <c r="BL5" s="29"/>
      <c r="BN5" s="29"/>
      <c r="BP5" s="29"/>
      <c r="BR5" s="29"/>
      <c r="BT5" s="29"/>
      <c r="BV5" s="29"/>
      <c r="BW5" s="29"/>
      <c r="BX5" s="29"/>
      <c r="BY5" s="29"/>
      <c r="BZ5" s="29"/>
      <c r="CA5" s="29"/>
      <c r="CC5" s="29"/>
      <c r="CD5" s="29"/>
      <c r="CE5" s="29"/>
      <c r="CG5" s="3"/>
      <c r="CH5" s="29"/>
      <c r="CM5" s="29"/>
      <c r="CN5" s="29"/>
      <c r="CU5" s="29"/>
      <c r="CV5" s="3"/>
      <c r="CW5" s="29"/>
      <c r="CX5" s="3"/>
    </row>
    <row r="6" spans="1:106" ht="14.5" hidden="1">
      <c r="A6" s="5">
        <v>5</v>
      </c>
      <c r="B6" s="7" t="s">
        <v>37</v>
      </c>
      <c r="C6" s="5" t="s">
        <v>63</v>
      </c>
      <c r="D6" s="5" t="s">
        <v>64</v>
      </c>
      <c r="E6" s="13">
        <f t="shared" ca="1" si="0"/>
        <v>123</v>
      </c>
      <c r="F6" s="5" t="s">
        <v>65</v>
      </c>
      <c r="G6" s="5" t="s">
        <v>66</v>
      </c>
      <c r="H6" s="5" t="s">
        <v>67</v>
      </c>
      <c r="I6" s="15" t="s">
        <v>68</v>
      </c>
      <c r="J6" s="16">
        <v>1990000</v>
      </c>
      <c r="K6" s="6" t="s">
        <v>29</v>
      </c>
      <c r="L6" s="6" t="s">
        <v>29</v>
      </c>
      <c r="M6" s="6">
        <v>2162</v>
      </c>
      <c r="N6" s="6">
        <v>2023</v>
      </c>
      <c r="O6" s="6" t="s">
        <v>30</v>
      </c>
      <c r="P6" s="13" t="s">
        <v>69</v>
      </c>
      <c r="Q6" s="6" t="s">
        <v>70</v>
      </c>
      <c r="R6" s="6" t="s">
        <v>71</v>
      </c>
      <c r="S6" s="5" t="s">
        <v>34</v>
      </c>
      <c r="T6" s="6" t="s">
        <v>34</v>
      </c>
      <c r="U6" s="14" t="s">
        <v>57</v>
      </c>
      <c r="V6" s="6" t="str">
        <f>VLOOKUP(P6,Sheet1!$P$2:$P$18,1,0)</f>
        <v>MB1AZGCD1PRLH6623</v>
      </c>
      <c r="W6" s="27" t="e">
        <f>VLOOKUP(P6,[1]Sheet1!$S$2:$S$30,1,0)</f>
        <v>#N/A</v>
      </c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H6" s="29"/>
      <c r="BJ6" s="29"/>
      <c r="BL6" s="29"/>
      <c r="BN6" s="29"/>
      <c r="BP6" s="29"/>
      <c r="BR6" s="29"/>
      <c r="BT6" s="29"/>
      <c r="BV6" s="29"/>
      <c r="BW6" s="29"/>
      <c r="BX6" s="29"/>
      <c r="BY6" s="29"/>
      <c r="BZ6" s="29"/>
      <c r="CA6" s="29"/>
      <c r="CC6" s="29"/>
      <c r="CD6" s="29"/>
      <c r="CE6" s="29"/>
      <c r="CG6" s="3"/>
      <c r="CH6" s="29"/>
      <c r="CM6" s="29"/>
      <c r="CN6" s="29"/>
      <c r="CU6" s="29"/>
      <c r="CV6" s="3"/>
      <c r="CW6" s="29"/>
      <c r="CX6" s="3"/>
    </row>
    <row r="7" spans="1:106" ht="14.5" hidden="1">
      <c r="A7" s="5">
        <v>6</v>
      </c>
      <c r="B7" s="7" t="s">
        <v>37</v>
      </c>
      <c r="C7" s="5" t="s">
        <v>63</v>
      </c>
      <c r="D7" s="5" t="s">
        <v>64</v>
      </c>
      <c r="E7" s="13">
        <f t="shared" ca="1" si="0"/>
        <v>123</v>
      </c>
      <c r="F7" s="5" t="s">
        <v>65</v>
      </c>
      <c r="G7" s="5" t="s">
        <v>72</v>
      </c>
      <c r="H7" s="5" t="s">
        <v>67</v>
      </c>
      <c r="I7" s="15" t="s">
        <v>68</v>
      </c>
      <c r="J7" s="16">
        <v>1990000</v>
      </c>
      <c r="K7" s="6" t="s">
        <v>29</v>
      </c>
      <c r="L7" s="6" t="s">
        <v>29</v>
      </c>
      <c r="M7" s="6">
        <v>2162</v>
      </c>
      <c r="N7" s="6">
        <v>2023</v>
      </c>
      <c r="O7" s="6" t="s">
        <v>30</v>
      </c>
      <c r="P7" s="13" t="s">
        <v>73</v>
      </c>
      <c r="Q7" s="6" t="s">
        <v>74</v>
      </c>
      <c r="R7" s="6" t="s">
        <v>71</v>
      </c>
      <c r="S7" s="5" t="s">
        <v>34</v>
      </c>
      <c r="T7" s="6" t="s">
        <v>35</v>
      </c>
      <c r="U7" s="14" t="s">
        <v>57</v>
      </c>
      <c r="V7" s="6" t="str">
        <f>VLOOKUP(P7,Sheet1!$P$2:$P$18,1,0)</f>
        <v>MB1AZGCD6PRLH6620</v>
      </c>
      <c r="W7" s="27" t="e">
        <f>VLOOKUP(P7,[1]Sheet1!$S$2:$S$30,1,0)</f>
        <v>#N/A</v>
      </c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H7" s="29"/>
      <c r="BJ7" s="29"/>
      <c r="BL7" s="29"/>
      <c r="BN7" s="29"/>
      <c r="BP7" s="29"/>
      <c r="BR7" s="29"/>
      <c r="BT7" s="29"/>
      <c r="BV7" s="29"/>
      <c r="BW7" s="29"/>
      <c r="BX7" s="29"/>
      <c r="BY7" s="29"/>
      <c r="BZ7" s="29"/>
      <c r="CA7" s="29"/>
      <c r="CC7" s="29"/>
      <c r="CD7" s="29"/>
      <c r="CE7" s="29"/>
      <c r="CG7" s="3"/>
      <c r="CH7" s="29"/>
      <c r="CM7" s="29"/>
      <c r="CN7" s="29"/>
      <c r="CU7" s="29"/>
      <c r="CV7" s="3"/>
      <c r="CW7" s="29"/>
      <c r="CX7" s="3"/>
    </row>
    <row r="8" spans="1:106" ht="14.5" hidden="1">
      <c r="A8" s="5">
        <v>7</v>
      </c>
      <c r="B8" s="7" t="s">
        <v>37</v>
      </c>
      <c r="C8" s="5" t="s">
        <v>63</v>
      </c>
      <c r="D8" s="5" t="s">
        <v>64</v>
      </c>
      <c r="E8" s="13">
        <f t="shared" ca="1" si="0"/>
        <v>123</v>
      </c>
      <c r="F8" s="5" t="s">
        <v>65</v>
      </c>
      <c r="G8" s="5" t="s">
        <v>75</v>
      </c>
      <c r="H8" s="5" t="s">
        <v>67</v>
      </c>
      <c r="I8" s="15" t="s">
        <v>68</v>
      </c>
      <c r="J8" s="16">
        <v>1990000</v>
      </c>
      <c r="K8" s="6" t="s">
        <v>29</v>
      </c>
      <c r="L8" s="6" t="s">
        <v>29</v>
      </c>
      <c r="M8" s="6">
        <v>2162</v>
      </c>
      <c r="N8" s="6">
        <v>2023</v>
      </c>
      <c r="O8" s="6" t="s">
        <v>30</v>
      </c>
      <c r="P8" s="13" t="s">
        <v>76</v>
      </c>
      <c r="Q8" s="6" t="s">
        <v>77</v>
      </c>
      <c r="R8" s="6" t="s">
        <v>71</v>
      </c>
      <c r="S8" s="5" t="s">
        <v>34</v>
      </c>
      <c r="T8" s="6" t="s">
        <v>35</v>
      </c>
      <c r="U8" s="14" t="s">
        <v>57</v>
      </c>
      <c r="V8" s="6" t="str">
        <f>VLOOKUP(P8,Sheet1!$P$2:$P$18,1,0)</f>
        <v>MB1AZGCDXPRLH6622</v>
      </c>
      <c r="W8" s="27" t="e">
        <f>VLOOKUP(P8,[1]Sheet1!$S$2:$S$30,1,0)</f>
        <v>#N/A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H8" s="29"/>
      <c r="BJ8" s="29"/>
      <c r="BL8" s="29"/>
      <c r="BN8" s="29"/>
      <c r="BP8" s="29"/>
      <c r="BR8" s="29"/>
      <c r="BT8" s="29"/>
      <c r="BV8" s="29"/>
      <c r="BW8" s="29"/>
      <c r="BX8" s="29"/>
      <c r="BY8" s="29"/>
      <c r="BZ8" s="29"/>
      <c r="CA8" s="29"/>
      <c r="CC8" s="29"/>
      <c r="CD8" s="29"/>
      <c r="CE8" s="29"/>
      <c r="CG8" s="3"/>
      <c r="CH8" s="29"/>
      <c r="CM8" s="29"/>
      <c r="CN8" s="29"/>
      <c r="CU8" s="29"/>
      <c r="CV8" s="3"/>
      <c r="CW8" s="29"/>
      <c r="CX8" s="3"/>
    </row>
    <row r="9" spans="1:106" ht="14.5" hidden="1">
      <c r="A9" s="5">
        <v>8</v>
      </c>
      <c r="B9" s="7" t="s">
        <v>37</v>
      </c>
      <c r="C9" s="5" t="s">
        <v>63</v>
      </c>
      <c r="D9" s="5" t="s">
        <v>64</v>
      </c>
      <c r="E9" s="13">
        <f t="shared" ca="1" si="0"/>
        <v>123</v>
      </c>
      <c r="F9" s="5" t="s">
        <v>65</v>
      </c>
      <c r="G9" s="5" t="s">
        <v>78</v>
      </c>
      <c r="H9" s="5" t="s">
        <v>67</v>
      </c>
      <c r="I9" s="15" t="s">
        <v>68</v>
      </c>
      <c r="J9" s="16">
        <v>1990000</v>
      </c>
      <c r="K9" s="6" t="s">
        <v>29</v>
      </c>
      <c r="L9" s="6" t="s">
        <v>29</v>
      </c>
      <c r="M9" s="6">
        <v>2162</v>
      </c>
      <c r="N9" s="6">
        <v>2023</v>
      </c>
      <c r="O9" s="6" t="s">
        <v>30</v>
      </c>
      <c r="P9" s="13" t="s">
        <v>79</v>
      </c>
      <c r="Q9" s="6" t="s">
        <v>80</v>
      </c>
      <c r="R9" s="6" t="s">
        <v>71</v>
      </c>
      <c r="S9" s="5" t="s">
        <v>34</v>
      </c>
      <c r="T9" s="6" t="s">
        <v>35</v>
      </c>
      <c r="U9" s="14" t="s">
        <v>57</v>
      </c>
      <c r="V9" s="6" t="str">
        <f>VLOOKUP(P9,Sheet1!$P$2:$P$18,1,0)</f>
        <v>MB1AZGCD0PRLH6774</v>
      </c>
      <c r="W9" s="27" t="e">
        <f>VLOOKUP(P9,[1]Sheet1!$S$2:$S$30,1,0)</f>
        <v>#N/A</v>
      </c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H9" s="29"/>
      <c r="BJ9" s="29"/>
      <c r="BL9" s="29"/>
      <c r="BN9" s="29"/>
      <c r="BP9" s="29"/>
      <c r="BR9" s="29"/>
      <c r="BT9" s="29"/>
      <c r="BV9" s="29"/>
      <c r="BW9" s="29"/>
      <c r="BX9" s="29"/>
      <c r="BY9" s="29"/>
      <c r="BZ9" s="29"/>
      <c r="CA9" s="29"/>
      <c r="CC9" s="29"/>
      <c r="CD9" s="29"/>
      <c r="CE9" s="29"/>
      <c r="CG9" s="3"/>
      <c r="CH9" s="29"/>
      <c r="CM9" s="29"/>
      <c r="CN9" s="29"/>
      <c r="CU9" s="29"/>
      <c r="CV9" s="3"/>
      <c r="CW9" s="29"/>
      <c r="CX9" s="3"/>
    </row>
    <row r="10" spans="1:106" ht="14.5" hidden="1">
      <c r="A10" s="5">
        <v>9</v>
      </c>
      <c r="B10" s="7" t="s">
        <v>37</v>
      </c>
      <c r="C10" s="5" t="s">
        <v>81</v>
      </c>
      <c r="D10" s="5" t="s">
        <v>82</v>
      </c>
      <c r="E10" s="13">
        <f t="shared" ca="1" si="0"/>
        <v>190</v>
      </c>
      <c r="F10" s="5" t="s">
        <v>83</v>
      </c>
      <c r="G10" s="5" t="s">
        <v>84</v>
      </c>
      <c r="H10" s="5" t="s">
        <v>59</v>
      </c>
      <c r="I10" s="5" t="s">
        <v>85</v>
      </c>
      <c r="J10" s="16">
        <v>1460385</v>
      </c>
      <c r="K10" s="6" t="s">
        <v>29</v>
      </c>
      <c r="L10" s="6" t="s">
        <v>29</v>
      </c>
      <c r="M10" s="6">
        <v>2162</v>
      </c>
      <c r="N10" s="6">
        <v>2023</v>
      </c>
      <c r="O10" s="6" t="s">
        <v>30</v>
      </c>
      <c r="P10" s="13" t="s">
        <v>86</v>
      </c>
      <c r="Q10" s="6" t="s">
        <v>87</v>
      </c>
      <c r="R10" s="6" t="s">
        <v>71</v>
      </c>
      <c r="S10" s="5" t="s">
        <v>34</v>
      </c>
      <c r="T10" s="6" t="s">
        <v>34</v>
      </c>
      <c r="U10" s="14" t="s">
        <v>88</v>
      </c>
      <c r="V10" s="6" t="str">
        <f>VLOOKUP(P10,Sheet1!$P$2:$P$18,1,0)</f>
        <v>MB1AS34C5PRNE4394</v>
      </c>
      <c r="W10" s="27" t="e">
        <f>VLOOKUP(P10,[1]Sheet1!$S$2:$S$30,1,0)</f>
        <v>#N/A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H10" s="29"/>
      <c r="BJ10" s="29"/>
      <c r="BL10" s="29"/>
      <c r="BN10" s="29"/>
      <c r="BP10" s="29"/>
      <c r="BR10" s="29"/>
      <c r="BT10" s="29"/>
      <c r="BV10" s="29"/>
      <c r="BW10" s="29"/>
      <c r="BX10" s="29"/>
      <c r="BY10" s="29"/>
      <c r="BZ10" s="29"/>
      <c r="CA10" s="29"/>
      <c r="CC10" s="29"/>
      <c r="CD10" s="29"/>
      <c r="CE10" s="29"/>
      <c r="CG10" s="3"/>
      <c r="CH10" s="29"/>
      <c r="CM10" s="29"/>
      <c r="CN10" s="29"/>
      <c r="CU10" s="29"/>
      <c r="CV10" s="3"/>
      <c r="CW10" s="29"/>
      <c r="CX10" s="3"/>
    </row>
    <row r="11" spans="1:106" ht="14.5" hidden="1">
      <c r="A11" s="5">
        <v>10</v>
      </c>
      <c r="B11" s="7" t="s">
        <v>37</v>
      </c>
      <c r="C11" s="5" t="s">
        <v>81</v>
      </c>
      <c r="D11" s="5" t="s">
        <v>82</v>
      </c>
      <c r="E11" s="13">
        <f t="shared" ca="1" si="0"/>
        <v>213</v>
      </c>
      <c r="F11" s="5" t="s">
        <v>83</v>
      </c>
      <c r="G11" s="5" t="s">
        <v>89</v>
      </c>
      <c r="H11" s="5" t="s">
        <v>90</v>
      </c>
      <c r="I11" s="5" t="s">
        <v>91</v>
      </c>
      <c r="J11" s="16">
        <v>1420001</v>
      </c>
      <c r="K11" s="6" t="s">
        <v>29</v>
      </c>
      <c r="L11" s="6" t="s">
        <v>29</v>
      </c>
      <c r="M11" s="6">
        <v>2162</v>
      </c>
      <c r="N11" s="6">
        <v>2022</v>
      </c>
      <c r="O11" s="6" t="s">
        <v>30</v>
      </c>
      <c r="P11" s="13" t="s">
        <v>92</v>
      </c>
      <c r="Q11" s="6" t="s">
        <v>93</v>
      </c>
      <c r="R11" s="6" t="s">
        <v>71</v>
      </c>
      <c r="S11" s="5" t="s">
        <v>34</v>
      </c>
      <c r="T11" s="6" t="s">
        <v>94</v>
      </c>
      <c r="U11" s="14" t="s">
        <v>95</v>
      </c>
      <c r="V11" s="6" t="str">
        <f>VLOOKUP(P11,Sheet1!$P$2:$P$18,1,0)</f>
        <v>MB1AS34C1NRPE1754</v>
      </c>
      <c r="W11" s="27" t="e">
        <f>VLOOKUP(P11,[1]Sheet1!$S$2:$S$30,1,0)</f>
        <v>#N/A</v>
      </c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H11" s="29"/>
      <c r="BJ11" s="29"/>
      <c r="BL11" s="29"/>
      <c r="BN11" s="29"/>
      <c r="BP11" s="29"/>
      <c r="BR11" s="29"/>
      <c r="BT11" s="29"/>
      <c r="BV11" s="29"/>
      <c r="BW11" s="29"/>
      <c r="BX11" s="29"/>
      <c r="BY11" s="29"/>
      <c r="BZ11" s="29"/>
      <c r="CA11" s="29"/>
      <c r="CC11" s="29"/>
      <c r="CD11" s="29"/>
      <c r="CE11" s="29"/>
      <c r="CG11" s="3"/>
      <c r="CH11" s="29"/>
      <c r="CM11" s="29"/>
      <c r="CN11" s="29"/>
      <c r="CU11" s="29"/>
      <c r="CV11" s="3"/>
      <c r="CW11" s="29"/>
      <c r="CX11" s="3"/>
    </row>
    <row r="12" spans="1:106" ht="14.5" hidden="1">
      <c r="A12" s="5">
        <v>11</v>
      </c>
      <c r="B12" s="7" t="s">
        <v>37</v>
      </c>
      <c r="C12" s="6" t="s">
        <v>96</v>
      </c>
      <c r="D12" s="6" t="s">
        <v>97</v>
      </c>
      <c r="E12" s="13">
        <f t="shared" ca="1" si="0"/>
        <v>93</v>
      </c>
      <c r="F12" s="6" t="s">
        <v>98</v>
      </c>
      <c r="G12" s="6" t="s">
        <v>99</v>
      </c>
      <c r="H12" s="5" t="s">
        <v>27</v>
      </c>
      <c r="I12" s="6" t="s">
        <v>28</v>
      </c>
      <c r="J12" s="14">
        <v>2120000</v>
      </c>
      <c r="K12" s="6" t="s">
        <v>29</v>
      </c>
      <c r="L12" s="6" t="s">
        <v>29</v>
      </c>
      <c r="M12" s="6">
        <v>2162</v>
      </c>
      <c r="N12" s="6">
        <v>2023</v>
      </c>
      <c r="O12" s="6" t="s">
        <v>30</v>
      </c>
      <c r="P12" s="13" t="s">
        <v>100</v>
      </c>
      <c r="Q12" s="6" t="s">
        <v>101</v>
      </c>
      <c r="R12" s="6" t="s">
        <v>71</v>
      </c>
      <c r="S12" s="5" t="s">
        <v>34</v>
      </c>
      <c r="T12" s="6" t="s">
        <v>34</v>
      </c>
      <c r="U12" s="14" t="s">
        <v>36</v>
      </c>
      <c r="V12" s="6" t="str">
        <f>VLOOKUP(P12,Sheet1!$P$2:$P$18,1,0)</f>
        <v>MB1AZGCD3PRLH6039</v>
      </c>
      <c r="W12" s="27" t="e">
        <f>VLOOKUP(P12,[1]Sheet1!$S$2:$S$30,1,0)</f>
        <v>#N/A</v>
      </c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H12" s="29"/>
      <c r="BJ12" s="29"/>
      <c r="BL12" s="29"/>
      <c r="BN12" s="29"/>
      <c r="BP12" s="29"/>
      <c r="BR12" s="29"/>
      <c r="BT12" s="29"/>
      <c r="BV12" s="29"/>
      <c r="BW12" s="29"/>
      <c r="BX12" s="29"/>
      <c r="BY12" s="29"/>
      <c r="BZ12" s="29"/>
      <c r="CA12" s="29"/>
      <c r="CC12" s="29"/>
      <c r="CD12" s="29"/>
      <c r="CE12" s="29"/>
      <c r="CG12" s="3"/>
      <c r="CH12" s="29"/>
      <c r="CM12" s="29"/>
      <c r="CN12" s="29"/>
      <c r="CU12" s="29"/>
      <c r="CV12" s="3"/>
      <c r="CW12" s="29"/>
      <c r="CX12" s="3"/>
    </row>
    <row r="13" spans="1:106" ht="14.5" hidden="1">
      <c r="A13" s="5">
        <v>12</v>
      </c>
      <c r="B13" s="7" t="s">
        <v>37</v>
      </c>
      <c r="C13" s="8" t="s">
        <v>102</v>
      </c>
      <c r="D13" s="8" t="s">
        <v>103</v>
      </c>
      <c r="E13" s="13">
        <f t="shared" ca="1" si="0"/>
        <v>62</v>
      </c>
      <c r="F13" s="8" t="s">
        <v>104</v>
      </c>
      <c r="G13" s="8" t="s">
        <v>105</v>
      </c>
      <c r="H13" s="7" t="s">
        <v>42</v>
      </c>
      <c r="I13" s="8" t="s">
        <v>43</v>
      </c>
      <c r="J13" s="8">
        <v>1499998</v>
      </c>
      <c r="K13" s="6" t="s">
        <v>29</v>
      </c>
      <c r="L13" s="6" t="s">
        <v>29</v>
      </c>
      <c r="M13" s="6">
        <v>2162</v>
      </c>
      <c r="N13" s="6">
        <v>2023</v>
      </c>
      <c r="O13" s="6" t="s">
        <v>30</v>
      </c>
      <c r="P13" s="8" t="s">
        <v>106</v>
      </c>
      <c r="Q13" s="21" t="s">
        <v>107</v>
      </c>
      <c r="R13" s="21" t="s">
        <v>71</v>
      </c>
      <c r="S13" s="22" t="s">
        <v>34</v>
      </c>
      <c r="T13" s="22" t="s">
        <v>34</v>
      </c>
      <c r="U13" s="7" t="s">
        <v>108</v>
      </c>
      <c r="V13" s="6" t="str">
        <f>VLOOKUP(P13,Sheet1!$P$2:$P$18,1,0)</f>
        <v>MB1AUGCC6PRJJ6762</v>
      </c>
      <c r="W13" s="27" t="e">
        <f>VLOOKUP(P13,[1]Sheet1!$S$2:$S$30,1,0)</f>
        <v>#N/A</v>
      </c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H13" s="29"/>
      <c r="BJ13" s="29"/>
      <c r="BL13" s="29"/>
      <c r="BN13" s="29"/>
      <c r="BP13" s="29"/>
      <c r="BR13" s="29"/>
      <c r="BT13" s="29"/>
      <c r="BV13" s="29"/>
      <c r="BW13" s="29"/>
      <c r="BX13" s="29"/>
      <c r="BY13" s="29"/>
      <c r="BZ13" s="29"/>
      <c r="CA13" s="29"/>
      <c r="CC13" s="29"/>
      <c r="CD13" s="29"/>
      <c r="CE13" s="29"/>
      <c r="CG13" s="3"/>
      <c r="CH13" s="29"/>
      <c r="CM13" s="29"/>
      <c r="CN13" s="29"/>
      <c r="CU13" s="29"/>
      <c r="CV13" s="3"/>
      <c r="CW13" s="29"/>
      <c r="CX13" s="3"/>
    </row>
    <row r="14" spans="1:106" ht="14.5" hidden="1">
      <c r="A14" s="5">
        <v>13</v>
      </c>
      <c r="B14" s="7" t="s">
        <v>37</v>
      </c>
      <c r="C14" s="8" t="s">
        <v>109</v>
      </c>
      <c r="D14" s="8" t="s">
        <v>110</v>
      </c>
      <c r="E14" s="13">
        <f t="shared" ca="1" si="0"/>
        <v>62</v>
      </c>
      <c r="F14" s="8" t="s">
        <v>111</v>
      </c>
      <c r="G14" s="8" t="s">
        <v>112</v>
      </c>
      <c r="H14" s="7" t="s">
        <v>42</v>
      </c>
      <c r="I14" s="8" t="s">
        <v>43</v>
      </c>
      <c r="J14" s="8">
        <v>1560000</v>
      </c>
      <c r="K14" s="6" t="s">
        <v>29</v>
      </c>
      <c r="L14" s="7" t="s">
        <v>44</v>
      </c>
      <c r="M14" s="6">
        <v>2162</v>
      </c>
      <c r="N14" s="6">
        <v>2023</v>
      </c>
      <c r="O14" s="6" t="s">
        <v>30</v>
      </c>
      <c r="P14" s="8" t="s">
        <v>113</v>
      </c>
      <c r="Q14" s="21" t="s">
        <v>114</v>
      </c>
      <c r="R14" s="21" t="s">
        <v>47</v>
      </c>
      <c r="S14" s="22" t="s">
        <v>34</v>
      </c>
      <c r="T14" s="22" t="s">
        <v>34</v>
      </c>
      <c r="U14" s="7" t="s">
        <v>115</v>
      </c>
      <c r="V14" s="6" t="str">
        <f>VLOOKUP(P14,Sheet1!$P$2:$P$18,1,0)</f>
        <v>MB1AUPCC0PEJK9563</v>
      </c>
      <c r="W14" s="27" t="e">
        <f>VLOOKUP(P14,[1]Sheet1!$S$2:$S$30,1,0)</f>
        <v>#N/A</v>
      </c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H14" s="29"/>
      <c r="BJ14" s="29"/>
      <c r="BL14" s="29"/>
      <c r="BN14" s="29"/>
      <c r="BP14" s="29"/>
      <c r="BR14" s="29"/>
      <c r="BT14" s="29"/>
      <c r="BV14" s="29"/>
      <c r="BW14" s="29"/>
      <c r="BX14" s="29"/>
      <c r="BY14" s="29"/>
      <c r="BZ14" s="29"/>
      <c r="CA14" s="29"/>
      <c r="CC14" s="29"/>
      <c r="CD14" s="29"/>
      <c r="CE14" s="29"/>
      <c r="CG14" s="3"/>
      <c r="CH14" s="29"/>
      <c r="CM14" s="29"/>
      <c r="CN14" s="29"/>
      <c r="CU14" s="29"/>
      <c r="CV14" s="3"/>
      <c r="CW14" s="29"/>
      <c r="CX14" s="3"/>
    </row>
    <row r="15" spans="1:106" ht="14.5" hidden="1">
      <c r="A15" s="5">
        <v>14</v>
      </c>
      <c r="B15" s="7" t="s">
        <v>37</v>
      </c>
      <c r="C15" s="8" t="s">
        <v>109</v>
      </c>
      <c r="D15" s="8" t="s">
        <v>110</v>
      </c>
      <c r="E15" s="13">
        <f t="shared" ca="1" si="0"/>
        <v>62</v>
      </c>
      <c r="F15" s="8" t="s">
        <v>111</v>
      </c>
      <c r="G15" s="8" t="s">
        <v>116</v>
      </c>
      <c r="H15" s="7" t="s">
        <v>42</v>
      </c>
      <c r="I15" s="8" t="s">
        <v>43</v>
      </c>
      <c r="J15" s="8">
        <v>1580001</v>
      </c>
      <c r="K15" s="6" t="s">
        <v>29</v>
      </c>
      <c r="L15" s="7" t="s">
        <v>44</v>
      </c>
      <c r="M15" s="6">
        <v>2162</v>
      </c>
      <c r="N15" s="6">
        <v>2023</v>
      </c>
      <c r="O15" s="6" t="s">
        <v>30</v>
      </c>
      <c r="P15" s="8" t="s">
        <v>117</v>
      </c>
      <c r="Q15" s="21" t="s">
        <v>118</v>
      </c>
      <c r="R15" s="21" t="s">
        <v>47</v>
      </c>
      <c r="S15" s="22" t="s">
        <v>34</v>
      </c>
      <c r="T15" s="22" t="s">
        <v>34</v>
      </c>
      <c r="U15" s="7" t="s">
        <v>115</v>
      </c>
      <c r="V15" s="6" t="str">
        <f>VLOOKUP(P15,Sheet1!$P$2:$P$18,1,0)</f>
        <v>MB1AUPCC3PEJL0612</v>
      </c>
      <c r="W15" s="27" t="e">
        <f>VLOOKUP(P15,[1]Sheet1!$S$2:$S$30,1,0)</f>
        <v>#N/A</v>
      </c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H15" s="29"/>
      <c r="BJ15" s="29"/>
      <c r="BL15" s="29"/>
      <c r="BN15" s="29"/>
      <c r="BP15" s="29"/>
      <c r="BR15" s="29"/>
      <c r="BT15" s="29"/>
      <c r="BV15" s="29"/>
      <c r="BW15" s="29"/>
      <c r="BX15" s="29"/>
      <c r="BY15" s="29"/>
      <c r="BZ15" s="29"/>
      <c r="CA15" s="29"/>
      <c r="CC15" s="29"/>
      <c r="CD15" s="29"/>
      <c r="CE15" s="29"/>
      <c r="CG15" s="3"/>
      <c r="CH15" s="29"/>
      <c r="CM15" s="29"/>
      <c r="CN15" s="29"/>
      <c r="CU15" s="29"/>
      <c r="CV15" s="3"/>
      <c r="CW15" s="29"/>
      <c r="CX15" s="3"/>
    </row>
    <row r="16" spans="1:106" ht="14.5" hidden="1">
      <c r="A16" s="5">
        <v>15</v>
      </c>
      <c r="B16" s="7" t="s">
        <v>37</v>
      </c>
      <c r="C16" s="8" t="s">
        <v>109</v>
      </c>
      <c r="D16" s="8" t="s">
        <v>110</v>
      </c>
      <c r="E16" s="13">
        <f t="shared" ca="1" si="0"/>
        <v>62</v>
      </c>
      <c r="F16" s="8" t="s">
        <v>111</v>
      </c>
      <c r="G16" s="8" t="s">
        <v>119</v>
      </c>
      <c r="H16" s="7" t="s">
        <v>42</v>
      </c>
      <c r="I16" s="8" t="s">
        <v>43</v>
      </c>
      <c r="J16" s="8">
        <v>1580001</v>
      </c>
      <c r="K16" s="6" t="s">
        <v>29</v>
      </c>
      <c r="L16" s="7" t="s">
        <v>44</v>
      </c>
      <c r="M16" s="6">
        <v>2162</v>
      </c>
      <c r="N16" s="6">
        <v>2023</v>
      </c>
      <c r="O16" s="13" t="s">
        <v>30</v>
      </c>
      <c r="P16" s="8" t="s">
        <v>120</v>
      </c>
      <c r="Q16" s="21" t="s">
        <v>121</v>
      </c>
      <c r="R16" s="21" t="s">
        <v>47</v>
      </c>
      <c r="S16" s="22" t="s">
        <v>34</v>
      </c>
      <c r="T16" s="6" t="s">
        <v>34</v>
      </c>
      <c r="U16" s="6" t="s">
        <v>122</v>
      </c>
      <c r="V16" s="6" t="str">
        <f>VLOOKUP(P16,Sheet1!$P$2:$P$18,1,0)</f>
        <v>MB1AUPCC4PEJK9565</v>
      </c>
      <c r="W16" s="27" t="e">
        <f>VLOOKUP(P16,[1]Sheet1!$S$2:$S$30,1,0)</f>
        <v>#N/A</v>
      </c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H16" s="29"/>
      <c r="BJ16" s="29"/>
      <c r="BL16" s="29"/>
      <c r="BN16" s="29"/>
      <c r="BP16" s="29"/>
      <c r="BR16" s="29"/>
      <c r="BT16" s="29"/>
      <c r="BV16" s="29"/>
      <c r="BW16" s="29"/>
      <c r="BX16" s="29"/>
      <c r="BY16" s="29"/>
      <c r="BZ16" s="29"/>
      <c r="CA16" s="29"/>
      <c r="CC16" s="29"/>
      <c r="CD16" s="29"/>
      <c r="CE16" s="29"/>
      <c r="CG16" s="3"/>
      <c r="CH16" s="29"/>
      <c r="CM16" s="29"/>
      <c r="CN16" s="29"/>
      <c r="CU16" s="29"/>
      <c r="CV16" s="3"/>
      <c r="CW16" s="29"/>
      <c r="CX16" s="3"/>
    </row>
    <row r="17" spans="1:102" ht="14.5" hidden="1">
      <c r="A17" s="5">
        <v>16</v>
      </c>
      <c r="B17" s="7" t="s">
        <v>37</v>
      </c>
      <c r="C17" s="8" t="s">
        <v>109</v>
      </c>
      <c r="D17" s="8" t="s">
        <v>110</v>
      </c>
      <c r="E17" s="13">
        <f t="shared" ca="1" si="0"/>
        <v>62</v>
      </c>
      <c r="F17" s="8" t="s">
        <v>111</v>
      </c>
      <c r="G17" s="8" t="s">
        <v>123</v>
      </c>
      <c r="H17" s="7" t="s">
        <v>42</v>
      </c>
      <c r="I17" s="8" t="s">
        <v>43</v>
      </c>
      <c r="J17" s="8">
        <v>1580001</v>
      </c>
      <c r="K17" s="6" t="s">
        <v>29</v>
      </c>
      <c r="L17" s="7" t="s">
        <v>44</v>
      </c>
      <c r="M17" s="6">
        <v>2162</v>
      </c>
      <c r="N17" s="6">
        <v>2023</v>
      </c>
      <c r="O17" s="6" t="s">
        <v>30</v>
      </c>
      <c r="P17" s="8" t="s">
        <v>124</v>
      </c>
      <c r="Q17" s="21" t="s">
        <v>125</v>
      </c>
      <c r="R17" s="21" t="s">
        <v>47</v>
      </c>
      <c r="S17" s="22" t="s">
        <v>34</v>
      </c>
      <c r="T17" s="22" t="s">
        <v>34</v>
      </c>
      <c r="U17" s="7" t="s">
        <v>115</v>
      </c>
      <c r="V17" s="6" t="str">
        <f>VLOOKUP(P17,Sheet1!$P$2:$P$18,1,0)</f>
        <v>MB1AUPCC5PEJK9560</v>
      </c>
      <c r="W17" s="27" t="e">
        <f>VLOOKUP(P17,[1]Sheet1!$S$2:$S$30,1,0)</f>
        <v>#N/A</v>
      </c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H17" s="29"/>
      <c r="BJ17" s="29"/>
      <c r="BL17" s="29"/>
      <c r="BN17" s="29"/>
      <c r="BP17" s="29"/>
      <c r="BR17" s="29"/>
      <c r="BT17" s="29"/>
      <c r="BV17" s="29"/>
      <c r="BW17" s="29"/>
      <c r="BX17" s="29"/>
      <c r="BY17" s="29"/>
      <c r="BZ17" s="29"/>
      <c r="CA17" s="29"/>
      <c r="CC17" s="29"/>
      <c r="CD17" s="29"/>
      <c r="CE17" s="29"/>
      <c r="CG17" s="3"/>
      <c r="CH17" s="29"/>
      <c r="CM17" s="29"/>
      <c r="CN17" s="29"/>
      <c r="CU17" s="29"/>
      <c r="CV17" s="3"/>
      <c r="CW17" s="29"/>
      <c r="CX17" s="3"/>
    </row>
    <row r="18" spans="1:102" ht="14.5" hidden="1">
      <c r="A18" s="5">
        <v>17</v>
      </c>
      <c r="B18" s="7" t="s">
        <v>37</v>
      </c>
      <c r="C18" s="8" t="s">
        <v>109</v>
      </c>
      <c r="D18" s="8" t="s">
        <v>110</v>
      </c>
      <c r="E18" s="13">
        <f t="shared" ca="1" si="0"/>
        <v>62</v>
      </c>
      <c r="F18" s="8" t="s">
        <v>111</v>
      </c>
      <c r="G18" s="8" t="s">
        <v>126</v>
      </c>
      <c r="H18" s="7" t="s">
        <v>42</v>
      </c>
      <c r="I18" s="8" t="s">
        <v>43</v>
      </c>
      <c r="J18" s="8">
        <v>1580001</v>
      </c>
      <c r="K18" s="6" t="s">
        <v>29</v>
      </c>
      <c r="L18" s="7" t="s">
        <v>44</v>
      </c>
      <c r="M18" s="6">
        <v>2162</v>
      </c>
      <c r="N18" s="6">
        <v>2023</v>
      </c>
      <c r="O18" s="6" t="s">
        <v>30</v>
      </c>
      <c r="P18" s="8" t="s">
        <v>127</v>
      </c>
      <c r="Q18" s="21" t="s">
        <v>128</v>
      </c>
      <c r="R18" s="21" t="s">
        <v>47</v>
      </c>
      <c r="S18" s="22" t="s">
        <v>34</v>
      </c>
      <c r="T18" s="22" t="s">
        <v>34</v>
      </c>
      <c r="U18" s="7" t="s">
        <v>115</v>
      </c>
      <c r="V18" s="6" t="str">
        <f>VLOOKUP(P18,Sheet1!$P$2:$P$18,1,0)</f>
        <v>MB1AUPCC5PEJL0613</v>
      </c>
      <c r="W18" s="27" t="e">
        <f>VLOOKUP(P18,[1]Sheet1!$S$2:$S$30,1,0)</f>
        <v>#N/A</v>
      </c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H18" s="29"/>
      <c r="BJ18" s="29"/>
      <c r="BL18" s="29"/>
      <c r="BN18" s="29"/>
      <c r="BP18" s="29"/>
      <c r="BR18" s="29"/>
      <c r="BT18" s="29"/>
      <c r="BV18" s="29"/>
      <c r="BW18" s="29"/>
      <c r="BX18" s="29"/>
      <c r="BY18" s="29"/>
      <c r="BZ18" s="29"/>
      <c r="CA18" s="29"/>
      <c r="CC18" s="29"/>
      <c r="CD18" s="29"/>
      <c r="CE18" s="29"/>
      <c r="CG18" s="3"/>
      <c r="CH18" s="29"/>
      <c r="CM18" s="29"/>
      <c r="CN18" s="29"/>
      <c r="CU18" s="29"/>
      <c r="CV18" s="3"/>
      <c r="CW18" s="29"/>
      <c r="CX18" s="3"/>
    </row>
    <row r="19" spans="1:102" ht="14.5" hidden="1">
      <c r="A19" s="5">
        <v>18</v>
      </c>
      <c r="B19" s="7" t="s">
        <v>37</v>
      </c>
      <c r="C19" s="8" t="s">
        <v>109</v>
      </c>
      <c r="D19" s="8" t="s">
        <v>110</v>
      </c>
      <c r="E19" s="13">
        <f t="shared" ca="1" si="0"/>
        <v>62</v>
      </c>
      <c r="F19" s="8" t="s">
        <v>111</v>
      </c>
      <c r="G19" s="8" t="s">
        <v>129</v>
      </c>
      <c r="H19" s="7" t="s">
        <v>42</v>
      </c>
      <c r="I19" s="8" t="s">
        <v>43</v>
      </c>
      <c r="J19" s="8">
        <v>1560000</v>
      </c>
      <c r="K19" s="6" t="s">
        <v>29</v>
      </c>
      <c r="L19" s="7" t="s">
        <v>44</v>
      </c>
      <c r="M19" s="6">
        <v>2162</v>
      </c>
      <c r="N19" s="6">
        <v>2023</v>
      </c>
      <c r="O19" s="6" t="s">
        <v>30</v>
      </c>
      <c r="P19" s="8" t="s">
        <v>130</v>
      </c>
      <c r="Q19" s="21" t="s">
        <v>131</v>
      </c>
      <c r="R19" s="21" t="s">
        <v>47</v>
      </c>
      <c r="S19" s="22" t="s">
        <v>34</v>
      </c>
      <c r="T19" s="8" t="s">
        <v>35</v>
      </c>
      <c r="U19" s="7" t="s">
        <v>122</v>
      </c>
      <c r="V19" s="6" t="e">
        <f>VLOOKUP(P19,Sheet1!$P$2:$P$18,1,0)</f>
        <v>#N/A</v>
      </c>
      <c r="W19" s="27" t="e">
        <f>VLOOKUP(P19,[1]Sheet1!$S$2:$S$30,1,0)</f>
        <v>#N/A</v>
      </c>
    </row>
    <row r="20" spans="1:102" ht="14.5" hidden="1">
      <c r="A20" s="5">
        <v>19</v>
      </c>
      <c r="B20" s="7" t="s">
        <v>37</v>
      </c>
      <c r="C20" s="8" t="s">
        <v>109</v>
      </c>
      <c r="D20" s="8" t="s">
        <v>110</v>
      </c>
      <c r="E20" s="13">
        <f t="shared" ca="1" si="0"/>
        <v>62</v>
      </c>
      <c r="F20" s="8" t="s">
        <v>111</v>
      </c>
      <c r="G20" s="8" t="s">
        <v>132</v>
      </c>
      <c r="H20" s="7" t="s">
        <v>42</v>
      </c>
      <c r="I20" s="8" t="s">
        <v>43</v>
      </c>
      <c r="J20" s="8">
        <v>1560000</v>
      </c>
      <c r="K20" s="6" t="s">
        <v>29</v>
      </c>
      <c r="L20" s="7" t="s">
        <v>44</v>
      </c>
      <c r="M20" s="6">
        <v>2162</v>
      </c>
      <c r="N20" s="6">
        <v>2023</v>
      </c>
      <c r="O20" s="6" t="s">
        <v>30</v>
      </c>
      <c r="P20" s="8" t="s">
        <v>133</v>
      </c>
      <c r="Q20" s="21" t="s">
        <v>134</v>
      </c>
      <c r="R20" s="21" t="s">
        <v>47</v>
      </c>
      <c r="S20" s="22" t="s">
        <v>34</v>
      </c>
      <c r="T20" s="22" t="s">
        <v>34</v>
      </c>
      <c r="U20" s="7" t="s">
        <v>115</v>
      </c>
      <c r="V20" s="6" t="e">
        <f>VLOOKUP(P20,Sheet1!$P$2:$P$18,1,0)</f>
        <v>#N/A</v>
      </c>
      <c r="W20" s="27" t="e">
        <f>VLOOKUP(P20,[1]Sheet1!$S$2:$S$30,1,0)</f>
        <v>#N/A</v>
      </c>
    </row>
    <row r="21" spans="1:102" ht="14.5" hidden="1">
      <c r="A21" s="5">
        <v>20</v>
      </c>
      <c r="B21" s="7" t="s">
        <v>37</v>
      </c>
      <c r="C21" s="8" t="s">
        <v>109</v>
      </c>
      <c r="D21" s="8" t="s">
        <v>110</v>
      </c>
      <c r="E21" s="13">
        <f t="shared" ca="1" si="0"/>
        <v>62</v>
      </c>
      <c r="F21" s="8" t="s">
        <v>111</v>
      </c>
      <c r="G21" s="8" t="s">
        <v>135</v>
      </c>
      <c r="H21" s="7" t="s">
        <v>42</v>
      </c>
      <c r="I21" s="8" t="s">
        <v>43</v>
      </c>
      <c r="J21" s="8">
        <v>1580001</v>
      </c>
      <c r="K21" s="6" t="s">
        <v>29</v>
      </c>
      <c r="L21" s="7" t="s">
        <v>44</v>
      </c>
      <c r="M21" s="6">
        <v>2162</v>
      </c>
      <c r="N21" s="6">
        <v>2023</v>
      </c>
      <c r="O21" s="6" t="s">
        <v>30</v>
      </c>
      <c r="P21" s="8" t="s">
        <v>136</v>
      </c>
      <c r="Q21" s="21" t="s">
        <v>137</v>
      </c>
      <c r="R21" s="21" t="s">
        <v>47</v>
      </c>
      <c r="S21" s="22" t="s">
        <v>34</v>
      </c>
      <c r="T21" s="22" t="s">
        <v>34</v>
      </c>
      <c r="U21" s="7" t="s">
        <v>115</v>
      </c>
      <c r="V21" s="6" t="e">
        <f>VLOOKUP(P21,Sheet1!$P$2:$P$18,1,0)</f>
        <v>#N/A</v>
      </c>
      <c r="W21" s="27" t="e">
        <f>VLOOKUP(P21,[1]Sheet1!$S$2:$S$30,1,0)</f>
        <v>#N/A</v>
      </c>
    </row>
    <row r="22" spans="1:102" ht="14.5" hidden="1">
      <c r="A22" s="5">
        <v>21</v>
      </c>
      <c r="B22" s="7" t="s">
        <v>37</v>
      </c>
      <c r="C22" s="8" t="s">
        <v>109</v>
      </c>
      <c r="D22" s="8" t="s">
        <v>110</v>
      </c>
      <c r="E22" s="13">
        <f t="shared" ca="1" si="0"/>
        <v>62</v>
      </c>
      <c r="F22" s="8" t="s">
        <v>111</v>
      </c>
      <c r="G22" s="8" t="s">
        <v>138</v>
      </c>
      <c r="H22" s="7" t="s">
        <v>42</v>
      </c>
      <c r="I22" s="8" t="s">
        <v>43</v>
      </c>
      <c r="J22" s="8">
        <v>1580001</v>
      </c>
      <c r="K22" s="6" t="s">
        <v>29</v>
      </c>
      <c r="L22" s="7" t="s">
        <v>44</v>
      </c>
      <c r="M22" s="6">
        <v>2162</v>
      </c>
      <c r="N22" s="6">
        <v>2023</v>
      </c>
      <c r="O22" s="6" t="s">
        <v>30</v>
      </c>
      <c r="P22" s="8" t="s">
        <v>139</v>
      </c>
      <c r="Q22" s="21" t="s">
        <v>140</v>
      </c>
      <c r="R22" s="21" t="s">
        <v>47</v>
      </c>
      <c r="S22" s="22" t="s">
        <v>34</v>
      </c>
      <c r="T22" s="22" t="s">
        <v>34</v>
      </c>
      <c r="U22" s="7" t="s">
        <v>115</v>
      </c>
      <c r="V22" s="6" t="e">
        <f>VLOOKUP(P22,Sheet1!$P$2:$P$18,1,0)</f>
        <v>#N/A</v>
      </c>
      <c r="W22" s="27" t="e">
        <f>VLOOKUP(P22,[1]Sheet1!$S$2:$S$30,1,0)</f>
        <v>#N/A</v>
      </c>
    </row>
    <row r="23" spans="1:102" ht="14.5" hidden="1">
      <c r="A23" s="5">
        <v>22</v>
      </c>
      <c r="B23" s="7" t="s">
        <v>37</v>
      </c>
      <c r="C23" s="8" t="s">
        <v>141</v>
      </c>
      <c r="D23" s="8" t="s">
        <v>142</v>
      </c>
      <c r="E23" s="13">
        <f t="shared" ca="1" si="0"/>
        <v>62</v>
      </c>
      <c r="F23" s="8" t="s">
        <v>143</v>
      </c>
      <c r="G23" s="8" t="s">
        <v>144</v>
      </c>
      <c r="H23" s="7" t="s">
        <v>42</v>
      </c>
      <c r="I23" s="8" t="s">
        <v>43</v>
      </c>
      <c r="J23" s="8">
        <v>1620001</v>
      </c>
      <c r="K23" s="6" t="s">
        <v>29</v>
      </c>
      <c r="L23" s="7" t="s">
        <v>44</v>
      </c>
      <c r="M23" s="6">
        <v>2162</v>
      </c>
      <c r="N23" s="6">
        <v>2023</v>
      </c>
      <c r="O23" s="13" t="s">
        <v>30</v>
      </c>
      <c r="P23" s="8" t="s">
        <v>145</v>
      </c>
      <c r="Q23" s="21" t="s">
        <v>146</v>
      </c>
      <c r="R23" s="21" t="s">
        <v>71</v>
      </c>
      <c r="S23" s="22" t="s">
        <v>34</v>
      </c>
      <c r="T23" s="6" t="s">
        <v>34</v>
      </c>
      <c r="U23" s="6" t="s">
        <v>147</v>
      </c>
      <c r="V23" s="6" t="e">
        <f>VLOOKUP(P23,Sheet1!$P$2:$P$18,1,0)</f>
        <v>#N/A</v>
      </c>
      <c r="W23" s="27" t="e">
        <f>VLOOKUP(P23,[1]Sheet1!$S$2:$S$30,1,0)</f>
        <v>#N/A</v>
      </c>
    </row>
    <row r="24" spans="1:102" ht="14.5" hidden="1">
      <c r="A24" s="5">
        <v>23</v>
      </c>
      <c r="B24" s="7" t="s">
        <v>148</v>
      </c>
      <c r="C24" s="8" t="s">
        <v>149</v>
      </c>
      <c r="D24" s="8" t="s">
        <v>150</v>
      </c>
      <c r="E24" s="13">
        <f t="shared" ca="1" si="0"/>
        <v>62</v>
      </c>
      <c r="F24" s="8" t="s">
        <v>151</v>
      </c>
      <c r="G24" s="8" t="s">
        <v>152</v>
      </c>
      <c r="H24" s="7" t="s">
        <v>42</v>
      </c>
      <c r="I24" s="8" t="s">
        <v>43</v>
      </c>
      <c r="J24" s="8">
        <v>3175001</v>
      </c>
      <c r="K24" s="6" t="s">
        <v>29</v>
      </c>
      <c r="L24" s="7" t="s">
        <v>44</v>
      </c>
      <c r="M24" s="6">
        <v>2162</v>
      </c>
      <c r="N24" s="6">
        <v>2023</v>
      </c>
      <c r="O24" s="6" t="s">
        <v>30</v>
      </c>
      <c r="P24" s="8" t="s">
        <v>153</v>
      </c>
      <c r="Q24" s="21" t="s">
        <v>154</v>
      </c>
      <c r="R24" s="8" t="s">
        <v>71</v>
      </c>
      <c r="S24" s="22" t="s">
        <v>34</v>
      </c>
      <c r="T24" s="22" t="s">
        <v>34</v>
      </c>
      <c r="U24" s="7" t="s">
        <v>155</v>
      </c>
      <c r="V24" s="6" t="e">
        <f>VLOOKUP(P24,Sheet1!$P$2:$P$18,1,0)</f>
        <v>#N/A</v>
      </c>
      <c r="W24" s="27" t="e">
        <f>VLOOKUP(P24,[1]Sheet1!$S$2:$S$30,1,0)</f>
        <v>#N/A</v>
      </c>
    </row>
    <row r="25" spans="1:102" ht="14.5" hidden="1">
      <c r="A25" s="5">
        <v>24</v>
      </c>
      <c r="B25" s="7" t="s">
        <v>148</v>
      </c>
      <c r="C25" s="8" t="s">
        <v>156</v>
      </c>
      <c r="D25" s="8" t="s">
        <v>157</v>
      </c>
      <c r="E25" s="13">
        <f t="shared" ca="1" si="0"/>
        <v>62</v>
      </c>
      <c r="F25" s="8" t="s">
        <v>158</v>
      </c>
      <c r="G25" s="8" t="s">
        <v>159</v>
      </c>
      <c r="H25" s="7" t="s">
        <v>42</v>
      </c>
      <c r="I25" s="8" t="s">
        <v>43</v>
      </c>
      <c r="J25" s="8">
        <v>3200000</v>
      </c>
      <c r="K25" s="6" t="s">
        <v>29</v>
      </c>
      <c r="L25" s="7" t="s">
        <v>44</v>
      </c>
      <c r="M25" s="6">
        <v>2162</v>
      </c>
      <c r="N25" s="6">
        <v>2023</v>
      </c>
      <c r="O25" s="13" t="s">
        <v>30</v>
      </c>
      <c r="P25" s="23" t="s">
        <v>160</v>
      </c>
      <c r="Q25" s="21" t="s">
        <v>161</v>
      </c>
      <c r="R25" s="8" t="s">
        <v>162</v>
      </c>
      <c r="S25" s="22" t="s">
        <v>34</v>
      </c>
      <c r="T25" s="6" t="s">
        <v>34</v>
      </c>
      <c r="U25" s="6" t="s">
        <v>147</v>
      </c>
      <c r="V25" s="6" t="e">
        <f>VLOOKUP(P25,Sheet1!$P$2:$P$18,1,0)</f>
        <v>#N/A</v>
      </c>
      <c r="W25" s="27" t="e">
        <f>VLOOKUP(P25,[1]Sheet1!$S$2:$S$30,1,0)</f>
        <v>#N/A</v>
      </c>
    </row>
    <row r="26" spans="1:102" ht="14.5" hidden="1">
      <c r="A26" s="5">
        <v>25</v>
      </c>
      <c r="B26" s="7" t="s">
        <v>37</v>
      </c>
      <c r="C26" s="8" t="s">
        <v>163</v>
      </c>
      <c r="D26" s="8" t="s">
        <v>164</v>
      </c>
      <c r="E26" s="13">
        <f t="shared" ca="1" si="0"/>
        <v>62</v>
      </c>
      <c r="F26" s="8" t="s">
        <v>165</v>
      </c>
      <c r="G26" s="8" t="s">
        <v>166</v>
      </c>
      <c r="H26" s="7" t="s">
        <v>42</v>
      </c>
      <c r="I26" s="8" t="s">
        <v>43</v>
      </c>
      <c r="J26" s="8">
        <v>1810001</v>
      </c>
      <c r="K26" s="6" t="s">
        <v>29</v>
      </c>
      <c r="L26" s="7" t="s">
        <v>44</v>
      </c>
      <c r="M26" s="6">
        <v>2162</v>
      </c>
      <c r="N26" s="6">
        <v>2023</v>
      </c>
      <c r="O26" s="6" t="s">
        <v>30</v>
      </c>
      <c r="P26" s="8" t="s">
        <v>167</v>
      </c>
      <c r="Q26" s="21" t="s">
        <v>168</v>
      </c>
      <c r="R26" s="21" t="s">
        <v>71</v>
      </c>
      <c r="S26" s="22" t="s">
        <v>34</v>
      </c>
      <c r="T26" s="22" t="s">
        <v>34</v>
      </c>
      <c r="U26" s="7" t="s">
        <v>155</v>
      </c>
      <c r="V26" s="6" t="e">
        <f>VLOOKUP(P26,Sheet1!$P$2:$P$18,1,0)</f>
        <v>#N/A</v>
      </c>
      <c r="W26" s="27" t="e">
        <f>VLOOKUP(P26,[1]Sheet1!$S$2:$S$30,1,0)</f>
        <v>#N/A</v>
      </c>
    </row>
    <row r="27" spans="1:102" ht="14.5" hidden="1">
      <c r="A27" s="5">
        <v>26</v>
      </c>
      <c r="B27" s="7" t="s">
        <v>148</v>
      </c>
      <c r="C27" s="8" t="s">
        <v>169</v>
      </c>
      <c r="D27" s="8" t="s">
        <v>170</v>
      </c>
      <c r="E27" s="13">
        <f t="shared" ca="1" si="0"/>
        <v>62</v>
      </c>
      <c r="F27" s="8" t="s">
        <v>171</v>
      </c>
      <c r="G27" s="8" t="s">
        <v>172</v>
      </c>
      <c r="H27" s="7" t="s">
        <v>42</v>
      </c>
      <c r="I27" s="8" t="s">
        <v>43</v>
      </c>
      <c r="J27" s="8">
        <v>3624999</v>
      </c>
      <c r="K27" s="6" t="s">
        <v>29</v>
      </c>
      <c r="L27" s="7" t="s">
        <v>173</v>
      </c>
      <c r="M27" s="6">
        <v>2162</v>
      </c>
      <c r="N27" s="6">
        <v>2023</v>
      </c>
      <c r="O27" s="6" t="s">
        <v>30</v>
      </c>
      <c r="P27" s="23" t="s">
        <v>174</v>
      </c>
      <c r="Q27" s="21" t="s">
        <v>175</v>
      </c>
      <c r="R27" s="21" t="s">
        <v>71</v>
      </c>
      <c r="S27" s="22" t="s">
        <v>176</v>
      </c>
      <c r="T27" s="8" t="s">
        <v>176</v>
      </c>
      <c r="U27" s="28" t="s">
        <v>177</v>
      </c>
      <c r="V27" s="6" t="e">
        <f>VLOOKUP(P27,Sheet1!$P$2:$P$18,1,0)</f>
        <v>#N/A</v>
      </c>
      <c r="W27" s="27" t="e">
        <f>VLOOKUP(P27,[1]Sheet1!$S$2:$S$30,1,0)</f>
        <v>#N/A</v>
      </c>
    </row>
    <row r="28" spans="1:102" ht="14.5" hidden="1">
      <c r="A28" s="5">
        <v>27</v>
      </c>
      <c r="B28" s="5" t="s">
        <v>178</v>
      </c>
      <c r="C28" s="5" t="s">
        <v>179</v>
      </c>
      <c r="D28" s="5" t="s">
        <v>180</v>
      </c>
      <c r="E28" s="13">
        <f t="shared" ca="1" si="0"/>
        <v>154</v>
      </c>
      <c r="F28" s="5" t="s">
        <v>181</v>
      </c>
      <c r="G28" s="5" t="s">
        <v>182</v>
      </c>
      <c r="H28" s="5" t="s">
        <v>53</v>
      </c>
      <c r="I28" s="15" t="s">
        <v>183</v>
      </c>
      <c r="J28" s="16">
        <v>4800001</v>
      </c>
      <c r="K28" s="6" t="s">
        <v>29</v>
      </c>
      <c r="L28" s="6" t="s">
        <v>29</v>
      </c>
      <c r="M28" s="6">
        <v>2162</v>
      </c>
      <c r="N28" s="6">
        <v>2023</v>
      </c>
      <c r="O28" s="6" t="s">
        <v>30</v>
      </c>
      <c r="P28" s="13" t="s">
        <v>184</v>
      </c>
      <c r="Q28" s="6" t="s">
        <v>185</v>
      </c>
      <c r="R28" s="6" t="s">
        <v>71</v>
      </c>
      <c r="S28" s="5" t="s">
        <v>34</v>
      </c>
      <c r="T28" s="6" t="s">
        <v>34</v>
      </c>
      <c r="U28" s="14" t="s">
        <v>186</v>
      </c>
      <c r="V28" s="6" t="e">
        <f>VLOOKUP(P28,Sheet1!$P$2:$P$18,1,0)</f>
        <v>#N/A</v>
      </c>
      <c r="W28" s="27" t="e">
        <f>VLOOKUP(P28,[1]Sheet1!$S$2:$S$30,1,0)</f>
        <v>#N/A</v>
      </c>
    </row>
    <row r="29" spans="1:102" ht="14.5" hidden="1">
      <c r="A29" s="5">
        <v>28</v>
      </c>
      <c r="B29" s="5" t="s">
        <v>178</v>
      </c>
      <c r="C29" s="5" t="s">
        <v>187</v>
      </c>
      <c r="D29" s="5" t="s">
        <v>188</v>
      </c>
      <c r="E29" s="13">
        <f t="shared" ca="1" si="0"/>
        <v>155</v>
      </c>
      <c r="F29" s="5" t="s">
        <v>189</v>
      </c>
      <c r="G29" s="5" t="s">
        <v>190</v>
      </c>
      <c r="H29" s="5" t="s">
        <v>53</v>
      </c>
      <c r="I29" s="15" t="s">
        <v>54</v>
      </c>
      <c r="J29" s="16">
        <v>4600001</v>
      </c>
      <c r="K29" s="6" t="s">
        <v>29</v>
      </c>
      <c r="L29" s="6" t="s">
        <v>29</v>
      </c>
      <c r="M29" s="6">
        <v>2162</v>
      </c>
      <c r="N29" s="6">
        <v>2023</v>
      </c>
      <c r="O29" s="6" t="s">
        <v>30</v>
      </c>
      <c r="P29" s="13" t="s">
        <v>191</v>
      </c>
      <c r="Q29" s="6" t="s">
        <v>192</v>
      </c>
      <c r="R29" s="6" t="s">
        <v>71</v>
      </c>
      <c r="S29" s="5" t="s">
        <v>34</v>
      </c>
      <c r="T29" s="6" t="s">
        <v>34</v>
      </c>
      <c r="U29" s="14" t="s">
        <v>186</v>
      </c>
      <c r="V29" s="6" t="e">
        <f>VLOOKUP(P29,Sheet1!$P$2:$P$18,1,0)</f>
        <v>#N/A</v>
      </c>
      <c r="W29" s="27" t="e">
        <f>VLOOKUP(P29,[1]Sheet1!$S$2:$S$30,1,0)</f>
        <v>#N/A</v>
      </c>
    </row>
    <row r="30" spans="1:102" ht="14.5" hidden="1">
      <c r="A30" s="5">
        <v>29</v>
      </c>
      <c r="B30" s="27" t="s">
        <v>178</v>
      </c>
      <c r="C30" s="47" t="s">
        <v>193</v>
      </c>
      <c r="D30" s="47" t="s">
        <v>194</v>
      </c>
      <c r="E30" s="13">
        <f t="shared" ca="1" si="0"/>
        <v>62</v>
      </c>
      <c r="F30" s="47" t="s">
        <v>195</v>
      </c>
      <c r="G30" s="47" t="s">
        <v>196</v>
      </c>
      <c r="H30" s="27" t="s">
        <v>42</v>
      </c>
      <c r="I30" s="47" t="s">
        <v>43</v>
      </c>
      <c r="J30" s="47">
        <v>4600001</v>
      </c>
      <c r="K30" s="6" t="s">
        <v>29</v>
      </c>
      <c r="L30" s="27" t="s">
        <v>44</v>
      </c>
      <c r="M30" s="6">
        <v>2162</v>
      </c>
      <c r="N30" s="6">
        <v>2023</v>
      </c>
      <c r="O30" s="13" t="s">
        <v>30</v>
      </c>
      <c r="P30" s="47" t="s">
        <v>197</v>
      </c>
      <c r="Q30" s="47" t="s">
        <v>198</v>
      </c>
      <c r="R30" s="47" t="s">
        <v>71</v>
      </c>
      <c r="S30" s="27" t="s">
        <v>34</v>
      </c>
      <c r="T30" s="27" t="s">
        <v>34</v>
      </c>
      <c r="U30" s="27" t="s">
        <v>155</v>
      </c>
      <c r="V30" s="6" t="e">
        <f>VLOOKUP(P30,Sheet1!$P$2:$P$18,1,0)</f>
        <v>#N/A</v>
      </c>
      <c r="W30" s="27" t="e">
        <f>VLOOKUP(P30,[1]Sheet1!$S$2:$S$30,1,0)</f>
        <v>#N/A</v>
      </c>
    </row>
    <row r="31" spans="1:102" ht="14.5" hidden="1">
      <c r="A31" s="5">
        <v>30</v>
      </c>
      <c r="B31" s="27" t="s">
        <v>178</v>
      </c>
      <c r="C31" s="47" t="s">
        <v>193</v>
      </c>
      <c r="D31" s="47" t="s">
        <v>194</v>
      </c>
      <c r="E31" s="13">
        <f t="shared" ca="1" si="0"/>
        <v>62</v>
      </c>
      <c r="F31" s="47" t="s">
        <v>195</v>
      </c>
      <c r="G31" s="47" t="s">
        <v>199</v>
      </c>
      <c r="H31" s="27" t="s">
        <v>42</v>
      </c>
      <c r="I31" s="47" t="s">
        <v>43</v>
      </c>
      <c r="J31" s="47">
        <v>4600001</v>
      </c>
      <c r="K31" s="6" t="s">
        <v>29</v>
      </c>
      <c r="L31" s="27" t="s">
        <v>44</v>
      </c>
      <c r="M31" s="6">
        <v>2162</v>
      </c>
      <c r="N31" s="6">
        <v>2023</v>
      </c>
      <c r="O31" s="13" t="s">
        <v>30</v>
      </c>
      <c r="P31" s="47" t="s">
        <v>200</v>
      </c>
      <c r="Q31" s="47" t="s">
        <v>201</v>
      </c>
      <c r="R31" s="47" t="s">
        <v>71</v>
      </c>
      <c r="S31" s="27" t="s">
        <v>34</v>
      </c>
      <c r="T31" s="6" t="s">
        <v>34</v>
      </c>
      <c r="U31" s="6" t="s">
        <v>147</v>
      </c>
      <c r="V31" s="6" t="e">
        <f>VLOOKUP(P31,Sheet1!$P$2:$P$18,1,0)</f>
        <v>#N/A</v>
      </c>
      <c r="W31" s="27" t="e">
        <f>VLOOKUP(P31,[1]Sheet1!$S$2:$S$30,1,0)</f>
        <v>#N/A</v>
      </c>
    </row>
    <row r="32" spans="1:102" ht="14.5" hidden="1">
      <c r="A32" s="5">
        <v>31</v>
      </c>
      <c r="B32" s="7" t="s">
        <v>37</v>
      </c>
      <c r="C32" s="8" t="s">
        <v>102</v>
      </c>
      <c r="D32" s="8" t="s">
        <v>103</v>
      </c>
      <c r="E32" s="13">
        <f t="shared" ca="1" si="0"/>
        <v>62</v>
      </c>
      <c r="F32" s="8" t="s">
        <v>104</v>
      </c>
      <c r="G32" s="8" t="s">
        <v>202</v>
      </c>
      <c r="H32" s="7" t="s">
        <v>42</v>
      </c>
      <c r="I32" s="8" t="s">
        <v>43</v>
      </c>
      <c r="J32" s="8">
        <v>1500001</v>
      </c>
      <c r="K32" s="6" t="s">
        <v>29</v>
      </c>
      <c r="L32" s="7" t="s">
        <v>203</v>
      </c>
      <c r="M32" s="6">
        <v>2162</v>
      </c>
      <c r="N32" s="6">
        <v>2023</v>
      </c>
      <c r="O32" s="6" t="s">
        <v>30</v>
      </c>
      <c r="P32" s="8" t="s">
        <v>204</v>
      </c>
      <c r="Q32" s="21" t="s">
        <v>205</v>
      </c>
      <c r="R32" s="21" t="s">
        <v>71</v>
      </c>
      <c r="S32" s="22" t="s">
        <v>34</v>
      </c>
      <c r="T32" s="22" t="s">
        <v>34</v>
      </c>
      <c r="U32" s="28"/>
      <c r="V32" s="6" t="e">
        <f>VLOOKUP(P32,Sheet1!$P$2:$P$18,1,0)</f>
        <v>#N/A</v>
      </c>
      <c r="W32" s="27" t="e">
        <f>VLOOKUP(P32,[1]Sheet1!$S$2:$S$30,1,0)</f>
        <v>#N/A</v>
      </c>
    </row>
    <row r="33" spans="1:23" ht="14.5" hidden="1">
      <c r="A33" s="5">
        <v>32</v>
      </c>
      <c r="B33" s="5" t="s">
        <v>206</v>
      </c>
      <c r="C33" s="5" t="s">
        <v>207</v>
      </c>
      <c r="D33" s="5" t="s">
        <v>208</v>
      </c>
      <c r="E33" s="13">
        <f t="shared" ca="1" si="0"/>
        <v>124</v>
      </c>
      <c r="F33" s="5" t="s">
        <v>209</v>
      </c>
      <c r="G33" s="5" t="s">
        <v>210</v>
      </c>
      <c r="H33" s="5" t="s">
        <v>67</v>
      </c>
      <c r="I33" s="15" t="s">
        <v>211</v>
      </c>
      <c r="J33" s="16">
        <v>2365000</v>
      </c>
      <c r="K33" s="6" t="s">
        <v>29</v>
      </c>
      <c r="L33" s="6" t="s">
        <v>29</v>
      </c>
      <c r="M33" s="6">
        <v>2162</v>
      </c>
      <c r="N33" s="6">
        <v>2023</v>
      </c>
      <c r="O33" s="13" t="s">
        <v>30</v>
      </c>
      <c r="P33" s="13" t="s">
        <v>212</v>
      </c>
      <c r="Q33" s="6" t="s">
        <v>213</v>
      </c>
      <c r="R33" s="6" t="s">
        <v>214</v>
      </c>
      <c r="S33" s="5" t="s">
        <v>176</v>
      </c>
      <c r="T33" s="6" t="s">
        <v>176</v>
      </c>
      <c r="U33" s="14" t="s">
        <v>215</v>
      </c>
      <c r="V33" s="6" t="e">
        <f>VLOOKUP(P33,Sheet1!$P$2:$P$18,1,0)</f>
        <v>#N/A</v>
      </c>
      <c r="W33" s="27" t="e">
        <f>VLOOKUP(P33,[1]Sheet1!$S$2:$S$30,1,0)</f>
        <v>#N/A</v>
      </c>
    </row>
    <row r="34" spans="1:23" ht="14.5" hidden="1">
      <c r="A34" s="5">
        <v>33</v>
      </c>
      <c r="B34" s="6" t="s">
        <v>206</v>
      </c>
      <c r="C34" s="6" t="s">
        <v>207</v>
      </c>
      <c r="D34" s="6" t="s">
        <v>208</v>
      </c>
      <c r="E34" s="13">
        <f t="shared" ca="1" si="0"/>
        <v>93</v>
      </c>
      <c r="F34" s="6" t="s">
        <v>209</v>
      </c>
      <c r="G34" s="6" t="s">
        <v>216</v>
      </c>
      <c r="H34" s="5" t="s">
        <v>27</v>
      </c>
      <c r="I34" s="6" t="s">
        <v>28</v>
      </c>
      <c r="J34" s="14">
        <v>2435000</v>
      </c>
      <c r="K34" s="6" t="s">
        <v>29</v>
      </c>
      <c r="L34" s="6" t="s">
        <v>29</v>
      </c>
      <c r="M34" s="6">
        <v>2162</v>
      </c>
      <c r="N34" s="6">
        <v>2023</v>
      </c>
      <c r="O34" s="13" t="s">
        <v>30</v>
      </c>
      <c r="P34" s="13" t="s">
        <v>217</v>
      </c>
      <c r="Q34" s="6" t="s">
        <v>218</v>
      </c>
      <c r="R34" s="6" t="s">
        <v>71</v>
      </c>
      <c r="S34" s="5" t="s">
        <v>219</v>
      </c>
      <c r="T34" s="6" t="s">
        <v>219</v>
      </c>
      <c r="U34" s="14" t="s">
        <v>186</v>
      </c>
      <c r="V34" s="6" t="e">
        <f>VLOOKUP(P34,Sheet1!$P$2:$P$18,1,0)</f>
        <v>#N/A</v>
      </c>
      <c r="W34" s="27" t="e">
        <f>VLOOKUP(P34,[1]Sheet1!$S$2:$S$30,1,0)</f>
        <v>#N/A</v>
      </c>
    </row>
    <row r="35" spans="1:23" ht="14.5" hidden="1">
      <c r="A35" s="5">
        <v>34</v>
      </c>
      <c r="B35" s="6" t="s">
        <v>206</v>
      </c>
      <c r="C35" s="6" t="s">
        <v>207</v>
      </c>
      <c r="D35" s="6" t="s">
        <v>208</v>
      </c>
      <c r="E35" s="13">
        <f t="shared" ca="1" si="0"/>
        <v>93</v>
      </c>
      <c r="F35" s="6" t="s">
        <v>209</v>
      </c>
      <c r="G35" s="6" t="s">
        <v>220</v>
      </c>
      <c r="H35" s="5" t="s">
        <v>27</v>
      </c>
      <c r="I35" s="6" t="s">
        <v>28</v>
      </c>
      <c r="J35" s="14">
        <v>2435000</v>
      </c>
      <c r="K35" s="6" t="s">
        <v>29</v>
      </c>
      <c r="L35" s="6" t="s">
        <v>29</v>
      </c>
      <c r="M35" s="6">
        <v>2162</v>
      </c>
      <c r="N35" s="6">
        <v>2023</v>
      </c>
      <c r="O35" s="13" t="s">
        <v>30</v>
      </c>
      <c r="P35" s="13" t="s">
        <v>221</v>
      </c>
      <c r="Q35" s="6" t="s">
        <v>222</v>
      </c>
      <c r="R35" s="6" t="s">
        <v>71</v>
      </c>
      <c r="S35" s="5" t="s">
        <v>219</v>
      </c>
      <c r="T35" s="6" t="s">
        <v>219</v>
      </c>
      <c r="U35" s="14" t="s">
        <v>186</v>
      </c>
      <c r="V35" s="6" t="e">
        <f>VLOOKUP(P35,Sheet1!$P$2:$P$18,1,0)</f>
        <v>#N/A</v>
      </c>
      <c r="W35" s="27" t="e">
        <f>VLOOKUP(P35,[1]Sheet1!$S$2:$S$30,1,0)</f>
        <v>#N/A</v>
      </c>
    </row>
    <row r="36" spans="1:23" ht="14.5" hidden="1">
      <c r="A36" s="5">
        <v>35</v>
      </c>
      <c r="B36" s="7" t="s">
        <v>206</v>
      </c>
      <c r="C36" s="8" t="s">
        <v>223</v>
      </c>
      <c r="D36" s="8" t="s">
        <v>224</v>
      </c>
      <c r="E36" s="13">
        <f t="shared" ca="1" si="0"/>
        <v>62</v>
      </c>
      <c r="F36" s="8" t="s">
        <v>225</v>
      </c>
      <c r="G36" s="8" t="s">
        <v>226</v>
      </c>
      <c r="H36" s="7" t="s">
        <v>42</v>
      </c>
      <c r="I36" s="8" t="s">
        <v>43</v>
      </c>
      <c r="J36" s="8">
        <v>2600000</v>
      </c>
      <c r="K36" s="6" t="s">
        <v>29</v>
      </c>
      <c r="L36" s="7" t="s">
        <v>227</v>
      </c>
      <c r="M36" s="6">
        <v>2162</v>
      </c>
      <c r="N36" s="6">
        <v>2023</v>
      </c>
      <c r="O36" s="6" t="s">
        <v>30</v>
      </c>
      <c r="P36" s="8" t="s">
        <v>228</v>
      </c>
      <c r="Q36" s="21" t="s">
        <v>229</v>
      </c>
      <c r="R36" s="8" t="s">
        <v>71</v>
      </c>
      <c r="S36" s="22" t="s">
        <v>34</v>
      </c>
      <c r="T36" s="22" t="s">
        <v>34</v>
      </c>
      <c r="U36" s="7" t="s">
        <v>230</v>
      </c>
      <c r="V36" s="6" t="e">
        <f>VLOOKUP(P36,Sheet1!$P$2:$P$18,1,0)</f>
        <v>#N/A</v>
      </c>
      <c r="W36" s="27" t="e">
        <f>VLOOKUP(P36,[1]Sheet1!$S$2:$S$30,1,0)</f>
        <v>#N/A</v>
      </c>
    </row>
    <row r="37" spans="1:23" ht="14.5" hidden="1">
      <c r="A37" s="5">
        <v>36</v>
      </c>
      <c r="B37" s="7" t="s">
        <v>148</v>
      </c>
      <c r="C37" s="9" t="s">
        <v>231</v>
      </c>
      <c r="D37" s="10" t="s">
        <v>232</v>
      </c>
      <c r="E37" s="13">
        <f t="shared" ca="1" si="0"/>
        <v>96</v>
      </c>
      <c r="F37" s="10" t="s">
        <v>233</v>
      </c>
      <c r="G37" s="10" t="s">
        <v>234</v>
      </c>
      <c r="H37" s="10" t="s">
        <v>27</v>
      </c>
      <c r="I37" s="17" t="s">
        <v>235</v>
      </c>
      <c r="J37" s="18">
        <v>3380001</v>
      </c>
      <c r="K37" s="6" t="s">
        <v>29</v>
      </c>
      <c r="L37" s="7" t="s">
        <v>29</v>
      </c>
      <c r="M37" s="6">
        <v>2162</v>
      </c>
      <c r="N37" s="6">
        <v>2023</v>
      </c>
      <c r="O37" s="7" t="s">
        <v>30</v>
      </c>
      <c r="P37" s="5" t="s">
        <v>236</v>
      </c>
      <c r="Q37" s="9" t="s">
        <v>237</v>
      </c>
      <c r="R37" s="9" t="s">
        <v>162</v>
      </c>
      <c r="S37" s="7" t="s">
        <v>238</v>
      </c>
      <c r="T37" s="7" t="s">
        <v>238</v>
      </c>
      <c r="U37" s="7" t="s">
        <v>239</v>
      </c>
      <c r="V37" s="6" t="e">
        <f>VLOOKUP(P37,Sheet1!$P$2:$P$18,1,0)</f>
        <v>#N/A</v>
      </c>
      <c r="W37" s="27" t="e">
        <f>VLOOKUP(P37,[1]Sheet1!$S$2:$S$30,1,0)</f>
        <v>#N/A</v>
      </c>
    </row>
    <row r="38" spans="1:23" ht="14.5" hidden="1">
      <c r="A38" s="5">
        <v>37</v>
      </c>
      <c r="B38" s="6" t="s">
        <v>178</v>
      </c>
      <c r="C38" s="6" t="s">
        <v>240</v>
      </c>
      <c r="D38" s="6" t="s">
        <v>241</v>
      </c>
      <c r="E38" s="13">
        <v>46</v>
      </c>
      <c r="F38" s="6" t="s">
        <v>242</v>
      </c>
      <c r="G38" s="6" t="s">
        <v>243</v>
      </c>
      <c r="H38" s="5" t="s">
        <v>27</v>
      </c>
      <c r="I38" s="6" t="s">
        <v>28</v>
      </c>
      <c r="J38" s="14">
        <v>3710000</v>
      </c>
      <c r="K38" s="6" t="s">
        <v>29</v>
      </c>
      <c r="L38" s="6" t="s">
        <v>29</v>
      </c>
      <c r="M38" s="5">
        <v>2162</v>
      </c>
      <c r="N38" s="5">
        <v>2023</v>
      </c>
      <c r="O38" s="13" t="s">
        <v>30</v>
      </c>
      <c r="P38" s="6" t="s">
        <v>244</v>
      </c>
      <c r="Q38" s="6" t="s">
        <v>245</v>
      </c>
      <c r="R38" s="6" t="s">
        <v>33</v>
      </c>
      <c r="S38" s="6" t="s">
        <v>34</v>
      </c>
      <c r="T38" s="6" t="s">
        <v>34</v>
      </c>
      <c r="U38" s="6" t="s">
        <v>246</v>
      </c>
      <c r="V38" s="6" t="e">
        <f>VLOOKUP(P38,Sheet1!$P$2:$P$18,1,0)</f>
        <v>#N/A</v>
      </c>
      <c r="W38" s="27" t="e">
        <f>VLOOKUP(P38,[1]Sheet1!$S$2:$S$30,1,0)</f>
        <v>#N/A</v>
      </c>
    </row>
    <row r="39" spans="1:23" ht="14.5" hidden="1">
      <c r="A39" s="5">
        <v>38</v>
      </c>
      <c r="B39" s="6" t="s">
        <v>178</v>
      </c>
      <c r="C39" s="6" t="s">
        <v>240</v>
      </c>
      <c r="D39" s="6" t="s">
        <v>241</v>
      </c>
      <c r="E39" s="13">
        <v>46</v>
      </c>
      <c r="F39" s="6" t="s">
        <v>242</v>
      </c>
      <c r="G39" s="6" t="s">
        <v>247</v>
      </c>
      <c r="H39" s="5" t="s">
        <v>27</v>
      </c>
      <c r="I39" s="6" t="s">
        <v>28</v>
      </c>
      <c r="J39" s="14">
        <v>3710000</v>
      </c>
      <c r="K39" s="6" t="s">
        <v>29</v>
      </c>
      <c r="L39" s="6" t="s">
        <v>29</v>
      </c>
      <c r="M39" s="5">
        <v>2162</v>
      </c>
      <c r="N39" s="5">
        <v>2023</v>
      </c>
      <c r="O39" s="13" t="s">
        <v>30</v>
      </c>
      <c r="P39" s="6" t="s">
        <v>248</v>
      </c>
      <c r="Q39" s="6" t="s">
        <v>249</v>
      </c>
      <c r="R39" s="6" t="s">
        <v>33</v>
      </c>
      <c r="S39" s="6" t="s">
        <v>34</v>
      </c>
      <c r="T39" s="6" t="s">
        <v>34</v>
      </c>
      <c r="U39" s="6" t="s">
        <v>246</v>
      </c>
      <c r="V39" s="6" t="e">
        <f>VLOOKUP(P39,Sheet1!$P$2:$P$18,1,0)</f>
        <v>#N/A</v>
      </c>
      <c r="W39" s="27" t="e">
        <f>VLOOKUP(P39,[1]Sheet1!$S$2:$S$30,1,0)</f>
        <v>#N/A</v>
      </c>
    </row>
    <row r="40" spans="1:23" ht="14.5" hidden="1">
      <c r="A40" s="5">
        <v>39</v>
      </c>
      <c r="B40" s="6" t="s">
        <v>178</v>
      </c>
      <c r="C40" s="6" t="s">
        <v>240</v>
      </c>
      <c r="D40" s="6" t="s">
        <v>241</v>
      </c>
      <c r="E40" s="13">
        <v>46</v>
      </c>
      <c r="F40" s="6" t="s">
        <v>242</v>
      </c>
      <c r="G40" s="6" t="s">
        <v>250</v>
      </c>
      <c r="H40" s="5" t="s">
        <v>27</v>
      </c>
      <c r="I40" s="6" t="s">
        <v>28</v>
      </c>
      <c r="J40" s="14">
        <v>3710000</v>
      </c>
      <c r="K40" s="6" t="s">
        <v>29</v>
      </c>
      <c r="L40" s="6" t="s">
        <v>29</v>
      </c>
      <c r="M40" s="5">
        <v>2162</v>
      </c>
      <c r="N40" s="5">
        <v>2023</v>
      </c>
      <c r="O40" s="13" t="s">
        <v>30</v>
      </c>
      <c r="P40" s="6" t="s">
        <v>251</v>
      </c>
      <c r="Q40" s="6" t="s">
        <v>252</v>
      </c>
      <c r="R40" s="6" t="s">
        <v>33</v>
      </c>
      <c r="S40" s="6" t="s">
        <v>34</v>
      </c>
      <c r="T40" s="6" t="s">
        <v>34</v>
      </c>
      <c r="U40" s="6" t="s">
        <v>246</v>
      </c>
      <c r="V40" s="6" t="e">
        <f>VLOOKUP(P40,Sheet1!$P$2:$P$18,1,0)</f>
        <v>#N/A</v>
      </c>
      <c r="W40" s="27" t="e">
        <f>VLOOKUP(P40,[1]Sheet1!$S$2:$S$30,1,0)</f>
        <v>#N/A</v>
      </c>
    </row>
    <row r="41" spans="1:23" ht="14.5" hidden="1">
      <c r="A41" s="5">
        <v>40</v>
      </c>
      <c r="B41" s="11" t="s">
        <v>148</v>
      </c>
      <c r="C41" s="11" t="s">
        <v>253</v>
      </c>
      <c r="D41" s="11" t="s">
        <v>254</v>
      </c>
      <c r="E41" s="19">
        <v>43</v>
      </c>
      <c r="F41" s="11" t="s">
        <v>255</v>
      </c>
      <c r="G41" s="11">
        <v>18219376</v>
      </c>
      <c r="H41" s="11" t="s">
        <v>27</v>
      </c>
      <c r="I41" s="20">
        <v>45046</v>
      </c>
      <c r="J41" s="11" t="s">
        <v>256</v>
      </c>
      <c r="K41" s="6" t="s">
        <v>29</v>
      </c>
      <c r="L41" s="11" t="s">
        <v>29</v>
      </c>
      <c r="M41" s="11">
        <v>2162</v>
      </c>
      <c r="N41" s="11">
        <v>2023</v>
      </c>
      <c r="O41" s="11" t="s">
        <v>30</v>
      </c>
      <c r="P41" s="19" t="s">
        <v>257</v>
      </c>
      <c r="Q41" s="11" t="s">
        <v>258</v>
      </c>
      <c r="R41" s="11" t="s">
        <v>71</v>
      </c>
      <c r="S41" s="11" t="s">
        <v>34</v>
      </c>
      <c r="T41" s="24" t="s">
        <v>34</v>
      </c>
      <c r="U41" s="11" t="s">
        <v>259</v>
      </c>
      <c r="V41" s="6" t="e">
        <f>VLOOKUP(P41,Sheet1!$P$2:$P$18,1,0)</f>
        <v>#N/A</v>
      </c>
      <c r="W41" s="27" t="e">
        <f>VLOOKUP(P41,[1]Sheet1!$S$2:$S$30,1,0)</f>
        <v>#N/A</v>
      </c>
    </row>
    <row r="42" spans="1:23" ht="14.5" hidden="1">
      <c r="A42" s="5">
        <v>41</v>
      </c>
      <c r="B42" s="7" t="s">
        <v>37</v>
      </c>
      <c r="C42" s="8" t="s">
        <v>260</v>
      </c>
      <c r="D42" s="8" t="s">
        <v>261</v>
      </c>
      <c r="E42" s="13">
        <f t="shared" ref="E42:E75" ca="1" si="1">TODAY()-I42</f>
        <v>32</v>
      </c>
      <c r="F42" s="8" t="s">
        <v>262</v>
      </c>
      <c r="G42" s="8" t="s">
        <v>263</v>
      </c>
      <c r="H42" s="7" t="s">
        <v>264</v>
      </c>
      <c r="I42" s="8" t="s">
        <v>265</v>
      </c>
      <c r="J42" s="8">
        <v>2069999</v>
      </c>
      <c r="K42" s="7" t="s">
        <v>266</v>
      </c>
      <c r="L42" s="7" t="s">
        <v>267</v>
      </c>
      <c r="M42" s="6">
        <v>2162</v>
      </c>
      <c r="N42" s="6">
        <v>2023</v>
      </c>
      <c r="O42" s="25" t="s">
        <v>268</v>
      </c>
      <c r="P42" s="8" t="s">
        <v>269</v>
      </c>
      <c r="Q42" s="21" t="s">
        <v>270</v>
      </c>
      <c r="R42" s="21" t="s">
        <v>71</v>
      </c>
      <c r="S42" s="22" t="s">
        <v>34</v>
      </c>
      <c r="T42" s="8" t="s">
        <v>71</v>
      </c>
      <c r="U42" s="28"/>
      <c r="V42" s="6" t="e">
        <f>VLOOKUP(P42,Sheet1!$P$2:$P$18,1,0)</f>
        <v>#N/A</v>
      </c>
      <c r="W42" s="27" t="e">
        <f>VLOOKUP(P42,[1]Sheet1!$S$2:$S$30,1,0)</f>
        <v>#N/A</v>
      </c>
    </row>
    <row r="43" spans="1:23" ht="14.5" hidden="1">
      <c r="A43" s="5">
        <v>42</v>
      </c>
      <c r="B43" s="7" t="s">
        <v>37</v>
      </c>
      <c r="C43" s="8" t="s">
        <v>271</v>
      </c>
      <c r="D43" s="8" t="s">
        <v>272</v>
      </c>
      <c r="E43" s="13">
        <f t="shared" ca="1" si="1"/>
        <v>32</v>
      </c>
      <c r="F43" s="8" t="s">
        <v>273</v>
      </c>
      <c r="G43" s="8" t="s">
        <v>274</v>
      </c>
      <c r="H43" s="7" t="s">
        <v>264</v>
      </c>
      <c r="I43" s="8" t="s">
        <v>265</v>
      </c>
      <c r="J43" s="8">
        <v>1600000</v>
      </c>
      <c r="K43" s="7" t="s">
        <v>266</v>
      </c>
      <c r="L43" s="7" t="s">
        <v>267</v>
      </c>
      <c r="M43" s="6">
        <v>2162</v>
      </c>
      <c r="N43" s="6">
        <v>2023</v>
      </c>
      <c r="O43" s="25" t="s">
        <v>268</v>
      </c>
      <c r="P43" s="8" t="s">
        <v>275</v>
      </c>
      <c r="Q43" s="21" t="s">
        <v>276</v>
      </c>
      <c r="R43" s="21" t="s">
        <v>71</v>
      </c>
      <c r="S43" s="22" t="s">
        <v>34</v>
      </c>
      <c r="T43" s="8" t="s">
        <v>71</v>
      </c>
      <c r="U43" s="28"/>
      <c r="V43" s="6" t="e">
        <f>VLOOKUP(P43,Sheet1!$P$2:$P$18,1,0)</f>
        <v>#N/A</v>
      </c>
      <c r="W43" s="27" t="e">
        <f>VLOOKUP(P43,[1]Sheet1!$S$2:$S$30,1,0)</f>
        <v>#N/A</v>
      </c>
    </row>
    <row r="44" spans="1:23" ht="14.5" hidden="1">
      <c r="A44" s="5">
        <v>43</v>
      </c>
      <c r="B44" s="7" t="s">
        <v>37</v>
      </c>
      <c r="C44" s="8" t="s">
        <v>277</v>
      </c>
      <c r="D44" s="8" t="s">
        <v>278</v>
      </c>
      <c r="E44" s="13">
        <f t="shared" ca="1" si="1"/>
        <v>32</v>
      </c>
      <c r="F44" s="8" t="s">
        <v>279</v>
      </c>
      <c r="G44" s="8" t="s">
        <v>280</v>
      </c>
      <c r="H44" s="7" t="s">
        <v>264</v>
      </c>
      <c r="I44" s="8" t="s">
        <v>265</v>
      </c>
      <c r="J44" s="8">
        <v>1900001</v>
      </c>
      <c r="K44" s="7" t="s">
        <v>266</v>
      </c>
      <c r="L44" s="7" t="s">
        <v>267</v>
      </c>
      <c r="M44" s="6">
        <v>2162</v>
      </c>
      <c r="N44" s="6">
        <v>2023</v>
      </c>
      <c r="O44" s="25" t="s">
        <v>268</v>
      </c>
      <c r="P44" s="8" t="s">
        <v>281</v>
      </c>
      <c r="Q44" s="21" t="s">
        <v>282</v>
      </c>
      <c r="R44" s="21" t="s">
        <v>71</v>
      </c>
      <c r="S44" s="22" t="s">
        <v>34</v>
      </c>
      <c r="T44" s="8" t="s">
        <v>71</v>
      </c>
      <c r="U44" s="28"/>
      <c r="V44" s="6" t="e">
        <f>VLOOKUP(P44,Sheet1!$P$2:$P$18,1,0)</f>
        <v>#N/A</v>
      </c>
      <c r="W44" s="27" t="e">
        <f>VLOOKUP(P44,[1]Sheet1!$S$2:$S$30,1,0)</f>
        <v>#N/A</v>
      </c>
    </row>
    <row r="45" spans="1:23" ht="14.5" hidden="1">
      <c r="A45" s="5">
        <v>44</v>
      </c>
      <c r="B45" s="7" t="s">
        <v>148</v>
      </c>
      <c r="C45" s="8" t="s">
        <v>169</v>
      </c>
      <c r="D45" s="8" t="s">
        <v>170</v>
      </c>
      <c r="E45" s="13">
        <f t="shared" ca="1" si="1"/>
        <v>62</v>
      </c>
      <c r="F45" s="8" t="s">
        <v>171</v>
      </c>
      <c r="G45" s="8" t="s">
        <v>283</v>
      </c>
      <c r="H45" s="7" t="s">
        <v>42</v>
      </c>
      <c r="I45" s="8" t="s">
        <v>43</v>
      </c>
      <c r="J45" s="8">
        <v>3624999</v>
      </c>
      <c r="K45" s="6" t="s">
        <v>29</v>
      </c>
      <c r="L45" s="7" t="s">
        <v>284</v>
      </c>
      <c r="M45" s="6">
        <v>2162</v>
      </c>
      <c r="N45" s="6">
        <v>2023</v>
      </c>
      <c r="O45" s="6" t="s">
        <v>30</v>
      </c>
      <c r="P45" s="8" t="s">
        <v>285</v>
      </c>
      <c r="Q45" s="21" t="s">
        <v>286</v>
      </c>
      <c r="R45" s="21" t="s">
        <v>71</v>
      </c>
      <c r="S45" s="22" t="s">
        <v>176</v>
      </c>
      <c r="T45" s="22" t="s">
        <v>176</v>
      </c>
      <c r="U45" s="28" t="s">
        <v>287</v>
      </c>
      <c r="V45" s="6" t="e">
        <f>VLOOKUP(P45,Sheet1!$P$2:$P$18,1,0)</f>
        <v>#N/A</v>
      </c>
      <c r="W45" s="27" t="e">
        <f>VLOOKUP(P45,[1]Sheet1!$S$2:$S$30,1,0)</f>
        <v>#N/A</v>
      </c>
    </row>
    <row r="46" spans="1:23" ht="14.5" hidden="1">
      <c r="A46" s="5">
        <v>45</v>
      </c>
      <c r="B46" s="7" t="s">
        <v>37</v>
      </c>
      <c r="C46" s="8" t="s">
        <v>288</v>
      </c>
      <c r="D46" s="8" t="s">
        <v>289</v>
      </c>
      <c r="E46" s="13">
        <f t="shared" ca="1" si="1"/>
        <v>32</v>
      </c>
      <c r="F46" s="8" t="s">
        <v>290</v>
      </c>
      <c r="G46" s="8" t="s">
        <v>291</v>
      </c>
      <c r="H46" s="7" t="s">
        <v>264</v>
      </c>
      <c r="I46" s="8" t="s">
        <v>265</v>
      </c>
      <c r="J46" s="8">
        <v>1829999</v>
      </c>
      <c r="K46" s="7" t="s">
        <v>266</v>
      </c>
      <c r="L46" s="7" t="s">
        <v>267</v>
      </c>
      <c r="M46" s="6">
        <v>2162</v>
      </c>
      <c r="N46" s="6">
        <v>2023</v>
      </c>
      <c r="O46" s="25" t="s">
        <v>268</v>
      </c>
      <c r="P46" s="8" t="s">
        <v>292</v>
      </c>
      <c r="Q46" s="21" t="s">
        <v>293</v>
      </c>
      <c r="R46" s="21" t="s">
        <v>71</v>
      </c>
      <c r="S46" s="22" t="s">
        <v>34</v>
      </c>
      <c r="T46" s="8" t="s">
        <v>71</v>
      </c>
      <c r="U46" s="28"/>
      <c r="V46" s="6" t="e">
        <f>VLOOKUP(P46,Sheet1!$P$2:$P$18,1,0)</f>
        <v>#N/A</v>
      </c>
      <c r="W46" s="27" t="e">
        <f>VLOOKUP(P46,[1]Sheet1!$S$2:$S$30,1,0)</f>
        <v>#N/A</v>
      </c>
    </row>
    <row r="47" spans="1:23" ht="14.5" hidden="1">
      <c r="A47" s="5">
        <v>46</v>
      </c>
      <c r="B47" s="7" t="s">
        <v>37</v>
      </c>
      <c r="C47" s="8" t="s">
        <v>260</v>
      </c>
      <c r="D47" s="8" t="s">
        <v>261</v>
      </c>
      <c r="E47" s="13">
        <f t="shared" ca="1" si="1"/>
        <v>32</v>
      </c>
      <c r="F47" s="8" t="s">
        <v>262</v>
      </c>
      <c r="G47" s="8" t="s">
        <v>294</v>
      </c>
      <c r="H47" s="7" t="s">
        <v>264</v>
      </c>
      <c r="I47" s="8" t="s">
        <v>265</v>
      </c>
      <c r="J47" s="8">
        <v>2069999</v>
      </c>
      <c r="K47" s="7" t="s">
        <v>266</v>
      </c>
      <c r="L47" s="7" t="s">
        <v>267</v>
      </c>
      <c r="M47" s="6">
        <v>2162</v>
      </c>
      <c r="N47" s="6">
        <v>2023</v>
      </c>
      <c r="O47" s="25" t="s">
        <v>268</v>
      </c>
      <c r="P47" s="8" t="s">
        <v>295</v>
      </c>
      <c r="Q47" s="21" t="s">
        <v>296</v>
      </c>
      <c r="R47" s="21" t="s">
        <v>71</v>
      </c>
      <c r="S47" s="22" t="s">
        <v>34</v>
      </c>
      <c r="T47" s="8" t="s">
        <v>71</v>
      </c>
      <c r="U47" s="28"/>
      <c r="V47" s="6" t="e">
        <f>VLOOKUP(P47,Sheet1!$P$2:$P$18,1,0)</f>
        <v>#N/A</v>
      </c>
      <c r="W47" s="27" t="e">
        <f>VLOOKUP(P47,[1]Sheet1!$S$2:$S$30,1,0)</f>
        <v>#N/A</v>
      </c>
    </row>
    <row r="48" spans="1:23" ht="14.5" hidden="1">
      <c r="A48" s="5">
        <v>47</v>
      </c>
      <c r="B48" s="7" t="s">
        <v>37</v>
      </c>
      <c r="C48" s="8" t="s">
        <v>260</v>
      </c>
      <c r="D48" s="8" t="s">
        <v>261</v>
      </c>
      <c r="E48" s="13">
        <f t="shared" ca="1" si="1"/>
        <v>62</v>
      </c>
      <c r="F48" s="8" t="s">
        <v>262</v>
      </c>
      <c r="G48" s="8" t="s">
        <v>297</v>
      </c>
      <c r="H48" s="7" t="s">
        <v>42</v>
      </c>
      <c r="I48" s="8" t="s">
        <v>43</v>
      </c>
      <c r="J48" s="8">
        <v>2069999</v>
      </c>
      <c r="K48" s="6" t="s">
        <v>29</v>
      </c>
      <c r="L48" s="7" t="s">
        <v>29</v>
      </c>
      <c r="M48" s="6">
        <v>2162</v>
      </c>
      <c r="N48" s="6">
        <v>2023</v>
      </c>
      <c r="O48" s="6" t="s">
        <v>30</v>
      </c>
      <c r="P48" s="8" t="s">
        <v>298</v>
      </c>
      <c r="Q48" s="21" t="s">
        <v>299</v>
      </c>
      <c r="R48" s="21" t="s">
        <v>71</v>
      </c>
      <c r="S48" s="22" t="s">
        <v>34</v>
      </c>
      <c r="T48" s="22" t="s">
        <v>34</v>
      </c>
      <c r="U48" s="28" t="s">
        <v>300</v>
      </c>
      <c r="V48" s="6" t="e">
        <f>VLOOKUP(P48,Sheet1!$P$2:$P$18,1,0)</f>
        <v>#N/A</v>
      </c>
      <c r="W48" s="27" t="e">
        <f>VLOOKUP(P48,[1]Sheet1!$S$2:$S$30,1,0)</f>
        <v>#N/A</v>
      </c>
    </row>
    <row r="49" spans="1:23" ht="14.5" hidden="1">
      <c r="A49" s="5">
        <v>48</v>
      </c>
      <c r="B49" s="7" t="s">
        <v>148</v>
      </c>
      <c r="C49" s="8" t="s">
        <v>231</v>
      </c>
      <c r="D49" s="8" t="s">
        <v>232</v>
      </c>
      <c r="E49" s="13">
        <f t="shared" ca="1" si="1"/>
        <v>32</v>
      </c>
      <c r="F49" s="8" t="s">
        <v>233</v>
      </c>
      <c r="G49" s="8" t="s">
        <v>301</v>
      </c>
      <c r="H49" s="7" t="s">
        <v>264</v>
      </c>
      <c r="I49" s="8" t="s">
        <v>265</v>
      </c>
      <c r="J49" s="8">
        <v>3400000</v>
      </c>
      <c r="K49" s="7" t="s">
        <v>266</v>
      </c>
      <c r="L49" s="7" t="s">
        <v>267</v>
      </c>
      <c r="M49" s="6">
        <v>2162</v>
      </c>
      <c r="N49" s="6">
        <v>2023</v>
      </c>
      <c r="O49" s="25" t="s">
        <v>268</v>
      </c>
      <c r="P49" s="8" t="s">
        <v>302</v>
      </c>
      <c r="Q49" s="21" t="s">
        <v>303</v>
      </c>
      <c r="R49" s="21" t="s">
        <v>71</v>
      </c>
      <c r="S49" s="22" t="s">
        <v>34</v>
      </c>
      <c r="T49" s="8" t="s">
        <v>33</v>
      </c>
      <c r="U49" s="28"/>
      <c r="V49" s="6" t="e">
        <f>VLOOKUP(P49,Sheet1!$P$2:$P$18,1,0)</f>
        <v>#N/A</v>
      </c>
      <c r="W49" s="27" t="e">
        <f>VLOOKUP(P49,[1]Sheet1!$S$2:$S$30,1,0)</f>
        <v>#N/A</v>
      </c>
    </row>
    <row r="50" spans="1:23" ht="14.5" hidden="1">
      <c r="A50" s="5">
        <v>49</v>
      </c>
      <c r="B50" s="7" t="s">
        <v>148</v>
      </c>
      <c r="C50" s="8" t="s">
        <v>231</v>
      </c>
      <c r="D50" s="8" t="s">
        <v>232</v>
      </c>
      <c r="E50" s="13">
        <f t="shared" ca="1" si="1"/>
        <v>32</v>
      </c>
      <c r="F50" s="8" t="s">
        <v>233</v>
      </c>
      <c r="G50" s="8" t="s">
        <v>304</v>
      </c>
      <c r="H50" s="7" t="s">
        <v>264</v>
      </c>
      <c r="I50" s="8" t="s">
        <v>265</v>
      </c>
      <c r="J50" s="8">
        <v>3400000</v>
      </c>
      <c r="K50" s="7" t="s">
        <v>266</v>
      </c>
      <c r="L50" s="7" t="s">
        <v>267</v>
      </c>
      <c r="M50" s="6">
        <v>2162</v>
      </c>
      <c r="N50" s="6">
        <v>2023</v>
      </c>
      <c r="O50" s="25" t="s">
        <v>268</v>
      </c>
      <c r="P50" s="8" t="s">
        <v>305</v>
      </c>
      <c r="Q50" s="21" t="s">
        <v>306</v>
      </c>
      <c r="R50" s="21" t="s">
        <v>71</v>
      </c>
      <c r="S50" s="22" t="s">
        <v>34</v>
      </c>
      <c r="T50" s="8" t="s">
        <v>33</v>
      </c>
      <c r="U50" s="7"/>
      <c r="V50" s="6" t="e">
        <f>VLOOKUP(P50,Sheet1!$P$2:$P$18,1,0)</f>
        <v>#N/A</v>
      </c>
      <c r="W50" s="27" t="e">
        <f>VLOOKUP(P50,[1]Sheet1!$S$2:$S$30,1,0)</f>
        <v>#N/A</v>
      </c>
    </row>
    <row r="51" spans="1:23" ht="14.5" hidden="1">
      <c r="A51" s="5">
        <v>50</v>
      </c>
      <c r="B51" s="7" t="s">
        <v>148</v>
      </c>
      <c r="C51" s="8" t="s">
        <v>307</v>
      </c>
      <c r="D51" s="8" t="s">
        <v>308</v>
      </c>
      <c r="E51" s="13">
        <f t="shared" ca="1" si="1"/>
        <v>62</v>
      </c>
      <c r="F51" s="8" t="s">
        <v>309</v>
      </c>
      <c r="G51" s="8" t="s">
        <v>310</v>
      </c>
      <c r="H51" s="7" t="s">
        <v>42</v>
      </c>
      <c r="I51" s="8" t="s">
        <v>43</v>
      </c>
      <c r="J51" s="8">
        <v>2984999</v>
      </c>
      <c r="K51" s="6" t="s">
        <v>29</v>
      </c>
      <c r="L51" s="7" t="s">
        <v>29</v>
      </c>
      <c r="M51" s="6">
        <v>2162</v>
      </c>
      <c r="N51" s="6">
        <v>2023</v>
      </c>
      <c r="O51" s="6" t="s">
        <v>30</v>
      </c>
      <c r="P51" s="8" t="s">
        <v>311</v>
      </c>
      <c r="Q51" s="21" t="s">
        <v>312</v>
      </c>
      <c r="R51" s="21" t="s">
        <v>162</v>
      </c>
      <c r="S51" s="22" t="s">
        <v>219</v>
      </c>
      <c r="T51" s="22" t="s">
        <v>219</v>
      </c>
      <c r="U51" s="28" t="s">
        <v>287</v>
      </c>
      <c r="V51" s="6" t="e">
        <f>VLOOKUP(P51,Sheet1!$P$2:$P$18,1,0)</f>
        <v>#N/A</v>
      </c>
      <c r="W51" s="27" t="e">
        <f>VLOOKUP(P51,[1]Sheet1!$S$2:$S$30,1,0)</f>
        <v>#N/A</v>
      </c>
    </row>
    <row r="52" spans="1:23" ht="14.5" hidden="1">
      <c r="A52" s="5">
        <v>51</v>
      </c>
      <c r="B52" s="7" t="s">
        <v>148</v>
      </c>
      <c r="C52" s="8" t="s">
        <v>169</v>
      </c>
      <c r="D52" s="8" t="s">
        <v>170</v>
      </c>
      <c r="E52" s="13">
        <f t="shared" ca="1" si="1"/>
        <v>62</v>
      </c>
      <c r="F52" s="8" t="s">
        <v>171</v>
      </c>
      <c r="G52" s="8" t="s">
        <v>313</v>
      </c>
      <c r="H52" s="7" t="s">
        <v>42</v>
      </c>
      <c r="I52" s="8" t="s">
        <v>43</v>
      </c>
      <c r="J52" s="8">
        <v>3624999</v>
      </c>
      <c r="K52" s="6" t="s">
        <v>29</v>
      </c>
      <c r="L52" s="7" t="s">
        <v>284</v>
      </c>
      <c r="M52" s="6">
        <v>2162</v>
      </c>
      <c r="N52" s="6">
        <v>2023</v>
      </c>
      <c r="O52" s="6" t="s">
        <v>30</v>
      </c>
      <c r="P52" s="8" t="s">
        <v>314</v>
      </c>
      <c r="Q52" s="21" t="s">
        <v>315</v>
      </c>
      <c r="R52" s="21" t="s">
        <v>71</v>
      </c>
      <c r="S52" s="22" t="s">
        <v>176</v>
      </c>
      <c r="T52" s="22" t="s">
        <v>176</v>
      </c>
      <c r="U52" s="28"/>
      <c r="V52" s="6" t="e">
        <f>VLOOKUP(P52,Sheet1!$P$2:$P$18,1,0)</f>
        <v>#N/A</v>
      </c>
      <c r="W52" s="27" t="e">
        <f>VLOOKUP(P52,[1]Sheet1!$S$2:$S$30,1,0)</f>
        <v>#N/A</v>
      </c>
    </row>
    <row r="53" spans="1:23" ht="14.5" hidden="1">
      <c r="A53" s="5">
        <v>52</v>
      </c>
      <c r="B53" s="7" t="s">
        <v>148</v>
      </c>
      <c r="C53" s="8" t="s">
        <v>316</v>
      </c>
      <c r="D53" s="8" t="s">
        <v>317</v>
      </c>
      <c r="E53" s="13">
        <f t="shared" ca="1" si="1"/>
        <v>62</v>
      </c>
      <c r="F53" s="8" t="s">
        <v>318</v>
      </c>
      <c r="G53" s="8" t="s">
        <v>319</v>
      </c>
      <c r="H53" s="7" t="s">
        <v>42</v>
      </c>
      <c r="I53" s="8" t="s">
        <v>43</v>
      </c>
      <c r="J53" s="8">
        <v>4050001</v>
      </c>
      <c r="K53" s="6" t="s">
        <v>29</v>
      </c>
      <c r="L53" s="7" t="s">
        <v>284</v>
      </c>
      <c r="M53" s="6">
        <v>2162</v>
      </c>
      <c r="N53" s="6">
        <v>2023</v>
      </c>
      <c r="O53" s="6" t="s">
        <v>30</v>
      </c>
      <c r="P53" s="8" t="s">
        <v>320</v>
      </c>
      <c r="Q53" s="21" t="s">
        <v>321</v>
      </c>
      <c r="R53" s="8" t="s">
        <v>71</v>
      </c>
      <c r="S53" s="22" t="s">
        <v>34</v>
      </c>
      <c r="T53" s="22" t="s">
        <v>34</v>
      </c>
      <c r="U53" s="28" t="s">
        <v>322</v>
      </c>
      <c r="V53" s="6" t="e">
        <f>VLOOKUP(P53,Sheet1!$P$2:$P$18,1,0)</f>
        <v>#N/A</v>
      </c>
      <c r="W53" s="27" t="e">
        <f>VLOOKUP(P53,[1]Sheet1!$S$2:$S$30,1,0)</f>
        <v>#N/A</v>
      </c>
    </row>
    <row r="54" spans="1:23" ht="14.5">
      <c r="A54" s="5">
        <v>53</v>
      </c>
      <c r="B54" s="27" t="s">
        <v>178</v>
      </c>
      <c r="C54" s="47" t="s">
        <v>323</v>
      </c>
      <c r="D54" s="47" t="s">
        <v>324</v>
      </c>
      <c r="E54" s="13">
        <f t="shared" ca="1" si="1"/>
        <v>62</v>
      </c>
      <c r="F54" s="47" t="s">
        <v>325</v>
      </c>
      <c r="G54" s="47" t="s">
        <v>326</v>
      </c>
      <c r="H54" s="27" t="s">
        <v>42</v>
      </c>
      <c r="I54" s="47" t="s">
        <v>43</v>
      </c>
      <c r="J54" s="47">
        <v>4020001</v>
      </c>
      <c r="K54" s="6" t="s">
        <v>29</v>
      </c>
      <c r="L54" s="27" t="s">
        <v>284</v>
      </c>
      <c r="M54" s="6">
        <v>2162</v>
      </c>
      <c r="N54" s="6">
        <v>2023</v>
      </c>
      <c r="O54" s="6" t="s">
        <v>30</v>
      </c>
      <c r="P54" s="47" t="s">
        <v>327</v>
      </c>
      <c r="Q54" s="47" t="s">
        <v>328</v>
      </c>
      <c r="R54" s="47" t="s">
        <v>71</v>
      </c>
      <c r="S54" s="27" t="s">
        <v>34</v>
      </c>
      <c r="T54" s="27" t="s">
        <v>34</v>
      </c>
      <c r="U54" s="27" t="s">
        <v>287</v>
      </c>
      <c r="V54" s="6" t="e">
        <f>VLOOKUP(P54,Sheet1!$P$2:$P$18,1,0)</f>
        <v>#N/A</v>
      </c>
      <c r="W54" s="27" t="e">
        <f>VLOOKUP(P54,[1]Sheet1!$S$2:$S$30,1,0)</f>
        <v>#N/A</v>
      </c>
    </row>
    <row r="55" spans="1:23" ht="14.5">
      <c r="A55" s="5">
        <v>54</v>
      </c>
      <c r="B55" s="27" t="s">
        <v>178</v>
      </c>
      <c r="C55" s="47" t="s">
        <v>323</v>
      </c>
      <c r="D55" s="47" t="s">
        <v>324</v>
      </c>
      <c r="E55" s="13">
        <f t="shared" ca="1" si="1"/>
        <v>62</v>
      </c>
      <c r="F55" s="47" t="s">
        <v>325</v>
      </c>
      <c r="G55" s="47" t="s">
        <v>329</v>
      </c>
      <c r="H55" s="27" t="s">
        <v>42</v>
      </c>
      <c r="I55" s="47" t="s">
        <v>43</v>
      </c>
      <c r="J55" s="47">
        <v>4020001</v>
      </c>
      <c r="K55" s="6" t="s">
        <v>29</v>
      </c>
      <c r="L55" s="27" t="s">
        <v>284</v>
      </c>
      <c r="M55" s="6">
        <v>2162</v>
      </c>
      <c r="N55" s="6">
        <v>2023</v>
      </c>
      <c r="O55" s="6" t="s">
        <v>30</v>
      </c>
      <c r="P55" s="47" t="s">
        <v>330</v>
      </c>
      <c r="Q55" s="47" t="s">
        <v>331</v>
      </c>
      <c r="R55" s="47" t="s">
        <v>71</v>
      </c>
      <c r="S55" s="27" t="s">
        <v>34</v>
      </c>
      <c r="T55" s="27" t="s">
        <v>34</v>
      </c>
      <c r="U55" s="27" t="s">
        <v>322</v>
      </c>
      <c r="V55" s="6" t="e">
        <f>VLOOKUP(P55,Sheet1!$P$2:$P$18,1,0)</f>
        <v>#N/A</v>
      </c>
      <c r="W55" s="27" t="e">
        <f>VLOOKUP(P55,[1]Sheet1!$S$2:$S$30,1,0)</f>
        <v>#N/A</v>
      </c>
    </row>
    <row r="56" spans="1:23" ht="14.5" hidden="1">
      <c r="A56" s="5">
        <v>55</v>
      </c>
      <c r="B56" s="7" t="s">
        <v>178</v>
      </c>
      <c r="C56" s="8" t="s">
        <v>240</v>
      </c>
      <c r="D56" s="8" t="s">
        <v>241</v>
      </c>
      <c r="E56" s="13">
        <f t="shared" ca="1" si="1"/>
        <v>32</v>
      </c>
      <c r="F56" s="8" t="s">
        <v>242</v>
      </c>
      <c r="G56" s="8" t="s">
        <v>332</v>
      </c>
      <c r="H56" s="7" t="s">
        <v>264</v>
      </c>
      <c r="I56" s="8" t="s">
        <v>265</v>
      </c>
      <c r="J56" s="8">
        <v>3720000</v>
      </c>
      <c r="K56" s="7" t="s">
        <v>266</v>
      </c>
      <c r="L56" s="7" t="s">
        <v>267</v>
      </c>
      <c r="M56" s="6">
        <v>2162</v>
      </c>
      <c r="N56" s="6">
        <v>2023</v>
      </c>
      <c r="O56" s="25" t="s">
        <v>268</v>
      </c>
      <c r="P56" s="8" t="s">
        <v>333</v>
      </c>
      <c r="Q56" s="21" t="s">
        <v>334</v>
      </c>
      <c r="R56" s="21" t="s">
        <v>33</v>
      </c>
      <c r="S56" s="22" t="s">
        <v>34</v>
      </c>
      <c r="T56" s="7" t="s">
        <v>33</v>
      </c>
      <c r="U56" s="28"/>
      <c r="V56" s="6" t="e">
        <f>VLOOKUP(P56,Sheet1!$P$2:$P$18,1,0)</f>
        <v>#N/A</v>
      </c>
      <c r="W56" s="27" t="e">
        <f>VLOOKUP(P56,[1]Sheet1!$S$2:$S$30,1,0)</f>
        <v>#N/A</v>
      </c>
    </row>
    <row r="57" spans="1:23" ht="14.5" hidden="1">
      <c r="A57" s="5">
        <v>56</v>
      </c>
      <c r="B57" s="7" t="s">
        <v>178</v>
      </c>
      <c r="C57" s="8" t="s">
        <v>240</v>
      </c>
      <c r="D57" s="8" t="s">
        <v>241</v>
      </c>
      <c r="E57" s="13">
        <f t="shared" ca="1" si="1"/>
        <v>32</v>
      </c>
      <c r="F57" s="8" t="s">
        <v>242</v>
      </c>
      <c r="G57" s="8" t="s">
        <v>335</v>
      </c>
      <c r="H57" s="7" t="s">
        <v>264</v>
      </c>
      <c r="I57" s="8" t="s">
        <v>265</v>
      </c>
      <c r="J57" s="8">
        <v>3720000</v>
      </c>
      <c r="K57" s="7" t="s">
        <v>266</v>
      </c>
      <c r="L57" s="7" t="s">
        <v>267</v>
      </c>
      <c r="M57" s="6">
        <v>2162</v>
      </c>
      <c r="N57" s="6">
        <v>2023</v>
      </c>
      <c r="O57" s="25" t="s">
        <v>268</v>
      </c>
      <c r="P57" s="8" t="s">
        <v>336</v>
      </c>
      <c r="Q57" s="21" t="s">
        <v>337</v>
      </c>
      <c r="R57" s="21" t="s">
        <v>33</v>
      </c>
      <c r="S57" s="22" t="s">
        <v>34</v>
      </c>
      <c r="T57" s="8" t="s">
        <v>33</v>
      </c>
      <c r="U57" s="28"/>
      <c r="V57" s="6" t="e">
        <f>VLOOKUP(P57,Sheet1!$P$2:$P$18,1,0)</f>
        <v>#N/A</v>
      </c>
      <c r="W57" s="27" t="e">
        <f>VLOOKUP(P57,[1]Sheet1!$S$2:$S$30,1,0)</f>
        <v>#N/A</v>
      </c>
    </row>
    <row r="58" spans="1:23" ht="14.5" hidden="1">
      <c r="A58" s="5">
        <v>57</v>
      </c>
      <c r="B58" s="7" t="s">
        <v>178</v>
      </c>
      <c r="C58" s="8" t="s">
        <v>240</v>
      </c>
      <c r="D58" s="8" t="s">
        <v>241</v>
      </c>
      <c r="E58" s="13">
        <f t="shared" ca="1" si="1"/>
        <v>32</v>
      </c>
      <c r="F58" s="8" t="s">
        <v>242</v>
      </c>
      <c r="G58" s="8" t="s">
        <v>338</v>
      </c>
      <c r="H58" s="7" t="s">
        <v>264</v>
      </c>
      <c r="I58" s="8" t="s">
        <v>265</v>
      </c>
      <c r="J58" s="8">
        <v>3720000</v>
      </c>
      <c r="K58" s="7" t="s">
        <v>266</v>
      </c>
      <c r="L58" s="7" t="s">
        <v>267</v>
      </c>
      <c r="M58" s="6">
        <v>2162</v>
      </c>
      <c r="N58" s="6">
        <v>2023</v>
      </c>
      <c r="O58" s="25" t="s">
        <v>268</v>
      </c>
      <c r="P58" s="8" t="s">
        <v>339</v>
      </c>
      <c r="Q58" s="21" t="s">
        <v>340</v>
      </c>
      <c r="R58" s="21" t="s">
        <v>33</v>
      </c>
      <c r="S58" s="22" t="s">
        <v>34</v>
      </c>
      <c r="T58" s="8" t="s">
        <v>33</v>
      </c>
      <c r="U58" s="28"/>
      <c r="V58" s="6" t="e">
        <f>VLOOKUP(P58,Sheet1!$P$2:$P$18,1,0)</f>
        <v>#N/A</v>
      </c>
      <c r="W58" s="27" t="e">
        <f>VLOOKUP(P58,[1]Sheet1!$S$2:$S$30,1,0)</f>
        <v>#N/A</v>
      </c>
    </row>
    <row r="59" spans="1:23" ht="14.5" hidden="1">
      <c r="A59" s="5">
        <v>58</v>
      </c>
      <c r="B59" s="7" t="s">
        <v>178</v>
      </c>
      <c r="C59" s="8" t="s">
        <v>240</v>
      </c>
      <c r="D59" s="8" t="s">
        <v>241</v>
      </c>
      <c r="E59" s="13">
        <f t="shared" ca="1" si="1"/>
        <v>32</v>
      </c>
      <c r="F59" s="8" t="s">
        <v>242</v>
      </c>
      <c r="G59" s="8" t="s">
        <v>341</v>
      </c>
      <c r="H59" s="7" t="s">
        <v>264</v>
      </c>
      <c r="I59" s="8" t="s">
        <v>265</v>
      </c>
      <c r="J59" s="8">
        <v>3720000</v>
      </c>
      <c r="K59" s="7" t="s">
        <v>266</v>
      </c>
      <c r="L59" s="7" t="s">
        <v>267</v>
      </c>
      <c r="M59" s="6">
        <v>2162</v>
      </c>
      <c r="N59" s="6">
        <v>2023</v>
      </c>
      <c r="O59" s="25" t="s">
        <v>268</v>
      </c>
      <c r="P59" s="8" t="s">
        <v>342</v>
      </c>
      <c r="Q59" s="21" t="s">
        <v>343</v>
      </c>
      <c r="R59" s="21" t="s">
        <v>33</v>
      </c>
      <c r="S59" s="22" t="s">
        <v>34</v>
      </c>
      <c r="T59" s="8" t="s">
        <v>33</v>
      </c>
      <c r="U59" s="28"/>
      <c r="V59" s="6" t="e">
        <f>VLOOKUP(P59,Sheet1!$P$2:$P$18,1,0)</f>
        <v>#N/A</v>
      </c>
      <c r="W59" s="27" t="e">
        <f>VLOOKUP(P59,[1]Sheet1!$S$2:$S$30,1,0)</f>
        <v>#N/A</v>
      </c>
    </row>
    <row r="60" spans="1:23" ht="14.5" hidden="1">
      <c r="A60" s="5">
        <v>59</v>
      </c>
      <c r="B60" s="7" t="s">
        <v>178</v>
      </c>
      <c r="C60" s="8" t="s">
        <v>240</v>
      </c>
      <c r="D60" s="8" t="s">
        <v>241</v>
      </c>
      <c r="E60" s="13">
        <f t="shared" ca="1" si="1"/>
        <v>32</v>
      </c>
      <c r="F60" s="8" t="s">
        <v>242</v>
      </c>
      <c r="G60" s="8" t="s">
        <v>344</v>
      </c>
      <c r="H60" s="7" t="s">
        <v>264</v>
      </c>
      <c r="I60" s="8" t="s">
        <v>265</v>
      </c>
      <c r="J60" s="8">
        <v>3720000</v>
      </c>
      <c r="K60" s="7" t="s">
        <v>266</v>
      </c>
      <c r="L60" s="7" t="s">
        <v>267</v>
      </c>
      <c r="M60" s="6">
        <v>2162</v>
      </c>
      <c r="N60" s="6">
        <v>2023</v>
      </c>
      <c r="O60" s="25" t="s">
        <v>268</v>
      </c>
      <c r="P60" s="8" t="s">
        <v>345</v>
      </c>
      <c r="Q60" s="21" t="s">
        <v>346</v>
      </c>
      <c r="R60" s="21" t="s">
        <v>33</v>
      </c>
      <c r="S60" s="22" t="s">
        <v>34</v>
      </c>
      <c r="T60" s="8" t="s">
        <v>33</v>
      </c>
      <c r="U60" s="28"/>
      <c r="V60" s="6" t="e">
        <f>VLOOKUP(P60,Sheet1!$P$2:$P$18,1,0)</f>
        <v>#N/A</v>
      </c>
      <c r="W60" s="27" t="e">
        <f>VLOOKUP(P60,[1]Sheet1!$S$2:$S$30,1,0)</f>
        <v>#N/A</v>
      </c>
    </row>
    <row r="61" spans="1:23" ht="14.5" hidden="1">
      <c r="A61" s="5">
        <v>60</v>
      </c>
      <c r="B61" s="7" t="s">
        <v>178</v>
      </c>
      <c r="C61" s="8" t="s">
        <v>240</v>
      </c>
      <c r="D61" s="8" t="s">
        <v>241</v>
      </c>
      <c r="E61" s="13">
        <f t="shared" ca="1" si="1"/>
        <v>62</v>
      </c>
      <c r="F61" s="8" t="s">
        <v>242</v>
      </c>
      <c r="G61" s="8" t="s">
        <v>347</v>
      </c>
      <c r="H61" s="7" t="s">
        <v>42</v>
      </c>
      <c r="I61" s="8" t="s">
        <v>43</v>
      </c>
      <c r="J61" s="8">
        <v>3720000</v>
      </c>
      <c r="K61" s="6" t="s">
        <v>29</v>
      </c>
      <c r="L61" s="7" t="s">
        <v>29</v>
      </c>
      <c r="M61" s="6">
        <v>2162</v>
      </c>
      <c r="N61" s="6">
        <v>2023</v>
      </c>
      <c r="O61" s="6" t="s">
        <v>30</v>
      </c>
      <c r="P61" s="8" t="s">
        <v>348</v>
      </c>
      <c r="Q61" s="21" t="s">
        <v>349</v>
      </c>
      <c r="R61" s="21" t="s">
        <v>33</v>
      </c>
      <c r="S61" s="22" t="s">
        <v>34</v>
      </c>
      <c r="T61" s="22" t="s">
        <v>34</v>
      </c>
      <c r="U61" s="28" t="s">
        <v>300</v>
      </c>
      <c r="V61" s="6" t="e">
        <f>VLOOKUP(P61,Sheet1!$P$2:$P$18,1,0)</f>
        <v>#N/A</v>
      </c>
      <c r="W61" s="27" t="e">
        <f>VLOOKUP(P61,[1]Sheet1!$S$2:$S$30,1,0)</f>
        <v>#N/A</v>
      </c>
    </row>
    <row r="62" spans="1:23" ht="14.5" hidden="1">
      <c r="A62" s="5">
        <v>61</v>
      </c>
      <c r="B62" s="7" t="s">
        <v>178</v>
      </c>
      <c r="C62" s="8" t="s">
        <v>240</v>
      </c>
      <c r="D62" s="8" t="s">
        <v>241</v>
      </c>
      <c r="E62" s="13">
        <f t="shared" ca="1" si="1"/>
        <v>32</v>
      </c>
      <c r="F62" s="8" t="s">
        <v>242</v>
      </c>
      <c r="G62" s="8" t="s">
        <v>350</v>
      </c>
      <c r="H62" s="7" t="s">
        <v>264</v>
      </c>
      <c r="I62" s="8" t="s">
        <v>265</v>
      </c>
      <c r="J62" s="8">
        <v>3720000</v>
      </c>
      <c r="K62" s="7" t="s">
        <v>266</v>
      </c>
      <c r="L62" s="7" t="s">
        <v>267</v>
      </c>
      <c r="M62" s="6">
        <v>2162</v>
      </c>
      <c r="N62" s="6">
        <v>2023</v>
      </c>
      <c r="O62" s="25" t="s">
        <v>268</v>
      </c>
      <c r="P62" s="8" t="s">
        <v>351</v>
      </c>
      <c r="Q62" s="21" t="s">
        <v>352</v>
      </c>
      <c r="R62" s="21" t="s">
        <v>33</v>
      </c>
      <c r="S62" s="22" t="s">
        <v>34</v>
      </c>
      <c r="T62" s="8" t="s">
        <v>33</v>
      </c>
      <c r="U62" s="28"/>
      <c r="V62" s="6" t="e">
        <f>VLOOKUP(P62,Sheet1!$P$2:$P$18,1,0)</f>
        <v>#N/A</v>
      </c>
      <c r="W62" s="27" t="e">
        <f>VLOOKUP(P62,[1]Sheet1!$S$2:$S$30,1,0)</f>
        <v>#N/A</v>
      </c>
    </row>
    <row r="63" spans="1:23" ht="14.5" hidden="1">
      <c r="A63" s="5">
        <v>62</v>
      </c>
      <c r="B63" s="7" t="s">
        <v>178</v>
      </c>
      <c r="C63" s="8" t="s">
        <v>240</v>
      </c>
      <c r="D63" s="8" t="s">
        <v>241</v>
      </c>
      <c r="E63" s="13">
        <f t="shared" ca="1" si="1"/>
        <v>32</v>
      </c>
      <c r="F63" s="8" t="s">
        <v>242</v>
      </c>
      <c r="G63" s="8" t="s">
        <v>353</v>
      </c>
      <c r="H63" s="7" t="s">
        <v>264</v>
      </c>
      <c r="I63" s="8" t="s">
        <v>265</v>
      </c>
      <c r="J63" s="8">
        <v>3720000</v>
      </c>
      <c r="K63" s="7" t="s">
        <v>266</v>
      </c>
      <c r="L63" s="7" t="s">
        <v>267</v>
      </c>
      <c r="M63" s="6">
        <v>2162</v>
      </c>
      <c r="N63" s="6">
        <v>2023</v>
      </c>
      <c r="O63" s="25" t="s">
        <v>268</v>
      </c>
      <c r="P63" s="8" t="s">
        <v>354</v>
      </c>
      <c r="Q63" s="21" t="s">
        <v>355</v>
      </c>
      <c r="R63" s="21" t="s">
        <v>33</v>
      </c>
      <c r="S63" s="22" t="s">
        <v>34</v>
      </c>
      <c r="T63" s="8" t="s">
        <v>33</v>
      </c>
      <c r="U63" s="28"/>
      <c r="V63" s="6" t="e">
        <f>VLOOKUP(P63,Sheet1!$P$2:$P$18,1,0)</f>
        <v>#N/A</v>
      </c>
      <c r="W63" s="27" t="e">
        <f>VLOOKUP(P63,[1]Sheet1!$S$2:$S$30,1,0)</f>
        <v>#N/A</v>
      </c>
    </row>
    <row r="64" spans="1:23" ht="14.5" hidden="1">
      <c r="A64" s="5">
        <v>63</v>
      </c>
      <c r="B64" s="7" t="s">
        <v>178</v>
      </c>
      <c r="C64" s="8" t="s">
        <v>240</v>
      </c>
      <c r="D64" s="8" t="s">
        <v>241</v>
      </c>
      <c r="E64" s="13">
        <f t="shared" ca="1" si="1"/>
        <v>32</v>
      </c>
      <c r="F64" s="8" t="s">
        <v>242</v>
      </c>
      <c r="G64" s="8" t="s">
        <v>356</v>
      </c>
      <c r="H64" s="7" t="s">
        <v>264</v>
      </c>
      <c r="I64" s="8" t="s">
        <v>265</v>
      </c>
      <c r="J64" s="8">
        <v>3720000</v>
      </c>
      <c r="K64" s="7" t="s">
        <v>266</v>
      </c>
      <c r="L64" s="7" t="s">
        <v>267</v>
      </c>
      <c r="M64" s="6">
        <v>2162</v>
      </c>
      <c r="N64" s="6">
        <v>2023</v>
      </c>
      <c r="O64" s="25" t="s">
        <v>268</v>
      </c>
      <c r="P64" s="8" t="s">
        <v>357</v>
      </c>
      <c r="Q64" s="21" t="s">
        <v>358</v>
      </c>
      <c r="R64" s="21" t="s">
        <v>33</v>
      </c>
      <c r="S64" s="22" t="s">
        <v>34</v>
      </c>
      <c r="T64" s="8" t="s">
        <v>33</v>
      </c>
      <c r="U64" s="28"/>
      <c r="V64" s="6" t="e">
        <f>VLOOKUP(P64,Sheet1!$P$2:$P$18,1,0)</f>
        <v>#N/A</v>
      </c>
      <c r="W64" s="27" t="e">
        <f>VLOOKUP(P64,[1]Sheet1!$S$2:$S$30,1,0)</f>
        <v>#N/A</v>
      </c>
    </row>
    <row r="65" spans="1:23" ht="14.5" hidden="1">
      <c r="A65" s="5">
        <v>64</v>
      </c>
      <c r="B65" s="7" t="s">
        <v>178</v>
      </c>
      <c r="C65" s="8" t="s">
        <v>240</v>
      </c>
      <c r="D65" s="8" t="s">
        <v>241</v>
      </c>
      <c r="E65" s="13">
        <f t="shared" ca="1" si="1"/>
        <v>32</v>
      </c>
      <c r="F65" s="8" t="s">
        <v>242</v>
      </c>
      <c r="G65" s="8" t="s">
        <v>359</v>
      </c>
      <c r="H65" s="7" t="s">
        <v>264</v>
      </c>
      <c r="I65" s="8" t="s">
        <v>265</v>
      </c>
      <c r="J65" s="8">
        <v>3720000</v>
      </c>
      <c r="K65" s="7" t="s">
        <v>266</v>
      </c>
      <c r="L65" s="7" t="s">
        <v>267</v>
      </c>
      <c r="M65" s="6">
        <v>2162</v>
      </c>
      <c r="N65" s="6">
        <v>2023</v>
      </c>
      <c r="O65" s="25" t="s">
        <v>268</v>
      </c>
      <c r="P65" s="8" t="s">
        <v>360</v>
      </c>
      <c r="Q65" s="21" t="s">
        <v>361</v>
      </c>
      <c r="R65" s="21" t="s">
        <v>33</v>
      </c>
      <c r="S65" s="22" t="s">
        <v>34</v>
      </c>
      <c r="T65" s="8" t="s">
        <v>33</v>
      </c>
      <c r="U65" s="28"/>
      <c r="V65" s="6" t="e">
        <f>VLOOKUP(P65,Sheet1!$P$2:$P$18,1,0)</f>
        <v>#N/A</v>
      </c>
      <c r="W65" s="27" t="e">
        <f>VLOOKUP(P65,[1]Sheet1!$S$2:$S$30,1,0)</f>
        <v>#N/A</v>
      </c>
    </row>
    <row r="66" spans="1:23" ht="14.5" hidden="1">
      <c r="A66" s="5">
        <v>65</v>
      </c>
      <c r="B66" s="27" t="s">
        <v>178</v>
      </c>
      <c r="C66" s="47" t="s">
        <v>193</v>
      </c>
      <c r="D66" s="47" t="s">
        <v>194</v>
      </c>
      <c r="E66" s="13">
        <f t="shared" ca="1" si="1"/>
        <v>62</v>
      </c>
      <c r="F66" s="47" t="s">
        <v>195</v>
      </c>
      <c r="G66" s="47" t="s">
        <v>362</v>
      </c>
      <c r="H66" s="27" t="s">
        <v>42</v>
      </c>
      <c r="I66" s="47" t="s">
        <v>43</v>
      </c>
      <c r="J66" s="47">
        <v>4610000</v>
      </c>
      <c r="K66" s="6" t="s">
        <v>29</v>
      </c>
      <c r="L66" s="27" t="s">
        <v>29</v>
      </c>
      <c r="M66" s="6">
        <v>2162</v>
      </c>
      <c r="N66" s="6">
        <v>2023</v>
      </c>
      <c r="O66" s="6" t="s">
        <v>30</v>
      </c>
      <c r="P66" s="47" t="s">
        <v>363</v>
      </c>
      <c r="Q66" s="47" t="s">
        <v>364</v>
      </c>
      <c r="R66" s="47" t="s">
        <v>162</v>
      </c>
      <c r="S66" s="27" t="s">
        <v>34</v>
      </c>
      <c r="T66" s="27" t="s">
        <v>34</v>
      </c>
      <c r="U66" s="27" t="s">
        <v>300</v>
      </c>
      <c r="V66" s="6" t="e">
        <f>VLOOKUP(P66,Sheet1!$P$2:$P$18,1,0)</f>
        <v>#N/A</v>
      </c>
      <c r="W66" s="27" t="e">
        <f>VLOOKUP(P66,[1]Sheet1!$S$2:$S$30,1,0)</f>
        <v>#N/A</v>
      </c>
    </row>
    <row r="67" spans="1:23" ht="14.5" hidden="1">
      <c r="A67" s="5">
        <v>66</v>
      </c>
      <c r="B67" s="27" t="s">
        <v>178</v>
      </c>
      <c r="C67" s="47" t="s">
        <v>193</v>
      </c>
      <c r="D67" s="47" t="s">
        <v>194</v>
      </c>
      <c r="E67" s="13">
        <f t="shared" ca="1" si="1"/>
        <v>62</v>
      </c>
      <c r="F67" s="47" t="s">
        <v>195</v>
      </c>
      <c r="G67" s="47" t="s">
        <v>365</v>
      </c>
      <c r="H67" s="27" t="s">
        <v>42</v>
      </c>
      <c r="I67" s="47" t="s">
        <v>43</v>
      </c>
      <c r="J67" s="47">
        <v>4600000</v>
      </c>
      <c r="K67" s="6" t="s">
        <v>29</v>
      </c>
      <c r="L67" s="27" t="s">
        <v>29</v>
      </c>
      <c r="M67" s="6">
        <v>2162</v>
      </c>
      <c r="N67" s="6">
        <v>2023</v>
      </c>
      <c r="O67" s="6" t="s">
        <v>30</v>
      </c>
      <c r="P67" s="47" t="s">
        <v>366</v>
      </c>
      <c r="Q67" s="47" t="s">
        <v>367</v>
      </c>
      <c r="R67" s="47" t="s">
        <v>162</v>
      </c>
      <c r="S67" s="27" t="s">
        <v>34</v>
      </c>
      <c r="T67" s="27" t="s">
        <v>34</v>
      </c>
      <c r="U67" s="27" t="s">
        <v>300</v>
      </c>
      <c r="V67" s="6" t="e">
        <f>VLOOKUP(P67,Sheet1!$P$2:$P$18,1,0)</f>
        <v>#N/A</v>
      </c>
      <c r="W67" s="27" t="e">
        <f>VLOOKUP(P67,[1]Sheet1!$S$2:$S$30,1,0)</f>
        <v>#N/A</v>
      </c>
    </row>
    <row r="68" spans="1:23" ht="14.5" hidden="1">
      <c r="A68" s="5">
        <v>67</v>
      </c>
      <c r="B68" s="27" t="s">
        <v>178</v>
      </c>
      <c r="C68" s="47" t="s">
        <v>193</v>
      </c>
      <c r="D68" s="47" t="s">
        <v>194</v>
      </c>
      <c r="E68" s="13">
        <f t="shared" ca="1" si="1"/>
        <v>62</v>
      </c>
      <c r="F68" s="47" t="s">
        <v>195</v>
      </c>
      <c r="G68" s="47" t="s">
        <v>368</v>
      </c>
      <c r="H68" s="27" t="s">
        <v>42</v>
      </c>
      <c r="I68" s="47" t="s">
        <v>43</v>
      </c>
      <c r="J68" s="47">
        <v>4600000</v>
      </c>
      <c r="K68" s="6" t="s">
        <v>29</v>
      </c>
      <c r="L68" s="27" t="s">
        <v>29</v>
      </c>
      <c r="M68" s="6">
        <v>2162</v>
      </c>
      <c r="N68" s="6">
        <v>2023</v>
      </c>
      <c r="O68" s="6" t="s">
        <v>30</v>
      </c>
      <c r="P68" s="47" t="s">
        <v>369</v>
      </c>
      <c r="Q68" s="47" t="s">
        <v>370</v>
      </c>
      <c r="R68" s="47" t="s">
        <v>162</v>
      </c>
      <c r="S68" s="27" t="s">
        <v>34</v>
      </c>
      <c r="T68" s="47" t="s">
        <v>35</v>
      </c>
      <c r="U68" s="27" t="s">
        <v>300</v>
      </c>
      <c r="V68" s="6" t="e">
        <f>VLOOKUP(P68,Sheet1!$P$2:$P$18,1,0)</f>
        <v>#N/A</v>
      </c>
      <c r="W68" s="27" t="e">
        <f>VLOOKUP(P68,[1]Sheet1!$S$2:$S$30,1,0)</f>
        <v>#N/A</v>
      </c>
    </row>
    <row r="69" spans="1:23" ht="14.5" hidden="1">
      <c r="A69" s="5">
        <v>68</v>
      </c>
      <c r="B69" s="27" t="s">
        <v>178</v>
      </c>
      <c r="C69" s="47" t="s">
        <v>193</v>
      </c>
      <c r="D69" s="47" t="s">
        <v>194</v>
      </c>
      <c r="E69" s="13">
        <f t="shared" ca="1" si="1"/>
        <v>62</v>
      </c>
      <c r="F69" s="47" t="s">
        <v>195</v>
      </c>
      <c r="G69" s="47" t="s">
        <v>371</v>
      </c>
      <c r="H69" s="27" t="s">
        <v>42</v>
      </c>
      <c r="I69" s="47" t="s">
        <v>43</v>
      </c>
      <c r="J69" s="47">
        <v>4600000</v>
      </c>
      <c r="K69" s="6" t="s">
        <v>29</v>
      </c>
      <c r="L69" s="27" t="s">
        <v>29</v>
      </c>
      <c r="M69" s="6">
        <v>2162</v>
      </c>
      <c r="N69" s="6">
        <v>2023</v>
      </c>
      <c r="O69" s="6" t="s">
        <v>30</v>
      </c>
      <c r="P69" s="47" t="s">
        <v>372</v>
      </c>
      <c r="Q69" s="47" t="s">
        <v>373</v>
      </c>
      <c r="R69" s="47" t="s">
        <v>162</v>
      </c>
      <c r="S69" s="27" t="s">
        <v>34</v>
      </c>
      <c r="T69" s="47" t="s">
        <v>35</v>
      </c>
      <c r="U69" s="27" t="s">
        <v>300</v>
      </c>
      <c r="V69" s="6" t="e">
        <f>VLOOKUP(P69,Sheet1!$P$2:$P$18,1,0)</f>
        <v>#N/A</v>
      </c>
      <c r="W69" s="27" t="e">
        <f>VLOOKUP(P69,[1]Sheet1!$S$2:$S$30,1,0)</f>
        <v>#N/A</v>
      </c>
    </row>
    <row r="70" spans="1:23" ht="14.5" hidden="1">
      <c r="A70" s="5">
        <v>69</v>
      </c>
      <c r="B70" s="27" t="s">
        <v>178</v>
      </c>
      <c r="C70" s="47" t="s">
        <v>193</v>
      </c>
      <c r="D70" s="47" t="s">
        <v>194</v>
      </c>
      <c r="E70" s="13">
        <f t="shared" ca="1" si="1"/>
        <v>62</v>
      </c>
      <c r="F70" s="47" t="s">
        <v>195</v>
      </c>
      <c r="G70" s="47" t="s">
        <v>374</v>
      </c>
      <c r="H70" s="27" t="s">
        <v>42</v>
      </c>
      <c r="I70" s="47" t="s">
        <v>43</v>
      </c>
      <c r="J70" s="47">
        <v>4600000</v>
      </c>
      <c r="K70" s="6" t="s">
        <v>29</v>
      </c>
      <c r="L70" s="27" t="s">
        <v>29</v>
      </c>
      <c r="M70" s="6">
        <v>2162</v>
      </c>
      <c r="N70" s="6">
        <v>2023</v>
      </c>
      <c r="O70" s="6" t="s">
        <v>30</v>
      </c>
      <c r="P70" s="47" t="s">
        <v>375</v>
      </c>
      <c r="Q70" s="47" t="s">
        <v>376</v>
      </c>
      <c r="R70" s="47" t="s">
        <v>162</v>
      </c>
      <c r="S70" s="27" t="s">
        <v>34</v>
      </c>
      <c r="T70" s="47" t="s">
        <v>35</v>
      </c>
      <c r="U70" s="27" t="s">
        <v>300</v>
      </c>
      <c r="V70" s="6" t="e">
        <f>VLOOKUP(P70,Sheet1!$P$2:$P$18,1,0)</f>
        <v>#N/A</v>
      </c>
      <c r="W70" s="27" t="e">
        <f>VLOOKUP(P70,[1]Sheet1!$S$2:$S$30,1,0)</f>
        <v>#N/A</v>
      </c>
    </row>
    <row r="71" spans="1:23" ht="14.5" hidden="1">
      <c r="A71" s="5">
        <v>70</v>
      </c>
      <c r="B71" s="27" t="s">
        <v>178</v>
      </c>
      <c r="C71" s="47" t="s">
        <v>193</v>
      </c>
      <c r="D71" s="47" t="s">
        <v>194</v>
      </c>
      <c r="E71" s="13">
        <f t="shared" ca="1" si="1"/>
        <v>62</v>
      </c>
      <c r="F71" s="47" t="s">
        <v>195</v>
      </c>
      <c r="G71" s="47" t="s">
        <v>377</v>
      </c>
      <c r="H71" s="27" t="s">
        <v>42</v>
      </c>
      <c r="I71" s="47" t="s">
        <v>43</v>
      </c>
      <c r="J71" s="47">
        <v>4600000</v>
      </c>
      <c r="K71" s="6" t="s">
        <v>29</v>
      </c>
      <c r="L71" s="27" t="s">
        <v>29</v>
      </c>
      <c r="M71" s="6">
        <v>2162</v>
      </c>
      <c r="N71" s="6">
        <v>2023</v>
      </c>
      <c r="O71" s="6" t="s">
        <v>30</v>
      </c>
      <c r="P71" s="47" t="s">
        <v>378</v>
      </c>
      <c r="Q71" s="47" t="s">
        <v>379</v>
      </c>
      <c r="R71" s="47" t="s">
        <v>162</v>
      </c>
      <c r="S71" s="27" t="s">
        <v>34</v>
      </c>
      <c r="T71" s="47" t="s">
        <v>35</v>
      </c>
      <c r="U71" s="27" t="s">
        <v>300</v>
      </c>
      <c r="V71" s="6" t="e">
        <f>VLOOKUP(P71,Sheet1!$P$2:$P$18,1,0)</f>
        <v>#N/A</v>
      </c>
      <c r="W71" s="27" t="e">
        <f>VLOOKUP(P71,[1]Sheet1!$S$2:$S$30,1,0)</f>
        <v>#N/A</v>
      </c>
    </row>
    <row r="72" spans="1:23" ht="14.5" hidden="1">
      <c r="A72" s="5">
        <v>71</v>
      </c>
      <c r="B72" s="27" t="s">
        <v>178</v>
      </c>
      <c r="C72" s="47" t="s">
        <v>193</v>
      </c>
      <c r="D72" s="47" t="s">
        <v>194</v>
      </c>
      <c r="E72" s="13">
        <f t="shared" ca="1" si="1"/>
        <v>32</v>
      </c>
      <c r="F72" s="47" t="s">
        <v>195</v>
      </c>
      <c r="G72" s="47" t="s">
        <v>380</v>
      </c>
      <c r="H72" s="27" t="s">
        <v>264</v>
      </c>
      <c r="I72" s="47" t="s">
        <v>265</v>
      </c>
      <c r="J72" s="47">
        <v>4610002</v>
      </c>
      <c r="K72" s="27" t="s">
        <v>266</v>
      </c>
      <c r="L72" s="27" t="s">
        <v>267</v>
      </c>
      <c r="M72" s="6">
        <v>2162</v>
      </c>
      <c r="N72" s="6">
        <v>2023</v>
      </c>
      <c r="O72" s="48" t="s">
        <v>268</v>
      </c>
      <c r="P72" s="47" t="s">
        <v>381</v>
      </c>
      <c r="Q72" s="47" t="s">
        <v>382</v>
      </c>
      <c r="R72" s="47" t="s">
        <v>71</v>
      </c>
      <c r="S72" s="27" t="s">
        <v>34</v>
      </c>
      <c r="T72" s="47" t="s">
        <v>71</v>
      </c>
      <c r="U72" s="27"/>
      <c r="V72" s="6" t="e">
        <f>VLOOKUP(P72,Sheet1!$P$2:$P$18,1,0)</f>
        <v>#N/A</v>
      </c>
      <c r="W72" s="27" t="e">
        <f>VLOOKUP(P72,[1]Sheet1!$S$2:$S$30,1,0)</f>
        <v>#N/A</v>
      </c>
    </row>
    <row r="73" spans="1:23" ht="14.5" hidden="1">
      <c r="A73" s="5">
        <v>72</v>
      </c>
      <c r="B73" s="27" t="s">
        <v>178</v>
      </c>
      <c r="C73" s="47" t="s">
        <v>193</v>
      </c>
      <c r="D73" s="47" t="s">
        <v>194</v>
      </c>
      <c r="E73" s="13">
        <f t="shared" ca="1" si="1"/>
        <v>32</v>
      </c>
      <c r="F73" s="47" t="s">
        <v>195</v>
      </c>
      <c r="G73" s="47" t="s">
        <v>383</v>
      </c>
      <c r="H73" s="27" t="s">
        <v>264</v>
      </c>
      <c r="I73" s="47" t="s">
        <v>265</v>
      </c>
      <c r="J73" s="47">
        <v>4610002</v>
      </c>
      <c r="K73" s="27" t="s">
        <v>266</v>
      </c>
      <c r="L73" s="27" t="s">
        <v>267</v>
      </c>
      <c r="M73" s="6">
        <v>2162</v>
      </c>
      <c r="N73" s="6">
        <v>2023</v>
      </c>
      <c r="O73" s="48" t="s">
        <v>268</v>
      </c>
      <c r="P73" s="47" t="s">
        <v>384</v>
      </c>
      <c r="Q73" s="47" t="s">
        <v>385</v>
      </c>
      <c r="R73" s="47" t="s">
        <v>71</v>
      </c>
      <c r="S73" s="27" t="s">
        <v>34</v>
      </c>
      <c r="T73" s="47" t="s">
        <v>71</v>
      </c>
      <c r="U73" s="27"/>
      <c r="V73" s="6" t="e">
        <f>VLOOKUP(P73,Sheet1!$P$2:$P$18,1,0)</f>
        <v>#N/A</v>
      </c>
      <c r="W73" s="27" t="e">
        <f>VLOOKUP(P73,[1]Sheet1!$S$2:$S$30,1,0)</f>
        <v>#N/A</v>
      </c>
    </row>
    <row r="74" spans="1:23" ht="14.5" hidden="1">
      <c r="A74" s="5">
        <v>73</v>
      </c>
      <c r="B74" s="27" t="s">
        <v>178</v>
      </c>
      <c r="C74" s="47" t="s">
        <v>193</v>
      </c>
      <c r="D74" s="47" t="s">
        <v>194</v>
      </c>
      <c r="E74" s="13">
        <f t="shared" ca="1" si="1"/>
        <v>62</v>
      </c>
      <c r="F74" s="47" t="s">
        <v>195</v>
      </c>
      <c r="G74" s="47" t="s">
        <v>386</v>
      </c>
      <c r="H74" s="27" t="s">
        <v>42</v>
      </c>
      <c r="I74" s="47" t="s">
        <v>43</v>
      </c>
      <c r="J74" s="47">
        <v>4610002</v>
      </c>
      <c r="K74" s="6" t="s">
        <v>29</v>
      </c>
      <c r="L74" s="27" t="s">
        <v>29</v>
      </c>
      <c r="M74" s="6">
        <v>2162</v>
      </c>
      <c r="N74" s="6">
        <v>2023</v>
      </c>
      <c r="O74" s="6" t="s">
        <v>30</v>
      </c>
      <c r="P74" s="47" t="s">
        <v>387</v>
      </c>
      <c r="Q74" s="47" t="s">
        <v>388</v>
      </c>
      <c r="R74" s="47" t="s">
        <v>71</v>
      </c>
      <c r="S74" s="27" t="s">
        <v>34</v>
      </c>
      <c r="T74" s="47" t="s">
        <v>35</v>
      </c>
      <c r="U74" s="27" t="s">
        <v>300</v>
      </c>
      <c r="V74" s="6" t="e">
        <f>VLOOKUP(P74,Sheet1!$P$2:$P$18,1,0)</f>
        <v>#N/A</v>
      </c>
      <c r="W74" s="27" t="e">
        <f>VLOOKUP(P74,[1]Sheet1!$S$2:$S$30,1,0)</f>
        <v>#N/A</v>
      </c>
    </row>
    <row r="75" spans="1:23" ht="14.5" hidden="1">
      <c r="A75" s="5">
        <v>74</v>
      </c>
      <c r="B75" s="27" t="s">
        <v>178</v>
      </c>
      <c r="C75" s="47" t="s">
        <v>193</v>
      </c>
      <c r="D75" s="47" t="s">
        <v>194</v>
      </c>
      <c r="E75" s="13">
        <f t="shared" ca="1" si="1"/>
        <v>62</v>
      </c>
      <c r="F75" s="47" t="s">
        <v>195</v>
      </c>
      <c r="G75" s="47" t="s">
        <v>389</v>
      </c>
      <c r="H75" s="27" t="s">
        <v>42</v>
      </c>
      <c r="I75" s="47" t="s">
        <v>43</v>
      </c>
      <c r="J75" s="47">
        <v>4600001</v>
      </c>
      <c r="K75" s="6" t="s">
        <v>29</v>
      </c>
      <c r="L75" s="27" t="s">
        <v>29</v>
      </c>
      <c r="M75" s="6">
        <v>2162</v>
      </c>
      <c r="N75" s="6">
        <v>2023</v>
      </c>
      <c r="O75" s="6" t="s">
        <v>30</v>
      </c>
      <c r="P75" s="47" t="s">
        <v>390</v>
      </c>
      <c r="Q75" s="47" t="s">
        <v>391</v>
      </c>
      <c r="R75" s="47" t="s">
        <v>71</v>
      </c>
      <c r="S75" s="27" t="s">
        <v>34</v>
      </c>
      <c r="T75" s="47" t="s">
        <v>35</v>
      </c>
      <c r="U75" s="27" t="s">
        <v>300</v>
      </c>
      <c r="V75" s="6" t="e">
        <f>VLOOKUP(P75,Sheet1!$P$2:$P$18,1,0)</f>
        <v>#N/A</v>
      </c>
      <c r="W75" s="27" t="e">
        <f>VLOOKUP(P75,[1]Sheet1!$S$2:$S$30,1,0)</f>
        <v>#N/A</v>
      </c>
    </row>
    <row r="76" spans="1:23" ht="25" hidden="1">
      <c r="A76" s="5">
        <v>75</v>
      </c>
      <c r="B76" s="30" t="s">
        <v>22</v>
      </c>
      <c r="C76" s="31" t="s">
        <v>392</v>
      </c>
      <c r="D76" s="22" t="s">
        <v>393</v>
      </c>
      <c r="E76" s="13">
        <v>1</v>
      </c>
      <c r="F76" s="22" t="s">
        <v>394</v>
      </c>
      <c r="G76" s="22" t="s">
        <v>395</v>
      </c>
      <c r="H76" s="30" t="s">
        <v>264</v>
      </c>
      <c r="I76" s="22" t="s">
        <v>396</v>
      </c>
      <c r="J76" s="32">
        <v>2170001</v>
      </c>
      <c r="K76" s="6" t="s">
        <v>29</v>
      </c>
      <c r="L76" s="7" t="s">
        <v>29</v>
      </c>
      <c r="M76" s="5">
        <v>2162</v>
      </c>
      <c r="N76" s="30">
        <v>2023</v>
      </c>
      <c r="O76" s="6" t="s">
        <v>30</v>
      </c>
      <c r="P76" s="22" t="s">
        <v>397</v>
      </c>
      <c r="Q76" s="31" t="s">
        <v>398</v>
      </c>
      <c r="R76" s="22" t="s">
        <v>47</v>
      </c>
      <c r="S76" s="30" t="s">
        <v>34</v>
      </c>
      <c r="T76" s="22" t="s">
        <v>35</v>
      </c>
      <c r="U76" s="30" t="s">
        <v>322</v>
      </c>
      <c r="V76" s="6" t="e">
        <f>VLOOKUP(P76,Sheet1!$P$2:$P$18,1,0)</f>
        <v>#N/A</v>
      </c>
      <c r="W76" s="27" t="e">
        <f>VLOOKUP(P76,[1]Sheet1!$S$2:$S$30,1,0)</f>
        <v>#N/A</v>
      </c>
    </row>
    <row r="77" spans="1:23" ht="14.5" hidden="1">
      <c r="A77" s="5">
        <v>76</v>
      </c>
      <c r="B77" s="7" t="s">
        <v>206</v>
      </c>
      <c r="C77" s="8" t="s">
        <v>399</v>
      </c>
      <c r="D77" s="8" t="s">
        <v>400</v>
      </c>
      <c r="E77" s="13">
        <f t="shared" ref="E77:E140" ca="1" si="2">TODAY()-I77</f>
        <v>32</v>
      </c>
      <c r="F77" s="8" t="s">
        <v>401</v>
      </c>
      <c r="G77" s="8" t="s">
        <v>402</v>
      </c>
      <c r="H77" s="7" t="s">
        <v>264</v>
      </c>
      <c r="I77" s="8" t="s">
        <v>265</v>
      </c>
      <c r="J77" s="8">
        <v>3350000</v>
      </c>
      <c r="K77" s="7" t="s">
        <v>266</v>
      </c>
      <c r="L77" s="7" t="s">
        <v>267</v>
      </c>
      <c r="M77" s="6">
        <v>2162</v>
      </c>
      <c r="N77" s="6">
        <v>2023</v>
      </c>
      <c r="O77" s="25" t="s">
        <v>268</v>
      </c>
      <c r="P77" s="8" t="s">
        <v>403</v>
      </c>
      <c r="Q77" s="21" t="s">
        <v>404</v>
      </c>
      <c r="R77" s="21" t="s">
        <v>71</v>
      </c>
      <c r="S77" s="22" t="s">
        <v>176</v>
      </c>
      <c r="T77" s="8" t="s">
        <v>71</v>
      </c>
      <c r="U77" s="28"/>
      <c r="V77" s="6" t="e">
        <f>VLOOKUP(P77,Sheet1!$P$2:$P$18,1,0)</f>
        <v>#N/A</v>
      </c>
      <c r="W77" s="27" t="e">
        <f>VLOOKUP(P77,[1]Sheet1!$S$2:$S$30,1,0)</f>
        <v>#N/A</v>
      </c>
    </row>
    <row r="78" spans="1:23" ht="14.5" hidden="1">
      <c r="A78" s="5">
        <v>77</v>
      </c>
      <c r="B78" s="7" t="s">
        <v>206</v>
      </c>
      <c r="C78" s="8" t="s">
        <v>399</v>
      </c>
      <c r="D78" s="8" t="s">
        <v>400</v>
      </c>
      <c r="E78" s="13">
        <f t="shared" ca="1" si="2"/>
        <v>32</v>
      </c>
      <c r="F78" s="8" t="s">
        <v>401</v>
      </c>
      <c r="G78" s="8" t="s">
        <v>405</v>
      </c>
      <c r="H78" s="7" t="s">
        <v>264</v>
      </c>
      <c r="I78" s="8" t="s">
        <v>265</v>
      </c>
      <c r="J78" s="8">
        <v>3350000</v>
      </c>
      <c r="K78" s="7" t="s">
        <v>266</v>
      </c>
      <c r="L78" s="7" t="s">
        <v>267</v>
      </c>
      <c r="M78" s="6">
        <v>2162</v>
      </c>
      <c r="N78" s="6">
        <v>2023</v>
      </c>
      <c r="O78" s="25" t="s">
        <v>268</v>
      </c>
      <c r="P78" s="8" t="s">
        <v>406</v>
      </c>
      <c r="Q78" s="21" t="s">
        <v>407</v>
      </c>
      <c r="R78" s="21" t="s">
        <v>71</v>
      </c>
      <c r="S78" s="22" t="s">
        <v>176</v>
      </c>
      <c r="T78" s="8" t="s">
        <v>71</v>
      </c>
      <c r="U78" s="28"/>
      <c r="V78" s="6" t="e">
        <f>VLOOKUP(P78,Sheet1!$P$2:$P$18,1,0)</f>
        <v>#N/A</v>
      </c>
      <c r="W78" s="27" t="e">
        <f>VLOOKUP(P78,[1]Sheet1!$S$2:$S$30,1,0)</f>
        <v>#N/A</v>
      </c>
    </row>
    <row r="79" spans="1:23" ht="14.5" hidden="1">
      <c r="A79" s="5">
        <v>78</v>
      </c>
      <c r="B79" s="7" t="s">
        <v>206</v>
      </c>
      <c r="C79" s="8" t="s">
        <v>399</v>
      </c>
      <c r="D79" s="8" t="s">
        <v>400</v>
      </c>
      <c r="E79" s="13">
        <f t="shared" ca="1" si="2"/>
        <v>32</v>
      </c>
      <c r="F79" s="8" t="s">
        <v>401</v>
      </c>
      <c r="G79" s="8" t="s">
        <v>408</v>
      </c>
      <c r="H79" s="7" t="s">
        <v>264</v>
      </c>
      <c r="I79" s="8" t="s">
        <v>265</v>
      </c>
      <c r="J79" s="8">
        <v>3350000</v>
      </c>
      <c r="K79" s="7" t="s">
        <v>266</v>
      </c>
      <c r="L79" s="7" t="s">
        <v>267</v>
      </c>
      <c r="M79" s="6">
        <v>2162</v>
      </c>
      <c r="N79" s="6">
        <v>2023</v>
      </c>
      <c r="O79" s="25" t="s">
        <v>268</v>
      </c>
      <c r="P79" s="8" t="s">
        <v>409</v>
      </c>
      <c r="Q79" s="21" t="s">
        <v>410</v>
      </c>
      <c r="R79" s="21" t="s">
        <v>71</v>
      </c>
      <c r="S79" s="22" t="s">
        <v>176</v>
      </c>
      <c r="T79" s="8" t="s">
        <v>71</v>
      </c>
      <c r="U79" s="28"/>
      <c r="V79" s="6" t="e">
        <f>VLOOKUP(P79,Sheet1!$P$2:$P$18,1,0)</f>
        <v>#N/A</v>
      </c>
      <c r="W79" s="27" t="e">
        <f>VLOOKUP(P79,[1]Sheet1!$S$2:$S$30,1,0)</f>
        <v>#N/A</v>
      </c>
    </row>
    <row r="80" spans="1:23" ht="14.5" hidden="1">
      <c r="A80" s="5">
        <v>79</v>
      </c>
      <c r="B80" s="7" t="s">
        <v>206</v>
      </c>
      <c r="C80" s="8" t="s">
        <v>399</v>
      </c>
      <c r="D80" s="8" t="s">
        <v>400</v>
      </c>
      <c r="E80" s="13">
        <f t="shared" ca="1" si="2"/>
        <v>32</v>
      </c>
      <c r="F80" s="8" t="s">
        <v>401</v>
      </c>
      <c r="G80" s="8" t="s">
        <v>411</v>
      </c>
      <c r="H80" s="7" t="s">
        <v>264</v>
      </c>
      <c r="I80" s="8" t="s">
        <v>265</v>
      </c>
      <c r="J80" s="8">
        <v>3350000</v>
      </c>
      <c r="K80" s="7" t="s">
        <v>266</v>
      </c>
      <c r="L80" s="7" t="s">
        <v>267</v>
      </c>
      <c r="M80" s="6">
        <v>2162</v>
      </c>
      <c r="N80" s="6">
        <v>2023</v>
      </c>
      <c r="O80" s="25" t="s">
        <v>268</v>
      </c>
      <c r="P80" s="8" t="s">
        <v>412</v>
      </c>
      <c r="Q80" s="21" t="s">
        <v>413</v>
      </c>
      <c r="R80" s="21" t="s">
        <v>71</v>
      </c>
      <c r="S80" s="22" t="s">
        <v>176</v>
      </c>
      <c r="T80" s="8" t="s">
        <v>71</v>
      </c>
      <c r="U80" s="28"/>
      <c r="V80" s="6" t="e">
        <f>VLOOKUP(P80,Sheet1!$P$2:$P$18,1,0)</f>
        <v>#N/A</v>
      </c>
      <c r="W80" s="27" t="e">
        <f>VLOOKUP(P80,[1]Sheet1!$S$2:$S$30,1,0)</f>
        <v>#N/A</v>
      </c>
    </row>
    <row r="81" spans="1:23" ht="14.5" hidden="1">
      <c r="A81" s="5">
        <v>80</v>
      </c>
      <c r="B81" s="7" t="s">
        <v>206</v>
      </c>
      <c r="C81" s="8" t="s">
        <v>399</v>
      </c>
      <c r="D81" s="8" t="s">
        <v>400</v>
      </c>
      <c r="E81" s="13">
        <f t="shared" ca="1" si="2"/>
        <v>32</v>
      </c>
      <c r="F81" s="8" t="s">
        <v>401</v>
      </c>
      <c r="G81" s="8" t="s">
        <v>414</v>
      </c>
      <c r="H81" s="7" t="s">
        <v>264</v>
      </c>
      <c r="I81" s="8" t="s">
        <v>265</v>
      </c>
      <c r="J81" s="8">
        <v>3350000</v>
      </c>
      <c r="K81" s="7" t="s">
        <v>266</v>
      </c>
      <c r="L81" s="7" t="s">
        <v>267</v>
      </c>
      <c r="M81" s="6">
        <v>2162</v>
      </c>
      <c r="N81" s="6">
        <v>2023</v>
      </c>
      <c r="O81" s="25" t="s">
        <v>268</v>
      </c>
      <c r="P81" s="8" t="s">
        <v>415</v>
      </c>
      <c r="Q81" s="21" t="s">
        <v>416</v>
      </c>
      <c r="R81" s="21" t="s">
        <v>71</v>
      </c>
      <c r="S81" s="22" t="s">
        <v>176</v>
      </c>
      <c r="T81" s="8" t="s">
        <v>71</v>
      </c>
      <c r="U81" s="28"/>
      <c r="V81" s="6" t="e">
        <f>VLOOKUP(P81,Sheet1!$P$2:$P$18,1,0)</f>
        <v>#N/A</v>
      </c>
      <c r="W81" s="27" t="e">
        <f>VLOOKUP(P81,[1]Sheet1!$S$2:$S$30,1,0)</f>
        <v>#N/A</v>
      </c>
    </row>
    <row r="82" spans="1:23" ht="14.5" hidden="1">
      <c r="A82" s="5">
        <v>81</v>
      </c>
      <c r="B82" s="7" t="s">
        <v>206</v>
      </c>
      <c r="C82" s="8" t="s">
        <v>399</v>
      </c>
      <c r="D82" s="8" t="s">
        <v>400</v>
      </c>
      <c r="E82" s="13">
        <f t="shared" ca="1" si="2"/>
        <v>32</v>
      </c>
      <c r="F82" s="8" t="s">
        <v>401</v>
      </c>
      <c r="G82" s="8" t="s">
        <v>417</v>
      </c>
      <c r="H82" s="7" t="s">
        <v>264</v>
      </c>
      <c r="I82" s="8" t="s">
        <v>265</v>
      </c>
      <c r="J82" s="8">
        <v>3350000</v>
      </c>
      <c r="K82" s="7" t="s">
        <v>266</v>
      </c>
      <c r="L82" s="7" t="s">
        <v>267</v>
      </c>
      <c r="M82" s="6">
        <v>2162</v>
      </c>
      <c r="N82" s="6">
        <v>2023</v>
      </c>
      <c r="O82" s="25" t="s">
        <v>268</v>
      </c>
      <c r="P82" s="8" t="s">
        <v>418</v>
      </c>
      <c r="Q82" s="21" t="s">
        <v>419</v>
      </c>
      <c r="R82" s="21" t="s">
        <v>71</v>
      </c>
      <c r="S82" s="22" t="s">
        <v>176</v>
      </c>
      <c r="T82" s="8" t="s">
        <v>71</v>
      </c>
      <c r="U82" s="28"/>
      <c r="V82" s="6" t="e">
        <f>VLOOKUP(P82,Sheet1!$P$2:$P$18,1,0)</f>
        <v>#N/A</v>
      </c>
      <c r="W82" s="27" t="e">
        <f>VLOOKUP(P82,[1]Sheet1!$S$2:$S$30,1,0)</f>
        <v>#N/A</v>
      </c>
    </row>
    <row r="83" spans="1:23" ht="14.5" hidden="1">
      <c r="A83" s="5">
        <v>82</v>
      </c>
      <c r="B83" s="7" t="s">
        <v>206</v>
      </c>
      <c r="C83" s="8" t="s">
        <v>399</v>
      </c>
      <c r="D83" s="8" t="s">
        <v>400</v>
      </c>
      <c r="E83" s="13">
        <f t="shared" ca="1" si="2"/>
        <v>32</v>
      </c>
      <c r="F83" s="8" t="s">
        <v>401</v>
      </c>
      <c r="G83" s="8" t="s">
        <v>420</v>
      </c>
      <c r="H83" s="7" t="s">
        <v>264</v>
      </c>
      <c r="I83" s="8" t="s">
        <v>265</v>
      </c>
      <c r="J83" s="8">
        <v>3350000</v>
      </c>
      <c r="K83" s="7" t="s">
        <v>266</v>
      </c>
      <c r="L83" s="7" t="s">
        <v>267</v>
      </c>
      <c r="M83" s="6">
        <v>2162</v>
      </c>
      <c r="N83" s="6">
        <v>2023</v>
      </c>
      <c r="O83" s="25" t="s">
        <v>268</v>
      </c>
      <c r="P83" s="8" t="s">
        <v>421</v>
      </c>
      <c r="Q83" s="21" t="s">
        <v>422</v>
      </c>
      <c r="R83" s="21" t="s">
        <v>71</v>
      </c>
      <c r="S83" s="22" t="s">
        <v>176</v>
      </c>
      <c r="T83" s="8" t="s">
        <v>71</v>
      </c>
      <c r="U83" s="28"/>
      <c r="V83" s="6" t="e">
        <f>VLOOKUP(P83,Sheet1!$P$2:$P$18,1,0)</f>
        <v>#N/A</v>
      </c>
      <c r="W83" s="27" t="e">
        <f>VLOOKUP(P83,[1]Sheet1!$S$2:$S$30,1,0)</f>
        <v>#N/A</v>
      </c>
    </row>
    <row r="84" spans="1:23" ht="14.5" hidden="1">
      <c r="A84" s="5">
        <v>83</v>
      </c>
      <c r="B84" s="7" t="s">
        <v>206</v>
      </c>
      <c r="C84" s="8" t="s">
        <v>399</v>
      </c>
      <c r="D84" s="8" t="s">
        <v>400</v>
      </c>
      <c r="E84" s="13">
        <f t="shared" ca="1" si="2"/>
        <v>32</v>
      </c>
      <c r="F84" s="8" t="s">
        <v>401</v>
      </c>
      <c r="G84" s="8" t="s">
        <v>423</v>
      </c>
      <c r="H84" s="7" t="s">
        <v>264</v>
      </c>
      <c r="I84" s="8" t="s">
        <v>265</v>
      </c>
      <c r="J84" s="8">
        <v>3350000</v>
      </c>
      <c r="K84" s="7" t="s">
        <v>266</v>
      </c>
      <c r="L84" s="7" t="s">
        <v>267</v>
      </c>
      <c r="M84" s="6">
        <v>2162</v>
      </c>
      <c r="N84" s="6">
        <v>2023</v>
      </c>
      <c r="O84" s="25" t="s">
        <v>268</v>
      </c>
      <c r="P84" s="8" t="s">
        <v>424</v>
      </c>
      <c r="Q84" s="21" t="s">
        <v>425</v>
      </c>
      <c r="R84" s="21" t="s">
        <v>71</v>
      </c>
      <c r="S84" s="22" t="s">
        <v>176</v>
      </c>
      <c r="T84" s="8" t="s">
        <v>71</v>
      </c>
      <c r="U84" s="28"/>
      <c r="V84" s="6" t="e">
        <f>VLOOKUP(P84,Sheet1!$P$2:$P$18,1,0)</f>
        <v>#N/A</v>
      </c>
      <c r="W84" s="27" t="e">
        <f>VLOOKUP(P84,[1]Sheet1!$S$2:$S$30,1,0)</f>
        <v>#N/A</v>
      </c>
    </row>
    <row r="85" spans="1:23" ht="14.5" hidden="1">
      <c r="A85" s="5">
        <v>84</v>
      </c>
      <c r="B85" s="7" t="s">
        <v>148</v>
      </c>
      <c r="C85" s="28" t="s">
        <v>231</v>
      </c>
      <c r="D85" s="7" t="s">
        <v>232</v>
      </c>
      <c r="E85" s="13">
        <f t="shared" ca="1" si="2"/>
        <v>32</v>
      </c>
      <c r="F85" s="7" t="s">
        <v>233</v>
      </c>
      <c r="G85" s="8" t="s">
        <v>426</v>
      </c>
      <c r="H85" s="7" t="s">
        <v>264</v>
      </c>
      <c r="I85" s="8" t="s">
        <v>265</v>
      </c>
      <c r="J85" s="33">
        <v>3400000</v>
      </c>
      <c r="K85" s="7" t="s">
        <v>266</v>
      </c>
      <c r="L85" s="7" t="s">
        <v>267</v>
      </c>
      <c r="M85" s="5">
        <v>2162</v>
      </c>
      <c r="N85" s="5">
        <v>2023</v>
      </c>
      <c r="O85" s="36" t="s">
        <v>268</v>
      </c>
      <c r="P85" s="7" t="s">
        <v>427</v>
      </c>
      <c r="Q85" s="28" t="s">
        <v>428</v>
      </c>
      <c r="R85" s="28" t="s">
        <v>162</v>
      </c>
      <c r="S85" s="7" t="s">
        <v>34</v>
      </c>
      <c r="T85" s="7" t="s">
        <v>162</v>
      </c>
      <c r="U85" s="28"/>
      <c r="V85" s="6" t="e">
        <f>VLOOKUP(P85,Sheet1!$P$2:$P$18,1,0)</f>
        <v>#N/A</v>
      </c>
      <c r="W85" s="27" t="e">
        <f>VLOOKUP(P85,[1]Sheet1!$S$2:$S$30,1,0)</f>
        <v>#N/A</v>
      </c>
    </row>
    <row r="86" spans="1:23" ht="14.5" hidden="1">
      <c r="A86" s="5">
        <v>85</v>
      </c>
      <c r="B86" s="7" t="s">
        <v>148</v>
      </c>
      <c r="C86" s="8" t="s">
        <v>169</v>
      </c>
      <c r="D86" s="8" t="s">
        <v>170</v>
      </c>
      <c r="E86" s="13">
        <f t="shared" ca="1" si="2"/>
        <v>62</v>
      </c>
      <c r="F86" s="8" t="s">
        <v>171</v>
      </c>
      <c r="G86" s="8" t="s">
        <v>429</v>
      </c>
      <c r="H86" s="7" t="s">
        <v>42</v>
      </c>
      <c r="I86" s="8" t="s">
        <v>43</v>
      </c>
      <c r="J86" s="8">
        <v>3624999</v>
      </c>
      <c r="K86" s="6" t="s">
        <v>29</v>
      </c>
      <c r="L86" s="7" t="s">
        <v>284</v>
      </c>
      <c r="M86" s="6">
        <v>2162</v>
      </c>
      <c r="N86" s="6">
        <v>2023</v>
      </c>
      <c r="O86" s="6" t="s">
        <v>30</v>
      </c>
      <c r="P86" s="8" t="s">
        <v>430</v>
      </c>
      <c r="Q86" s="21" t="s">
        <v>431</v>
      </c>
      <c r="R86" s="8" t="s">
        <v>71</v>
      </c>
      <c r="S86" s="22" t="s">
        <v>34</v>
      </c>
      <c r="T86" s="22" t="s">
        <v>34</v>
      </c>
      <c r="U86" s="7" t="s">
        <v>322</v>
      </c>
      <c r="V86" s="6" t="e">
        <f>VLOOKUP(P86,Sheet1!$P$2:$P$18,1,0)</f>
        <v>#N/A</v>
      </c>
      <c r="W86" s="27" t="e">
        <f>VLOOKUP(P86,[1]Sheet1!$S$2:$S$30,1,0)</f>
        <v>#N/A</v>
      </c>
    </row>
    <row r="87" spans="1:23" ht="14.5" hidden="1">
      <c r="A87" s="5">
        <v>86</v>
      </c>
      <c r="B87" s="7" t="s">
        <v>148</v>
      </c>
      <c r="C87" s="8" t="s">
        <v>169</v>
      </c>
      <c r="D87" s="8" t="s">
        <v>170</v>
      </c>
      <c r="E87" s="13">
        <f t="shared" ca="1" si="2"/>
        <v>62</v>
      </c>
      <c r="F87" s="8" t="s">
        <v>171</v>
      </c>
      <c r="G87" s="8" t="s">
        <v>432</v>
      </c>
      <c r="H87" s="7" t="s">
        <v>42</v>
      </c>
      <c r="I87" s="8" t="s">
        <v>43</v>
      </c>
      <c r="J87" s="8">
        <v>3624999</v>
      </c>
      <c r="K87" s="6" t="s">
        <v>29</v>
      </c>
      <c r="L87" s="7" t="s">
        <v>284</v>
      </c>
      <c r="M87" s="6">
        <v>2162</v>
      </c>
      <c r="N87" s="6">
        <v>2023</v>
      </c>
      <c r="O87" s="6" t="s">
        <v>30</v>
      </c>
      <c r="P87" s="8" t="s">
        <v>433</v>
      </c>
      <c r="Q87" s="21" t="s">
        <v>434</v>
      </c>
      <c r="R87" s="8" t="s">
        <v>71</v>
      </c>
      <c r="S87" s="22" t="s">
        <v>34</v>
      </c>
      <c r="T87" s="22" t="s">
        <v>34</v>
      </c>
      <c r="U87" s="7" t="s">
        <v>322</v>
      </c>
      <c r="V87" s="6" t="e">
        <f>VLOOKUP(P87,Sheet1!$P$2:$P$18,1,0)</f>
        <v>#N/A</v>
      </c>
      <c r="W87" s="27" t="e">
        <f>VLOOKUP(P87,[1]Sheet1!$S$2:$S$30,1,0)</f>
        <v>#N/A</v>
      </c>
    </row>
    <row r="88" spans="1:23" ht="14.5" hidden="1">
      <c r="A88" s="5">
        <v>87</v>
      </c>
      <c r="B88" s="7" t="s">
        <v>148</v>
      </c>
      <c r="C88" s="8" t="s">
        <v>316</v>
      </c>
      <c r="D88" s="8" t="s">
        <v>317</v>
      </c>
      <c r="E88" s="13">
        <f t="shared" ca="1" si="2"/>
        <v>62</v>
      </c>
      <c r="F88" s="8" t="s">
        <v>318</v>
      </c>
      <c r="G88" s="8" t="s">
        <v>435</v>
      </c>
      <c r="H88" s="7" t="s">
        <v>42</v>
      </c>
      <c r="I88" s="8" t="s">
        <v>43</v>
      </c>
      <c r="J88" s="8">
        <v>4050001</v>
      </c>
      <c r="K88" s="6" t="s">
        <v>29</v>
      </c>
      <c r="L88" s="7" t="s">
        <v>284</v>
      </c>
      <c r="M88" s="6">
        <v>2162</v>
      </c>
      <c r="N88" s="6">
        <v>2023</v>
      </c>
      <c r="O88" s="6" t="s">
        <v>30</v>
      </c>
      <c r="P88" s="8" t="s">
        <v>436</v>
      </c>
      <c r="Q88" s="21" t="s">
        <v>437</v>
      </c>
      <c r="R88" s="8" t="s">
        <v>71</v>
      </c>
      <c r="S88" s="22" t="s">
        <v>34</v>
      </c>
      <c r="T88" s="22" t="s">
        <v>34</v>
      </c>
      <c r="U88" s="7" t="s">
        <v>322</v>
      </c>
      <c r="V88" s="6" t="e">
        <f>VLOOKUP(P88,Sheet1!$P$2:$P$18,1,0)</f>
        <v>#N/A</v>
      </c>
      <c r="W88" s="27" t="e">
        <f>VLOOKUP(P88,[1]Sheet1!$S$2:$S$30,1,0)</f>
        <v>#N/A</v>
      </c>
    </row>
    <row r="89" spans="1:23" ht="14.5">
      <c r="A89" s="5">
        <v>88</v>
      </c>
      <c r="B89" s="27" t="s">
        <v>178</v>
      </c>
      <c r="C89" s="47" t="s">
        <v>323</v>
      </c>
      <c r="D89" s="47" t="s">
        <v>324</v>
      </c>
      <c r="E89" s="13">
        <f t="shared" ca="1" si="2"/>
        <v>62</v>
      </c>
      <c r="F89" s="47" t="s">
        <v>325</v>
      </c>
      <c r="G89" s="47" t="s">
        <v>438</v>
      </c>
      <c r="H89" s="27" t="s">
        <v>42</v>
      </c>
      <c r="I89" s="47" t="s">
        <v>43</v>
      </c>
      <c r="J89" s="47">
        <v>4020001</v>
      </c>
      <c r="K89" s="6" t="s">
        <v>29</v>
      </c>
      <c r="L89" s="27" t="s">
        <v>284</v>
      </c>
      <c r="M89" s="6">
        <v>2162</v>
      </c>
      <c r="N89" s="6">
        <v>2023</v>
      </c>
      <c r="O89" s="6" t="s">
        <v>30</v>
      </c>
      <c r="P89" s="47" t="s">
        <v>439</v>
      </c>
      <c r="Q89" s="47" t="s">
        <v>440</v>
      </c>
      <c r="R89" s="47" t="s">
        <v>71</v>
      </c>
      <c r="S89" s="27" t="s">
        <v>34</v>
      </c>
      <c r="T89" s="27" t="s">
        <v>34</v>
      </c>
      <c r="U89" s="27" t="s">
        <v>322</v>
      </c>
      <c r="V89" s="6" t="e">
        <f>VLOOKUP(P89,Sheet1!$P$2:$P$18,1,0)</f>
        <v>#N/A</v>
      </c>
      <c r="W89" s="27" t="e">
        <f>VLOOKUP(P89,[1]Sheet1!$S$2:$S$30,1,0)</f>
        <v>#N/A</v>
      </c>
    </row>
    <row r="90" spans="1:23" ht="14.5">
      <c r="A90" s="5">
        <v>89</v>
      </c>
      <c r="B90" s="27" t="s">
        <v>178</v>
      </c>
      <c r="C90" s="47" t="s">
        <v>323</v>
      </c>
      <c r="D90" s="47" t="s">
        <v>324</v>
      </c>
      <c r="E90" s="13">
        <f t="shared" ca="1" si="2"/>
        <v>62</v>
      </c>
      <c r="F90" s="47" t="s">
        <v>325</v>
      </c>
      <c r="G90" s="47" t="s">
        <v>441</v>
      </c>
      <c r="H90" s="27" t="s">
        <v>42</v>
      </c>
      <c r="I90" s="47" t="s">
        <v>43</v>
      </c>
      <c r="J90" s="47">
        <v>4020001</v>
      </c>
      <c r="K90" s="6" t="s">
        <v>29</v>
      </c>
      <c r="L90" s="27" t="s">
        <v>284</v>
      </c>
      <c r="M90" s="6">
        <v>2162</v>
      </c>
      <c r="N90" s="6">
        <v>2023</v>
      </c>
      <c r="O90" s="6" t="s">
        <v>30</v>
      </c>
      <c r="P90" s="47" t="s">
        <v>442</v>
      </c>
      <c r="Q90" s="47" t="s">
        <v>443</v>
      </c>
      <c r="R90" s="47" t="s">
        <v>71</v>
      </c>
      <c r="S90" s="27" t="s">
        <v>34</v>
      </c>
      <c r="T90" s="27" t="s">
        <v>34</v>
      </c>
      <c r="U90" s="27" t="s">
        <v>322</v>
      </c>
      <c r="V90" s="6" t="e">
        <f>VLOOKUP(P90,Sheet1!$P$2:$P$18,1,0)</f>
        <v>#N/A</v>
      </c>
      <c r="W90" s="27" t="e">
        <f>VLOOKUP(P90,[1]Sheet1!$S$2:$S$30,1,0)</f>
        <v>#N/A</v>
      </c>
    </row>
    <row r="91" spans="1:23" ht="25" hidden="1">
      <c r="A91" s="5">
        <v>90</v>
      </c>
      <c r="B91" s="30" t="s">
        <v>206</v>
      </c>
      <c r="C91" s="31" t="s">
        <v>444</v>
      </c>
      <c r="D91" s="22" t="s">
        <v>445</v>
      </c>
      <c r="E91" s="13">
        <f t="shared" ca="1" si="2"/>
        <v>38</v>
      </c>
      <c r="F91" s="22" t="s">
        <v>446</v>
      </c>
      <c r="G91" s="22" t="s">
        <v>447</v>
      </c>
      <c r="H91" s="30" t="s">
        <v>264</v>
      </c>
      <c r="I91" s="31" t="s">
        <v>448</v>
      </c>
      <c r="J91" s="32">
        <v>2475000</v>
      </c>
      <c r="K91" s="6" t="s">
        <v>29</v>
      </c>
      <c r="L91" s="7" t="s">
        <v>29</v>
      </c>
      <c r="M91" s="6">
        <v>2162</v>
      </c>
      <c r="N91" s="6">
        <v>2023</v>
      </c>
      <c r="O91" s="6" t="s">
        <v>30</v>
      </c>
      <c r="P91" s="31" t="s">
        <v>449</v>
      </c>
      <c r="Q91" s="31" t="s">
        <v>450</v>
      </c>
      <c r="R91" s="31" t="s">
        <v>71</v>
      </c>
      <c r="S91" s="30" t="s">
        <v>238</v>
      </c>
      <c r="T91" s="30" t="s">
        <v>238</v>
      </c>
      <c r="U91" s="30" t="s">
        <v>322</v>
      </c>
      <c r="V91" s="6" t="e">
        <f>VLOOKUP(P91,Sheet1!$P$2:$P$18,1,0)</f>
        <v>#N/A</v>
      </c>
      <c r="W91" s="27" t="e">
        <f>VLOOKUP(P91,[1]Sheet1!$S$2:$S$30,1,0)</f>
        <v>#N/A</v>
      </c>
    </row>
    <row r="92" spans="1:23" ht="25" hidden="1">
      <c r="A92" s="5">
        <v>91</v>
      </c>
      <c r="B92" s="30" t="s">
        <v>206</v>
      </c>
      <c r="C92" s="31" t="s">
        <v>444</v>
      </c>
      <c r="D92" s="22" t="s">
        <v>445</v>
      </c>
      <c r="E92" s="13">
        <f t="shared" ca="1" si="2"/>
        <v>38</v>
      </c>
      <c r="F92" s="22" t="s">
        <v>446</v>
      </c>
      <c r="G92" s="22" t="s">
        <v>451</v>
      </c>
      <c r="H92" s="30" t="s">
        <v>264</v>
      </c>
      <c r="I92" s="31" t="s">
        <v>448</v>
      </c>
      <c r="J92" s="32">
        <v>2475000</v>
      </c>
      <c r="K92" s="6" t="s">
        <v>29</v>
      </c>
      <c r="L92" s="7" t="s">
        <v>29</v>
      </c>
      <c r="M92" s="6">
        <v>2162</v>
      </c>
      <c r="N92" s="6">
        <v>2023</v>
      </c>
      <c r="O92" s="6" t="s">
        <v>30</v>
      </c>
      <c r="P92" s="31" t="s">
        <v>452</v>
      </c>
      <c r="Q92" s="31" t="s">
        <v>453</v>
      </c>
      <c r="R92" s="31" t="s">
        <v>71</v>
      </c>
      <c r="S92" s="30" t="s">
        <v>238</v>
      </c>
      <c r="T92" s="30" t="s">
        <v>238</v>
      </c>
      <c r="U92" s="30" t="s">
        <v>322</v>
      </c>
      <c r="V92" s="6" t="e">
        <f>VLOOKUP(P92,Sheet1!$P$2:$P$18,1,0)</f>
        <v>#N/A</v>
      </c>
      <c r="W92" s="27" t="e">
        <f>VLOOKUP(P92,[1]Sheet1!$S$2:$S$30,1,0)</f>
        <v>#N/A</v>
      </c>
    </row>
    <row r="93" spans="1:23" ht="25" hidden="1">
      <c r="A93" s="5">
        <v>92</v>
      </c>
      <c r="B93" s="30" t="s">
        <v>206</v>
      </c>
      <c r="C93" s="31" t="s">
        <v>444</v>
      </c>
      <c r="D93" s="22" t="s">
        <v>445</v>
      </c>
      <c r="E93" s="13">
        <f t="shared" ca="1" si="2"/>
        <v>38</v>
      </c>
      <c r="F93" s="22" t="s">
        <v>446</v>
      </c>
      <c r="G93" s="22" t="s">
        <v>454</v>
      </c>
      <c r="H93" s="30" t="s">
        <v>264</v>
      </c>
      <c r="I93" s="31" t="s">
        <v>448</v>
      </c>
      <c r="J93" s="32">
        <v>2475000</v>
      </c>
      <c r="K93" s="6" t="s">
        <v>29</v>
      </c>
      <c r="L93" s="7" t="s">
        <v>29</v>
      </c>
      <c r="M93" s="6">
        <v>2162</v>
      </c>
      <c r="N93" s="6">
        <v>2023</v>
      </c>
      <c r="O93" s="6" t="s">
        <v>30</v>
      </c>
      <c r="P93" s="31" t="s">
        <v>455</v>
      </c>
      <c r="Q93" s="31" t="s">
        <v>456</v>
      </c>
      <c r="R93" s="31" t="s">
        <v>71</v>
      </c>
      <c r="S93" s="30" t="s">
        <v>238</v>
      </c>
      <c r="T93" s="30" t="s">
        <v>238</v>
      </c>
      <c r="U93" s="30" t="s">
        <v>322</v>
      </c>
      <c r="V93" s="6" t="e">
        <f>VLOOKUP(P93,Sheet1!$P$2:$P$18,1,0)</f>
        <v>#N/A</v>
      </c>
      <c r="W93" s="27" t="e">
        <f>VLOOKUP(P93,[1]Sheet1!$S$2:$S$30,1,0)</f>
        <v>#N/A</v>
      </c>
    </row>
    <row r="94" spans="1:23" ht="25" hidden="1">
      <c r="A94" s="5">
        <v>93</v>
      </c>
      <c r="B94" s="30" t="s">
        <v>206</v>
      </c>
      <c r="C94" s="31" t="s">
        <v>444</v>
      </c>
      <c r="D94" s="22" t="s">
        <v>445</v>
      </c>
      <c r="E94" s="13">
        <f t="shared" ca="1" si="2"/>
        <v>38</v>
      </c>
      <c r="F94" s="22" t="s">
        <v>446</v>
      </c>
      <c r="G94" s="22" t="s">
        <v>457</v>
      </c>
      <c r="H94" s="30" t="s">
        <v>264</v>
      </c>
      <c r="I94" s="31" t="s">
        <v>448</v>
      </c>
      <c r="J94" s="32">
        <v>2475000</v>
      </c>
      <c r="K94" s="6" t="s">
        <v>29</v>
      </c>
      <c r="L94" s="7" t="s">
        <v>29</v>
      </c>
      <c r="M94" s="6">
        <v>2162</v>
      </c>
      <c r="N94" s="6">
        <v>2023</v>
      </c>
      <c r="O94" s="6" t="s">
        <v>30</v>
      </c>
      <c r="P94" s="31" t="s">
        <v>458</v>
      </c>
      <c r="Q94" s="31" t="s">
        <v>459</v>
      </c>
      <c r="R94" s="31" t="s">
        <v>71</v>
      </c>
      <c r="S94" s="30" t="s">
        <v>238</v>
      </c>
      <c r="T94" s="30" t="s">
        <v>238</v>
      </c>
      <c r="U94" s="30" t="s">
        <v>322</v>
      </c>
      <c r="V94" s="6" t="e">
        <f>VLOOKUP(P94,Sheet1!$P$2:$P$18,1,0)</f>
        <v>#N/A</v>
      </c>
      <c r="W94" s="27" t="e">
        <f>VLOOKUP(P94,[1]Sheet1!$S$2:$S$30,1,0)</f>
        <v>#N/A</v>
      </c>
    </row>
    <row r="95" spans="1:23" ht="14.5" hidden="1">
      <c r="A95" s="5">
        <v>94</v>
      </c>
      <c r="B95" s="31" t="s">
        <v>22</v>
      </c>
      <c r="C95" s="31" t="s">
        <v>23</v>
      </c>
      <c r="D95" s="31" t="s">
        <v>460</v>
      </c>
      <c r="E95" s="13">
        <f t="shared" ca="1" si="2"/>
        <v>35</v>
      </c>
      <c r="F95" s="22" t="s">
        <v>25</v>
      </c>
      <c r="G95" s="22" t="s">
        <v>461</v>
      </c>
      <c r="H95" s="30" t="s">
        <v>264</v>
      </c>
      <c r="I95" s="22" t="s">
        <v>462</v>
      </c>
      <c r="J95" s="32">
        <v>1984999</v>
      </c>
      <c r="K95" s="6" t="s">
        <v>29</v>
      </c>
      <c r="L95" s="7" t="s">
        <v>29</v>
      </c>
      <c r="M95" s="6">
        <v>2162</v>
      </c>
      <c r="N95" s="6">
        <v>2023</v>
      </c>
      <c r="O95" s="6" t="s">
        <v>30</v>
      </c>
      <c r="P95" s="31" t="s">
        <v>463</v>
      </c>
      <c r="Q95" s="31" t="s">
        <v>464</v>
      </c>
      <c r="R95" s="31" t="s">
        <v>33</v>
      </c>
      <c r="S95" s="22" t="s">
        <v>34</v>
      </c>
      <c r="T95" s="22" t="s">
        <v>34</v>
      </c>
      <c r="U95" s="30" t="s">
        <v>300</v>
      </c>
      <c r="V95" s="6" t="e">
        <f>VLOOKUP(P95,Sheet1!$P$2:$P$18,1,0)</f>
        <v>#N/A</v>
      </c>
      <c r="W95" s="27" t="e">
        <f>VLOOKUP(P95,[1]Sheet1!$S$2:$S$30,1,0)</f>
        <v>#N/A</v>
      </c>
    </row>
    <row r="96" spans="1:23" ht="14.5" hidden="1">
      <c r="A96" s="5">
        <v>95</v>
      </c>
      <c r="B96" s="31" t="s">
        <v>22</v>
      </c>
      <c r="C96" s="31" t="s">
        <v>23</v>
      </c>
      <c r="D96" s="31" t="s">
        <v>460</v>
      </c>
      <c r="E96" s="13">
        <f t="shared" ca="1" si="2"/>
        <v>35</v>
      </c>
      <c r="F96" s="22" t="s">
        <v>25</v>
      </c>
      <c r="G96" s="22" t="s">
        <v>465</v>
      </c>
      <c r="H96" s="30" t="s">
        <v>264</v>
      </c>
      <c r="I96" s="22" t="s">
        <v>462</v>
      </c>
      <c r="J96" s="32">
        <v>1984999</v>
      </c>
      <c r="K96" s="6" t="s">
        <v>29</v>
      </c>
      <c r="L96" s="7" t="s">
        <v>29</v>
      </c>
      <c r="M96" s="6">
        <v>2162</v>
      </c>
      <c r="N96" s="6">
        <v>2023</v>
      </c>
      <c r="O96" s="6" t="s">
        <v>30</v>
      </c>
      <c r="P96" s="31" t="s">
        <v>466</v>
      </c>
      <c r="Q96" s="31" t="s">
        <v>467</v>
      </c>
      <c r="R96" s="31" t="s">
        <v>33</v>
      </c>
      <c r="S96" s="22" t="s">
        <v>34</v>
      </c>
      <c r="T96" s="22" t="s">
        <v>34</v>
      </c>
      <c r="U96" s="30" t="s">
        <v>468</v>
      </c>
      <c r="V96" s="6" t="e">
        <f>VLOOKUP(P96,Sheet1!$P$2:$P$18,1,0)</f>
        <v>#N/A</v>
      </c>
      <c r="W96" s="27" t="e">
        <f>VLOOKUP(P96,[1]Sheet1!$S$2:$S$30,1,0)</f>
        <v>#N/A</v>
      </c>
    </row>
    <row r="97" spans="1:23" ht="14.5" hidden="1">
      <c r="A97" s="5">
        <v>96</v>
      </c>
      <c r="B97" s="31" t="s">
        <v>22</v>
      </c>
      <c r="C97" s="31" t="s">
        <v>23</v>
      </c>
      <c r="D97" s="31" t="s">
        <v>460</v>
      </c>
      <c r="E97" s="13">
        <f t="shared" ca="1" si="2"/>
        <v>35</v>
      </c>
      <c r="F97" s="22" t="s">
        <v>25</v>
      </c>
      <c r="G97" s="22" t="s">
        <v>469</v>
      </c>
      <c r="H97" s="30" t="s">
        <v>264</v>
      </c>
      <c r="I97" s="22" t="s">
        <v>462</v>
      </c>
      <c r="J97" s="32">
        <v>1984999</v>
      </c>
      <c r="K97" s="6" t="s">
        <v>29</v>
      </c>
      <c r="L97" s="7" t="s">
        <v>29</v>
      </c>
      <c r="M97" s="6">
        <v>2162</v>
      </c>
      <c r="N97" s="6">
        <v>2023</v>
      </c>
      <c r="O97" s="37" t="s">
        <v>30</v>
      </c>
      <c r="P97" s="31" t="s">
        <v>470</v>
      </c>
      <c r="Q97" s="31" t="s">
        <v>471</v>
      </c>
      <c r="R97" s="31" t="s">
        <v>33</v>
      </c>
      <c r="S97" s="22" t="s">
        <v>34</v>
      </c>
      <c r="T97" s="22" t="s">
        <v>34</v>
      </c>
      <c r="U97" s="30" t="s">
        <v>468</v>
      </c>
      <c r="V97" s="6" t="e">
        <f>VLOOKUP(P97,Sheet1!$P$2:$P$18,1,0)</f>
        <v>#N/A</v>
      </c>
      <c r="W97" s="27" t="e">
        <f>VLOOKUP(P97,[1]Sheet1!$S$2:$S$30,1,0)</f>
        <v>#N/A</v>
      </c>
    </row>
    <row r="98" spans="1:23" ht="14.5" hidden="1">
      <c r="A98" s="5">
        <v>97</v>
      </c>
      <c r="B98" s="31" t="s">
        <v>22</v>
      </c>
      <c r="C98" s="31" t="s">
        <v>23</v>
      </c>
      <c r="D98" s="31" t="s">
        <v>460</v>
      </c>
      <c r="E98" s="13">
        <f t="shared" ca="1" si="2"/>
        <v>35</v>
      </c>
      <c r="F98" s="22" t="s">
        <v>25</v>
      </c>
      <c r="G98" s="22" t="s">
        <v>472</v>
      </c>
      <c r="H98" s="30" t="s">
        <v>264</v>
      </c>
      <c r="I98" s="22" t="s">
        <v>462</v>
      </c>
      <c r="J98" s="32">
        <v>1984999</v>
      </c>
      <c r="K98" s="6" t="s">
        <v>29</v>
      </c>
      <c r="L98" s="7" t="s">
        <v>29</v>
      </c>
      <c r="M98" s="6">
        <v>2162</v>
      </c>
      <c r="N98" s="6">
        <v>2023</v>
      </c>
      <c r="O98" s="37" t="s">
        <v>30</v>
      </c>
      <c r="P98" s="31" t="s">
        <v>473</v>
      </c>
      <c r="Q98" s="31" t="s">
        <v>474</v>
      </c>
      <c r="R98" s="31" t="s">
        <v>33</v>
      </c>
      <c r="S98" s="22" t="s">
        <v>34</v>
      </c>
      <c r="T98" s="22" t="s">
        <v>34</v>
      </c>
      <c r="U98" s="30" t="s">
        <v>468</v>
      </c>
      <c r="V98" s="6" t="e">
        <f>VLOOKUP(P98,Sheet1!$P$2:$P$18,1,0)</f>
        <v>#N/A</v>
      </c>
      <c r="W98" s="27" t="e">
        <f>VLOOKUP(P98,[1]Sheet1!$S$2:$S$30,1,0)</f>
        <v>#N/A</v>
      </c>
    </row>
    <row r="99" spans="1:23" ht="14.5" hidden="1">
      <c r="A99" s="5">
        <v>98</v>
      </c>
      <c r="B99" s="31" t="s">
        <v>22</v>
      </c>
      <c r="C99" s="31" t="s">
        <v>23</v>
      </c>
      <c r="D99" s="31" t="s">
        <v>460</v>
      </c>
      <c r="E99" s="13">
        <f t="shared" ca="1" si="2"/>
        <v>35</v>
      </c>
      <c r="F99" s="22" t="s">
        <v>25</v>
      </c>
      <c r="G99" s="22" t="s">
        <v>475</v>
      </c>
      <c r="H99" s="30" t="s">
        <v>264</v>
      </c>
      <c r="I99" s="22" t="s">
        <v>462</v>
      </c>
      <c r="J99" s="32">
        <v>1984999</v>
      </c>
      <c r="K99" s="6" t="s">
        <v>29</v>
      </c>
      <c r="L99" s="7" t="s">
        <v>29</v>
      </c>
      <c r="M99" s="6">
        <v>2162</v>
      </c>
      <c r="N99" s="6">
        <v>2023</v>
      </c>
      <c r="O99" s="37" t="s">
        <v>30</v>
      </c>
      <c r="P99" s="31" t="s">
        <v>476</v>
      </c>
      <c r="Q99" s="31" t="s">
        <v>477</v>
      </c>
      <c r="R99" s="31" t="s">
        <v>33</v>
      </c>
      <c r="S99" s="22" t="s">
        <v>34</v>
      </c>
      <c r="T99" s="22" t="s">
        <v>35</v>
      </c>
      <c r="U99" s="30" t="s">
        <v>300</v>
      </c>
      <c r="V99" s="6" t="e">
        <f>VLOOKUP(P99,Sheet1!$P$2:$P$18,1,0)</f>
        <v>#N/A</v>
      </c>
      <c r="W99" s="27" t="e">
        <f>VLOOKUP(P99,[1]Sheet1!$S$2:$S$30,1,0)</f>
        <v>#N/A</v>
      </c>
    </row>
    <row r="100" spans="1:23" ht="14.5" hidden="1">
      <c r="A100" s="5">
        <v>99</v>
      </c>
      <c r="B100" s="31" t="s">
        <v>22</v>
      </c>
      <c r="C100" s="31" t="s">
        <v>23</v>
      </c>
      <c r="D100" s="31" t="s">
        <v>460</v>
      </c>
      <c r="E100" s="13">
        <f t="shared" ca="1" si="2"/>
        <v>35</v>
      </c>
      <c r="F100" s="22" t="s">
        <v>25</v>
      </c>
      <c r="G100" s="22" t="s">
        <v>478</v>
      </c>
      <c r="H100" s="30" t="s">
        <v>264</v>
      </c>
      <c r="I100" s="22" t="s">
        <v>462</v>
      </c>
      <c r="J100" s="32">
        <v>1984999</v>
      </c>
      <c r="K100" s="6" t="s">
        <v>29</v>
      </c>
      <c r="L100" s="7" t="s">
        <v>29</v>
      </c>
      <c r="M100" s="6">
        <v>2162</v>
      </c>
      <c r="N100" s="6">
        <v>2023</v>
      </c>
      <c r="O100" s="37" t="s">
        <v>30</v>
      </c>
      <c r="P100" s="31" t="s">
        <v>479</v>
      </c>
      <c r="Q100" s="31" t="s">
        <v>480</v>
      </c>
      <c r="R100" s="31" t="s">
        <v>33</v>
      </c>
      <c r="S100" s="22" t="s">
        <v>34</v>
      </c>
      <c r="T100" s="22" t="s">
        <v>34</v>
      </c>
      <c r="U100" s="30" t="s">
        <v>300</v>
      </c>
      <c r="V100" s="6" t="e">
        <f>VLOOKUP(P100,Sheet1!$P$2:$P$18,1,0)</f>
        <v>#N/A</v>
      </c>
      <c r="W100" s="27" t="e">
        <f>VLOOKUP(P100,[1]Sheet1!$S$2:$S$30,1,0)</f>
        <v>#N/A</v>
      </c>
    </row>
    <row r="101" spans="1:23" ht="14.5" hidden="1">
      <c r="A101" s="5">
        <v>100</v>
      </c>
      <c r="B101" s="31" t="s">
        <v>22</v>
      </c>
      <c r="C101" s="31" t="s">
        <v>23</v>
      </c>
      <c r="D101" s="31" t="s">
        <v>460</v>
      </c>
      <c r="E101" s="13">
        <f t="shared" ca="1" si="2"/>
        <v>35</v>
      </c>
      <c r="F101" s="22" t="s">
        <v>25</v>
      </c>
      <c r="G101" s="22" t="s">
        <v>481</v>
      </c>
      <c r="H101" s="30" t="s">
        <v>264</v>
      </c>
      <c r="I101" s="22" t="s">
        <v>462</v>
      </c>
      <c r="J101" s="32">
        <v>1984999</v>
      </c>
      <c r="K101" s="6" t="s">
        <v>29</v>
      </c>
      <c r="L101" s="7" t="s">
        <v>29</v>
      </c>
      <c r="M101" s="6">
        <v>2162</v>
      </c>
      <c r="N101" s="6">
        <v>2023</v>
      </c>
      <c r="O101" s="6" t="s">
        <v>30</v>
      </c>
      <c r="P101" s="31" t="s">
        <v>482</v>
      </c>
      <c r="Q101" s="31" t="s">
        <v>483</v>
      </c>
      <c r="R101" s="31" t="s">
        <v>33</v>
      </c>
      <c r="S101" s="22" t="s">
        <v>34</v>
      </c>
      <c r="T101" s="22" t="s">
        <v>34</v>
      </c>
      <c r="U101" s="30" t="s">
        <v>484</v>
      </c>
      <c r="V101" s="6" t="e">
        <f>VLOOKUP(P101,Sheet1!$P$2:$P$18,1,0)</f>
        <v>#N/A</v>
      </c>
      <c r="W101" s="27" t="e">
        <f>VLOOKUP(P101,[1]Sheet1!$S$2:$S$30,1,0)</f>
        <v>#N/A</v>
      </c>
    </row>
    <row r="102" spans="1:23" ht="14.5" hidden="1">
      <c r="A102" s="5">
        <v>101</v>
      </c>
      <c r="B102" s="31" t="s">
        <v>178</v>
      </c>
      <c r="C102" s="31" t="s">
        <v>485</v>
      </c>
      <c r="D102" s="31" t="s">
        <v>486</v>
      </c>
      <c r="E102" s="13">
        <f t="shared" ca="1" si="2"/>
        <v>34</v>
      </c>
      <c r="F102" s="22" t="s">
        <v>487</v>
      </c>
      <c r="G102" s="22" t="s">
        <v>488</v>
      </c>
      <c r="H102" s="30" t="s">
        <v>264</v>
      </c>
      <c r="I102" s="22" t="s">
        <v>489</v>
      </c>
      <c r="J102" s="32">
        <v>3925002</v>
      </c>
      <c r="K102" s="6" t="s">
        <v>29</v>
      </c>
      <c r="L102" s="7" t="s">
        <v>29</v>
      </c>
      <c r="M102" s="6">
        <v>2162</v>
      </c>
      <c r="N102" s="6">
        <v>2023</v>
      </c>
      <c r="O102" s="6" t="s">
        <v>30</v>
      </c>
      <c r="P102" s="31" t="s">
        <v>490</v>
      </c>
      <c r="Q102" s="31" t="s">
        <v>491</v>
      </c>
      <c r="R102" s="31" t="s">
        <v>71</v>
      </c>
      <c r="S102" s="22" t="s">
        <v>34</v>
      </c>
      <c r="T102" s="7" t="s">
        <v>34</v>
      </c>
      <c r="U102" s="30" t="s">
        <v>300</v>
      </c>
      <c r="V102" s="6" t="e">
        <f>VLOOKUP(P102,Sheet1!$P$2:$P$18,1,0)</f>
        <v>#N/A</v>
      </c>
      <c r="W102" s="27" t="e">
        <f>VLOOKUP(P102,[1]Sheet1!$S$2:$S$30,1,0)</f>
        <v>#N/A</v>
      </c>
    </row>
    <row r="103" spans="1:23" ht="14.5" hidden="1">
      <c r="A103" s="5">
        <v>102</v>
      </c>
      <c r="B103" s="31" t="s">
        <v>22</v>
      </c>
      <c r="C103" s="31" t="s">
        <v>392</v>
      </c>
      <c r="D103" s="31" t="s">
        <v>393</v>
      </c>
      <c r="E103" s="13">
        <f t="shared" ca="1" si="2"/>
        <v>35</v>
      </c>
      <c r="F103" s="22" t="s">
        <v>394</v>
      </c>
      <c r="G103" s="22" t="s">
        <v>492</v>
      </c>
      <c r="H103" s="30" t="s">
        <v>264</v>
      </c>
      <c r="I103" s="22" t="s">
        <v>462</v>
      </c>
      <c r="J103" s="32">
        <v>2170001</v>
      </c>
      <c r="K103" s="6" t="s">
        <v>29</v>
      </c>
      <c r="L103" s="7" t="s">
        <v>29</v>
      </c>
      <c r="M103" s="6">
        <v>2162</v>
      </c>
      <c r="N103" s="6">
        <v>2023</v>
      </c>
      <c r="O103" s="38" t="s">
        <v>30</v>
      </c>
      <c r="P103" s="31" t="s">
        <v>493</v>
      </c>
      <c r="Q103" s="31" t="s">
        <v>494</v>
      </c>
      <c r="R103" s="31" t="s">
        <v>47</v>
      </c>
      <c r="S103" s="22" t="s">
        <v>219</v>
      </c>
      <c r="T103" s="22" t="s">
        <v>219</v>
      </c>
      <c r="U103" s="30"/>
      <c r="V103" s="6" t="e">
        <f>VLOOKUP(P103,Sheet1!$P$2:$P$18,1,0)</f>
        <v>#N/A</v>
      </c>
      <c r="W103" s="27" t="str">
        <f>VLOOKUP(P103,[1]Sheet1!$S$2:$S$30,1,0)</f>
        <v>MB1A5CHD8PEHL1878</v>
      </c>
    </row>
    <row r="104" spans="1:23" ht="14.5" hidden="1">
      <c r="A104" s="5">
        <v>103</v>
      </c>
      <c r="B104" s="31" t="s">
        <v>22</v>
      </c>
      <c r="C104" s="31" t="s">
        <v>392</v>
      </c>
      <c r="D104" s="31" t="s">
        <v>393</v>
      </c>
      <c r="E104" s="13">
        <f t="shared" ca="1" si="2"/>
        <v>35</v>
      </c>
      <c r="F104" s="22" t="s">
        <v>394</v>
      </c>
      <c r="G104" s="22" t="s">
        <v>495</v>
      </c>
      <c r="H104" s="30" t="s">
        <v>264</v>
      </c>
      <c r="I104" s="22" t="s">
        <v>462</v>
      </c>
      <c r="J104" s="32">
        <v>2170001</v>
      </c>
      <c r="K104" s="6" t="s">
        <v>29</v>
      </c>
      <c r="L104" s="7" t="s">
        <v>29</v>
      </c>
      <c r="M104" s="6">
        <v>2162</v>
      </c>
      <c r="N104" s="6">
        <v>2023</v>
      </c>
      <c r="O104" s="6" t="s">
        <v>30</v>
      </c>
      <c r="P104" s="31" t="s">
        <v>496</v>
      </c>
      <c r="Q104" s="31" t="s">
        <v>497</v>
      </c>
      <c r="R104" s="31" t="s">
        <v>47</v>
      </c>
      <c r="S104" s="22" t="s">
        <v>219</v>
      </c>
      <c r="T104" s="22" t="s">
        <v>219</v>
      </c>
      <c r="U104" s="30" t="s">
        <v>322</v>
      </c>
      <c r="V104" s="6" t="e">
        <f>VLOOKUP(P104,Sheet1!$P$2:$P$18,1,0)</f>
        <v>#N/A</v>
      </c>
      <c r="W104" s="27" t="e">
        <f>VLOOKUP(P104,[1]Sheet1!$S$2:$S$30,1,0)</f>
        <v>#N/A</v>
      </c>
    </row>
    <row r="105" spans="1:23" ht="14.5" hidden="1">
      <c r="A105" s="5">
        <v>104</v>
      </c>
      <c r="B105" s="28" t="s">
        <v>178</v>
      </c>
      <c r="C105" s="31" t="s">
        <v>485</v>
      </c>
      <c r="D105" s="31" t="s">
        <v>486</v>
      </c>
      <c r="E105" s="13">
        <f t="shared" ca="1" si="2"/>
        <v>34</v>
      </c>
      <c r="F105" s="7" t="s">
        <v>487</v>
      </c>
      <c r="G105" s="28" t="s">
        <v>498</v>
      </c>
      <c r="H105" s="30" t="s">
        <v>264</v>
      </c>
      <c r="I105" s="28" t="s">
        <v>489</v>
      </c>
      <c r="J105" s="33">
        <v>3925002</v>
      </c>
      <c r="K105" s="6" t="s">
        <v>29</v>
      </c>
      <c r="L105" s="7" t="s">
        <v>29</v>
      </c>
      <c r="M105" s="6">
        <v>2162</v>
      </c>
      <c r="N105" s="6">
        <v>2023</v>
      </c>
      <c r="O105" s="6" t="s">
        <v>30</v>
      </c>
      <c r="P105" s="31" t="s">
        <v>499</v>
      </c>
      <c r="Q105" s="31" t="s">
        <v>500</v>
      </c>
      <c r="R105" s="31" t="s">
        <v>71</v>
      </c>
      <c r="S105" s="22" t="s">
        <v>34</v>
      </c>
      <c r="T105" s="22" t="s">
        <v>34</v>
      </c>
      <c r="U105" s="30" t="s">
        <v>484</v>
      </c>
      <c r="V105" s="6" t="e">
        <f>VLOOKUP(P105,Sheet1!$P$2:$P$18,1,0)</f>
        <v>#N/A</v>
      </c>
      <c r="W105" s="27" t="e">
        <f>VLOOKUP(P105,[1]Sheet1!$S$2:$S$30,1,0)</f>
        <v>#N/A</v>
      </c>
    </row>
    <row r="106" spans="1:23" ht="14.5" hidden="1">
      <c r="A106" s="5">
        <v>105</v>
      </c>
      <c r="B106" s="7" t="s">
        <v>37</v>
      </c>
      <c r="C106" s="31" t="s">
        <v>501</v>
      </c>
      <c r="D106" s="31" t="s">
        <v>502</v>
      </c>
      <c r="E106" s="13">
        <f t="shared" ca="1" si="2"/>
        <v>34</v>
      </c>
      <c r="F106" s="7" t="s">
        <v>503</v>
      </c>
      <c r="G106" s="28" t="s">
        <v>504</v>
      </c>
      <c r="H106" s="30" t="s">
        <v>264</v>
      </c>
      <c r="I106" s="28" t="s">
        <v>489</v>
      </c>
      <c r="J106" s="33">
        <v>1589999</v>
      </c>
      <c r="K106" s="6" t="s">
        <v>29</v>
      </c>
      <c r="L106" s="7" t="s">
        <v>29</v>
      </c>
      <c r="M106" s="6">
        <v>2162</v>
      </c>
      <c r="N106" s="6">
        <v>2023</v>
      </c>
      <c r="O106" s="6" t="s">
        <v>30</v>
      </c>
      <c r="P106" s="31" t="s">
        <v>505</v>
      </c>
      <c r="Q106" s="31" t="s">
        <v>506</v>
      </c>
      <c r="R106" s="31" t="s">
        <v>71</v>
      </c>
      <c r="S106" s="22" t="s">
        <v>34</v>
      </c>
      <c r="T106" s="22" t="s">
        <v>34</v>
      </c>
      <c r="U106" s="30" t="s">
        <v>484</v>
      </c>
      <c r="V106" s="6" t="e">
        <f>VLOOKUP(P106,Sheet1!$P$2:$P$18,1,0)</f>
        <v>#N/A</v>
      </c>
      <c r="W106" s="27" t="e">
        <f>VLOOKUP(P106,[1]Sheet1!$S$2:$S$30,1,0)</f>
        <v>#N/A</v>
      </c>
    </row>
    <row r="107" spans="1:23" ht="14.5" hidden="1">
      <c r="A107" s="5">
        <v>106</v>
      </c>
      <c r="B107" s="30" t="s">
        <v>22</v>
      </c>
      <c r="C107" s="28" t="s">
        <v>23</v>
      </c>
      <c r="D107" s="28" t="s">
        <v>460</v>
      </c>
      <c r="E107" s="13">
        <f t="shared" ca="1" si="2"/>
        <v>33</v>
      </c>
      <c r="F107" s="7" t="s">
        <v>25</v>
      </c>
      <c r="G107" s="7" t="s">
        <v>507</v>
      </c>
      <c r="H107" s="30" t="s">
        <v>264</v>
      </c>
      <c r="I107" s="28" t="s">
        <v>508</v>
      </c>
      <c r="J107" s="33">
        <v>1984999</v>
      </c>
      <c r="K107" s="6" t="s">
        <v>29</v>
      </c>
      <c r="L107" s="7" t="s">
        <v>29</v>
      </c>
      <c r="M107" s="6">
        <v>2162</v>
      </c>
      <c r="N107" s="6">
        <v>2023</v>
      </c>
      <c r="O107" s="39" t="s">
        <v>509</v>
      </c>
      <c r="P107" s="28" t="s">
        <v>510</v>
      </c>
      <c r="Q107" s="28" t="s">
        <v>511</v>
      </c>
      <c r="R107" s="28" t="s">
        <v>33</v>
      </c>
      <c r="S107" s="7" t="s">
        <v>34</v>
      </c>
      <c r="T107" s="8" t="s">
        <v>33</v>
      </c>
      <c r="U107" s="30"/>
      <c r="V107" s="6" t="e">
        <f>VLOOKUP(P107,Sheet1!$P$2:$P$18,1,0)</f>
        <v>#N/A</v>
      </c>
      <c r="W107" s="27" t="str">
        <f>VLOOKUP(P107,[1]Sheet1!$S$2:$S$30,1,0)</f>
        <v>MB1A5EHD3PEHL1895</v>
      </c>
    </row>
    <row r="108" spans="1:23" ht="14.5">
      <c r="A108" s="5">
        <v>107</v>
      </c>
      <c r="B108" s="50" t="s">
        <v>178</v>
      </c>
      <c r="C108" s="27" t="s">
        <v>323</v>
      </c>
      <c r="D108" s="27" t="s">
        <v>324</v>
      </c>
      <c r="E108" s="13">
        <f t="shared" ca="1" si="2"/>
        <v>33</v>
      </c>
      <c r="F108" s="27" t="s">
        <v>325</v>
      </c>
      <c r="G108" s="27" t="s">
        <v>512</v>
      </c>
      <c r="H108" s="50" t="s">
        <v>264</v>
      </c>
      <c r="I108" s="27" t="s">
        <v>508</v>
      </c>
      <c r="J108" s="52">
        <v>4020002</v>
      </c>
      <c r="K108" s="6" t="s">
        <v>29</v>
      </c>
      <c r="L108" s="27" t="s">
        <v>29</v>
      </c>
      <c r="M108" s="6">
        <v>2162</v>
      </c>
      <c r="N108" s="6">
        <v>2023</v>
      </c>
      <c r="O108" s="6" t="s">
        <v>30</v>
      </c>
      <c r="P108" s="27" t="s">
        <v>513</v>
      </c>
      <c r="Q108" s="27" t="s">
        <v>514</v>
      </c>
      <c r="R108" s="27" t="s">
        <v>162</v>
      </c>
      <c r="S108" s="27" t="s">
        <v>34</v>
      </c>
      <c r="T108" s="27" t="s">
        <v>34</v>
      </c>
      <c r="U108" s="50" t="s">
        <v>300</v>
      </c>
      <c r="V108" s="6" t="e">
        <f>VLOOKUP(P108,Sheet1!$P$2:$P$18,1,0)</f>
        <v>#N/A</v>
      </c>
      <c r="W108" s="27" t="e">
        <f>VLOOKUP(P108,[1]Sheet1!$S$2:$S$30,1,0)</f>
        <v>#N/A</v>
      </c>
    </row>
    <row r="109" spans="1:23" ht="14.5" hidden="1">
      <c r="A109" s="5">
        <v>108</v>
      </c>
      <c r="B109" s="30" t="s">
        <v>178</v>
      </c>
      <c r="C109" s="28" t="s">
        <v>485</v>
      </c>
      <c r="D109" s="28" t="s">
        <v>486</v>
      </c>
      <c r="E109" s="13">
        <f t="shared" ca="1" si="2"/>
        <v>33</v>
      </c>
      <c r="F109" s="7" t="s">
        <v>487</v>
      </c>
      <c r="G109" s="28" t="s">
        <v>515</v>
      </c>
      <c r="H109" s="30" t="s">
        <v>264</v>
      </c>
      <c r="I109" s="28" t="s">
        <v>508</v>
      </c>
      <c r="J109" s="33">
        <v>3875002</v>
      </c>
      <c r="K109" s="6" t="s">
        <v>29</v>
      </c>
      <c r="L109" s="7" t="s">
        <v>29</v>
      </c>
      <c r="M109" s="6">
        <v>2162</v>
      </c>
      <c r="N109" s="6">
        <v>2023</v>
      </c>
      <c r="O109" s="6" t="s">
        <v>30</v>
      </c>
      <c r="P109" s="28" t="s">
        <v>516</v>
      </c>
      <c r="Q109" s="28" t="s">
        <v>517</v>
      </c>
      <c r="R109" s="28" t="s">
        <v>71</v>
      </c>
      <c r="S109" s="7" t="s">
        <v>34</v>
      </c>
      <c r="T109" s="7" t="s">
        <v>34</v>
      </c>
      <c r="U109" s="30" t="s">
        <v>300</v>
      </c>
      <c r="V109" s="6" t="e">
        <f>VLOOKUP(P109,Sheet1!$P$2:$P$18,1,0)</f>
        <v>#N/A</v>
      </c>
      <c r="W109" s="27" t="e">
        <f>VLOOKUP(P109,[1]Sheet1!$S$2:$S$30,1,0)</f>
        <v>#N/A</v>
      </c>
    </row>
    <row r="110" spans="1:23" ht="14.5">
      <c r="A110" s="5">
        <v>109</v>
      </c>
      <c r="B110" s="50" t="s">
        <v>178</v>
      </c>
      <c r="C110" s="27" t="s">
        <v>323</v>
      </c>
      <c r="D110" s="27" t="s">
        <v>324</v>
      </c>
      <c r="E110" s="13">
        <f t="shared" ca="1" si="2"/>
        <v>33</v>
      </c>
      <c r="F110" s="27" t="s">
        <v>325</v>
      </c>
      <c r="G110" s="27" t="s">
        <v>518</v>
      </c>
      <c r="H110" s="50" t="s">
        <v>264</v>
      </c>
      <c r="I110" s="27" t="s">
        <v>508</v>
      </c>
      <c r="J110" s="52">
        <v>4020002</v>
      </c>
      <c r="K110" s="6" t="s">
        <v>29</v>
      </c>
      <c r="L110" s="27" t="s">
        <v>29</v>
      </c>
      <c r="M110" s="6">
        <v>2162</v>
      </c>
      <c r="N110" s="6">
        <v>2023</v>
      </c>
      <c r="O110" s="6" t="s">
        <v>30</v>
      </c>
      <c r="P110" s="27" t="s">
        <v>519</v>
      </c>
      <c r="Q110" s="27" t="s">
        <v>520</v>
      </c>
      <c r="R110" s="27" t="s">
        <v>71</v>
      </c>
      <c r="S110" s="27" t="s">
        <v>34</v>
      </c>
      <c r="T110" s="27" t="s">
        <v>34</v>
      </c>
      <c r="U110" s="50" t="s">
        <v>300</v>
      </c>
      <c r="V110" s="6" t="e">
        <f>VLOOKUP(P110,Sheet1!$P$2:$P$18,1,0)</f>
        <v>#N/A</v>
      </c>
      <c r="W110" s="27" t="e">
        <f>VLOOKUP(P110,[1]Sheet1!$S$2:$S$30,1,0)</f>
        <v>#N/A</v>
      </c>
    </row>
    <row r="111" spans="1:23" ht="14.5" hidden="1">
      <c r="A111" s="5">
        <v>110</v>
      </c>
      <c r="B111" s="7" t="s">
        <v>37</v>
      </c>
      <c r="C111" s="31" t="s">
        <v>521</v>
      </c>
      <c r="D111" s="31" t="s">
        <v>522</v>
      </c>
      <c r="E111" s="34">
        <f t="shared" ca="1" si="2"/>
        <v>32</v>
      </c>
      <c r="F111" s="22" t="s">
        <v>523</v>
      </c>
      <c r="G111" s="31" t="s">
        <v>524</v>
      </c>
      <c r="H111" s="35" t="s">
        <v>264</v>
      </c>
      <c r="I111" s="31" t="s">
        <v>265</v>
      </c>
      <c r="J111" s="32">
        <v>1990001</v>
      </c>
      <c r="K111" s="22" t="s">
        <v>266</v>
      </c>
      <c r="L111" s="30" t="s">
        <v>525</v>
      </c>
      <c r="M111" s="6">
        <v>2162</v>
      </c>
      <c r="N111" s="6">
        <v>2023</v>
      </c>
      <c r="O111" s="40" t="s">
        <v>268</v>
      </c>
      <c r="P111" s="31" t="s">
        <v>526</v>
      </c>
      <c r="Q111" s="31" t="s">
        <v>527</v>
      </c>
      <c r="R111" s="31" t="s">
        <v>528</v>
      </c>
      <c r="S111" s="22" t="s">
        <v>34</v>
      </c>
      <c r="T111" s="22" t="s">
        <v>528</v>
      </c>
      <c r="U111" s="30"/>
      <c r="V111" s="6" t="e">
        <f>VLOOKUP(P111,Sheet1!$P$2:$P$18,1,0)</f>
        <v>#N/A</v>
      </c>
      <c r="W111" s="27" t="e">
        <f>VLOOKUP(P111,[1]Sheet1!$S$2:$S$30,1,0)</f>
        <v>#N/A</v>
      </c>
    </row>
    <row r="112" spans="1:23" ht="14.5" hidden="1">
      <c r="A112" s="5">
        <v>111</v>
      </c>
      <c r="B112" s="31" t="s">
        <v>529</v>
      </c>
      <c r="C112" s="31" t="s">
        <v>23</v>
      </c>
      <c r="D112" s="31" t="s">
        <v>460</v>
      </c>
      <c r="E112" s="34">
        <f t="shared" ca="1" si="2"/>
        <v>32</v>
      </c>
      <c r="F112" s="22" t="s">
        <v>25</v>
      </c>
      <c r="G112" s="22" t="s">
        <v>530</v>
      </c>
      <c r="H112" s="35" t="s">
        <v>264</v>
      </c>
      <c r="I112" s="31" t="s">
        <v>265</v>
      </c>
      <c r="J112" s="32">
        <v>1985000</v>
      </c>
      <c r="K112" s="22" t="s">
        <v>266</v>
      </c>
      <c r="L112" s="30" t="s">
        <v>525</v>
      </c>
      <c r="M112" s="6">
        <v>2162</v>
      </c>
      <c r="N112" s="6">
        <v>2023</v>
      </c>
      <c r="O112" s="40" t="s">
        <v>268</v>
      </c>
      <c r="P112" s="31" t="s">
        <v>531</v>
      </c>
      <c r="Q112" s="31" t="s">
        <v>532</v>
      </c>
      <c r="R112" s="31" t="s">
        <v>528</v>
      </c>
      <c r="S112" s="22" t="s">
        <v>34</v>
      </c>
      <c r="T112" s="22" t="s">
        <v>528</v>
      </c>
      <c r="U112" s="30"/>
      <c r="V112" s="6" t="e">
        <f>VLOOKUP(P112,Sheet1!$P$2:$P$18,1,0)</f>
        <v>#N/A</v>
      </c>
      <c r="W112" s="27" t="e">
        <f>VLOOKUP(P112,[1]Sheet1!$S$2:$S$30,1,0)</f>
        <v>#N/A</v>
      </c>
    </row>
    <row r="113" spans="1:23" ht="14.5" hidden="1">
      <c r="A113" s="5">
        <v>112</v>
      </c>
      <c r="B113" s="31" t="s">
        <v>529</v>
      </c>
      <c r="C113" s="31" t="s">
        <v>23</v>
      </c>
      <c r="D113" s="31" t="s">
        <v>460</v>
      </c>
      <c r="E113" s="34">
        <f t="shared" ca="1" si="2"/>
        <v>32</v>
      </c>
      <c r="F113" s="22" t="s">
        <v>25</v>
      </c>
      <c r="G113" s="22" t="s">
        <v>533</v>
      </c>
      <c r="H113" s="35" t="s">
        <v>264</v>
      </c>
      <c r="I113" s="31" t="s">
        <v>265</v>
      </c>
      <c r="J113" s="32">
        <v>1985000</v>
      </c>
      <c r="K113" s="22" t="s">
        <v>266</v>
      </c>
      <c r="L113" s="30" t="s">
        <v>525</v>
      </c>
      <c r="M113" s="6">
        <v>2162</v>
      </c>
      <c r="N113" s="6">
        <v>2023</v>
      </c>
      <c r="O113" s="40" t="s">
        <v>268</v>
      </c>
      <c r="P113" s="31" t="s">
        <v>534</v>
      </c>
      <c r="Q113" s="31" t="s">
        <v>535</v>
      </c>
      <c r="R113" s="31" t="s">
        <v>528</v>
      </c>
      <c r="S113" s="22" t="s">
        <v>34</v>
      </c>
      <c r="T113" s="22" t="s">
        <v>528</v>
      </c>
      <c r="U113" s="30"/>
      <c r="V113" s="6" t="e">
        <f>VLOOKUP(P113,Sheet1!$P$2:$P$18,1,0)</f>
        <v>#N/A</v>
      </c>
      <c r="W113" s="27" t="e">
        <f>VLOOKUP(P113,[1]Sheet1!$S$2:$S$30,1,0)</f>
        <v>#N/A</v>
      </c>
    </row>
    <row r="114" spans="1:23" ht="14.5" hidden="1">
      <c r="A114" s="5">
        <v>113</v>
      </c>
      <c r="B114" s="31" t="s">
        <v>529</v>
      </c>
      <c r="C114" s="31" t="s">
        <v>23</v>
      </c>
      <c r="D114" s="31" t="s">
        <v>460</v>
      </c>
      <c r="E114" s="34">
        <f t="shared" ca="1" si="2"/>
        <v>32</v>
      </c>
      <c r="F114" s="22" t="s">
        <v>25</v>
      </c>
      <c r="G114" s="22" t="s">
        <v>536</v>
      </c>
      <c r="H114" s="35" t="s">
        <v>264</v>
      </c>
      <c r="I114" s="31" t="s">
        <v>265</v>
      </c>
      <c r="J114" s="32">
        <v>1985000</v>
      </c>
      <c r="K114" s="22" t="s">
        <v>266</v>
      </c>
      <c r="L114" s="30" t="s">
        <v>525</v>
      </c>
      <c r="M114" s="6">
        <v>2162</v>
      </c>
      <c r="N114" s="6">
        <v>2023</v>
      </c>
      <c r="O114" s="40" t="s">
        <v>268</v>
      </c>
      <c r="P114" s="31" t="s">
        <v>537</v>
      </c>
      <c r="Q114" s="31" t="s">
        <v>538</v>
      </c>
      <c r="R114" s="31" t="s">
        <v>528</v>
      </c>
      <c r="S114" s="22" t="s">
        <v>34</v>
      </c>
      <c r="T114" s="22" t="s">
        <v>528</v>
      </c>
      <c r="U114" s="30"/>
      <c r="V114" s="6" t="e">
        <f>VLOOKUP(P114,Sheet1!$P$2:$P$18,1,0)</f>
        <v>#N/A</v>
      </c>
      <c r="W114" s="27" t="e">
        <f>VLOOKUP(P114,[1]Sheet1!$S$2:$S$30,1,0)</f>
        <v>#N/A</v>
      </c>
    </row>
    <row r="115" spans="1:23" ht="14.5" hidden="1">
      <c r="A115" s="5">
        <v>114</v>
      </c>
      <c r="B115" s="31" t="s">
        <v>529</v>
      </c>
      <c r="C115" s="31" t="s">
        <v>23</v>
      </c>
      <c r="D115" s="31" t="s">
        <v>460</v>
      </c>
      <c r="E115" s="34">
        <f t="shared" ca="1" si="2"/>
        <v>32</v>
      </c>
      <c r="F115" s="22" t="s">
        <v>25</v>
      </c>
      <c r="G115" s="22" t="s">
        <v>539</v>
      </c>
      <c r="H115" s="35" t="s">
        <v>264</v>
      </c>
      <c r="I115" s="31" t="s">
        <v>265</v>
      </c>
      <c r="J115" s="32">
        <v>1985000</v>
      </c>
      <c r="K115" s="22" t="s">
        <v>266</v>
      </c>
      <c r="L115" s="30" t="s">
        <v>525</v>
      </c>
      <c r="M115" s="6">
        <v>2162</v>
      </c>
      <c r="N115" s="6">
        <v>2023</v>
      </c>
      <c r="O115" s="40" t="s">
        <v>268</v>
      </c>
      <c r="P115" s="31" t="s">
        <v>540</v>
      </c>
      <c r="Q115" s="31" t="s">
        <v>541</v>
      </c>
      <c r="R115" s="31" t="s">
        <v>528</v>
      </c>
      <c r="S115" s="22" t="s">
        <v>34</v>
      </c>
      <c r="T115" s="22" t="s">
        <v>528</v>
      </c>
      <c r="U115" s="30"/>
      <c r="V115" s="6" t="e">
        <f>VLOOKUP(P115,Sheet1!$P$2:$P$18,1,0)</f>
        <v>#N/A</v>
      </c>
      <c r="W115" s="27" t="e">
        <f>VLOOKUP(P115,[1]Sheet1!$S$2:$S$30,1,0)</f>
        <v>#N/A</v>
      </c>
    </row>
    <row r="116" spans="1:23" ht="14.5" hidden="1">
      <c r="A116" s="5">
        <v>115</v>
      </c>
      <c r="B116" s="31" t="s">
        <v>529</v>
      </c>
      <c r="C116" s="31" t="s">
        <v>23</v>
      </c>
      <c r="D116" s="31" t="s">
        <v>460</v>
      </c>
      <c r="E116" s="34">
        <f t="shared" ca="1" si="2"/>
        <v>32</v>
      </c>
      <c r="F116" s="22" t="s">
        <v>25</v>
      </c>
      <c r="G116" s="22" t="s">
        <v>542</v>
      </c>
      <c r="H116" s="35" t="s">
        <v>264</v>
      </c>
      <c r="I116" s="31" t="s">
        <v>265</v>
      </c>
      <c r="J116" s="32">
        <v>1985000</v>
      </c>
      <c r="K116" s="22" t="s">
        <v>266</v>
      </c>
      <c r="L116" s="30" t="s">
        <v>525</v>
      </c>
      <c r="M116" s="6">
        <v>2162</v>
      </c>
      <c r="N116" s="6">
        <v>2023</v>
      </c>
      <c r="O116" s="40" t="s">
        <v>268</v>
      </c>
      <c r="P116" s="31" t="s">
        <v>543</v>
      </c>
      <c r="Q116" s="31" t="s">
        <v>544</v>
      </c>
      <c r="R116" s="31" t="s">
        <v>528</v>
      </c>
      <c r="S116" s="22" t="s">
        <v>34</v>
      </c>
      <c r="T116" s="22" t="s">
        <v>528</v>
      </c>
      <c r="U116" s="30"/>
      <c r="V116" s="6" t="e">
        <f>VLOOKUP(P116,Sheet1!$P$2:$P$18,1,0)</f>
        <v>#N/A</v>
      </c>
      <c r="W116" s="27" t="e">
        <f>VLOOKUP(P116,[1]Sheet1!$S$2:$S$30,1,0)</f>
        <v>#N/A</v>
      </c>
    </row>
    <row r="117" spans="1:23" ht="14.5" hidden="1">
      <c r="A117" s="5">
        <v>116</v>
      </c>
      <c r="B117" s="31" t="s">
        <v>529</v>
      </c>
      <c r="C117" s="31" t="s">
        <v>23</v>
      </c>
      <c r="D117" s="31" t="s">
        <v>460</v>
      </c>
      <c r="E117" s="34">
        <f t="shared" ca="1" si="2"/>
        <v>32</v>
      </c>
      <c r="F117" s="22" t="s">
        <v>25</v>
      </c>
      <c r="G117" s="22" t="s">
        <v>545</v>
      </c>
      <c r="H117" s="35" t="s">
        <v>264</v>
      </c>
      <c r="I117" s="31" t="s">
        <v>265</v>
      </c>
      <c r="J117" s="32">
        <v>1985000</v>
      </c>
      <c r="K117" s="22" t="s">
        <v>266</v>
      </c>
      <c r="L117" s="30" t="s">
        <v>525</v>
      </c>
      <c r="M117" s="6">
        <v>2162</v>
      </c>
      <c r="N117" s="6">
        <v>2023</v>
      </c>
      <c r="O117" s="40" t="s">
        <v>268</v>
      </c>
      <c r="P117" s="31" t="s">
        <v>546</v>
      </c>
      <c r="Q117" s="31" t="s">
        <v>547</v>
      </c>
      <c r="R117" s="31" t="s">
        <v>528</v>
      </c>
      <c r="S117" s="22" t="s">
        <v>34</v>
      </c>
      <c r="T117" s="22" t="s">
        <v>528</v>
      </c>
      <c r="U117" s="30"/>
      <c r="V117" s="6" t="e">
        <f>VLOOKUP(P117,Sheet1!$P$2:$P$18,1,0)</f>
        <v>#N/A</v>
      </c>
      <c r="W117" s="27" t="e">
        <f>VLOOKUP(P117,[1]Sheet1!$S$2:$S$30,1,0)</f>
        <v>#N/A</v>
      </c>
    </row>
    <row r="118" spans="1:23" ht="14.5" hidden="1">
      <c r="A118" s="5">
        <v>117</v>
      </c>
      <c r="B118" s="31" t="s">
        <v>529</v>
      </c>
      <c r="C118" s="31" t="s">
        <v>23</v>
      </c>
      <c r="D118" s="31" t="s">
        <v>460</v>
      </c>
      <c r="E118" s="34">
        <f t="shared" ca="1" si="2"/>
        <v>32</v>
      </c>
      <c r="F118" s="22" t="s">
        <v>25</v>
      </c>
      <c r="G118" s="22" t="s">
        <v>548</v>
      </c>
      <c r="H118" s="35" t="s">
        <v>264</v>
      </c>
      <c r="I118" s="31" t="s">
        <v>265</v>
      </c>
      <c r="J118" s="32">
        <v>1985000</v>
      </c>
      <c r="K118" s="22" t="s">
        <v>266</v>
      </c>
      <c r="L118" s="30" t="s">
        <v>525</v>
      </c>
      <c r="M118" s="6">
        <v>2162</v>
      </c>
      <c r="N118" s="6">
        <v>2023</v>
      </c>
      <c r="O118" s="40" t="s">
        <v>268</v>
      </c>
      <c r="P118" s="31" t="s">
        <v>549</v>
      </c>
      <c r="Q118" s="31" t="s">
        <v>550</v>
      </c>
      <c r="R118" s="31" t="s">
        <v>528</v>
      </c>
      <c r="S118" s="22" t="s">
        <v>34</v>
      </c>
      <c r="T118" s="22" t="s">
        <v>528</v>
      </c>
      <c r="U118" s="30"/>
      <c r="V118" s="6" t="e">
        <f>VLOOKUP(P118,Sheet1!$P$2:$P$18,1,0)</f>
        <v>#N/A</v>
      </c>
      <c r="W118" s="27" t="e">
        <f>VLOOKUP(P118,[1]Sheet1!$S$2:$S$30,1,0)</f>
        <v>#N/A</v>
      </c>
    </row>
    <row r="119" spans="1:23" ht="14.5" hidden="1">
      <c r="A119" s="5">
        <v>118</v>
      </c>
      <c r="B119" s="31" t="s">
        <v>529</v>
      </c>
      <c r="C119" s="31" t="s">
        <v>23</v>
      </c>
      <c r="D119" s="31" t="s">
        <v>460</v>
      </c>
      <c r="E119" s="34">
        <f t="shared" ca="1" si="2"/>
        <v>32</v>
      </c>
      <c r="F119" s="22" t="s">
        <v>25</v>
      </c>
      <c r="G119" s="22" t="s">
        <v>551</v>
      </c>
      <c r="H119" s="35" t="s">
        <v>264</v>
      </c>
      <c r="I119" s="31" t="s">
        <v>265</v>
      </c>
      <c r="J119" s="32">
        <v>1984999</v>
      </c>
      <c r="K119" s="6" t="s">
        <v>29</v>
      </c>
      <c r="L119" s="7" t="s">
        <v>29</v>
      </c>
      <c r="M119" s="6">
        <v>2162</v>
      </c>
      <c r="N119" s="6">
        <v>2023</v>
      </c>
      <c r="O119" s="37" t="s">
        <v>30</v>
      </c>
      <c r="P119" s="31" t="s">
        <v>552</v>
      </c>
      <c r="Q119" s="31" t="s">
        <v>553</v>
      </c>
      <c r="R119" s="31" t="s">
        <v>33</v>
      </c>
      <c r="S119" s="22" t="s">
        <v>34</v>
      </c>
      <c r="T119" s="22" t="s">
        <v>34</v>
      </c>
      <c r="U119" s="30" t="s">
        <v>300</v>
      </c>
      <c r="V119" s="6" t="e">
        <f>VLOOKUP(P119,Sheet1!$P$2:$P$18,1,0)</f>
        <v>#N/A</v>
      </c>
      <c r="W119" s="27" t="e">
        <f>VLOOKUP(P119,[1]Sheet1!$S$2:$S$30,1,0)</f>
        <v>#N/A</v>
      </c>
    </row>
    <row r="120" spans="1:23" ht="14.5" hidden="1">
      <c r="A120" s="5">
        <v>119</v>
      </c>
      <c r="B120" s="31" t="s">
        <v>529</v>
      </c>
      <c r="C120" s="31" t="s">
        <v>23</v>
      </c>
      <c r="D120" s="31" t="s">
        <v>460</v>
      </c>
      <c r="E120" s="34">
        <f t="shared" ca="1" si="2"/>
        <v>32</v>
      </c>
      <c r="F120" s="22" t="s">
        <v>25</v>
      </c>
      <c r="G120" s="22" t="s">
        <v>554</v>
      </c>
      <c r="H120" s="35" t="s">
        <v>264</v>
      </c>
      <c r="I120" s="31" t="s">
        <v>265</v>
      </c>
      <c r="J120" s="32">
        <v>1984999</v>
      </c>
      <c r="K120" s="6" t="s">
        <v>29</v>
      </c>
      <c r="L120" s="7" t="s">
        <v>29</v>
      </c>
      <c r="M120" s="6">
        <v>2162</v>
      </c>
      <c r="N120" s="6">
        <v>2023</v>
      </c>
      <c r="O120" s="37" t="s">
        <v>30</v>
      </c>
      <c r="P120" s="31" t="s">
        <v>555</v>
      </c>
      <c r="Q120" s="31" t="s">
        <v>556</v>
      </c>
      <c r="R120" s="31" t="s">
        <v>33</v>
      </c>
      <c r="S120" s="22" t="s">
        <v>34</v>
      </c>
      <c r="T120" s="22" t="s">
        <v>34</v>
      </c>
      <c r="U120" s="30" t="s">
        <v>300</v>
      </c>
      <c r="V120" s="6" t="e">
        <f>VLOOKUP(P120,Sheet1!$P$2:$P$18,1,0)</f>
        <v>#N/A</v>
      </c>
      <c r="W120" s="27" t="e">
        <f>VLOOKUP(P120,[1]Sheet1!$S$2:$S$30,1,0)</f>
        <v>#N/A</v>
      </c>
    </row>
    <row r="121" spans="1:23" ht="14.5" hidden="1">
      <c r="A121" s="5">
        <v>120</v>
      </c>
      <c r="B121" s="31" t="s">
        <v>529</v>
      </c>
      <c r="C121" s="31" t="s">
        <v>23</v>
      </c>
      <c r="D121" s="31" t="s">
        <v>460</v>
      </c>
      <c r="E121" s="34">
        <f t="shared" ca="1" si="2"/>
        <v>32</v>
      </c>
      <c r="F121" s="22" t="s">
        <v>25</v>
      </c>
      <c r="G121" s="22" t="s">
        <v>557</v>
      </c>
      <c r="H121" s="35" t="s">
        <v>264</v>
      </c>
      <c r="I121" s="31" t="s">
        <v>265</v>
      </c>
      <c r="J121" s="32">
        <v>1984999</v>
      </c>
      <c r="K121" s="6" t="s">
        <v>29</v>
      </c>
      <c r="L121" s="7" t="s">
        <v>29</v>
      </c>
      <c r="M121" s="6">
        <v>2162</v>
      </c>
      <c r="N121" s="6">
        <v>2023</v>
      </c>
      <c r="O121" s="37" t="s">
        <v>30</v>
      </c>
      <c r="P121" s="31" t="s">
        <v>558</v>
      </c>
      <c r="Q121" s="31" t="s">
        <v>559</v>
      </c>
      <c r="R121" s="31" t="s">
        <v>33</v>
      </c>
      <c r="S121" s="22" t="s">
        <v>34</v>
      </c>
      <c r="T121" s="22" t="s">
        <v>34</v>
      </c>
      <c r="U121" s="30" t="s">
        <v>300</v>
      </c>
      <c r="V121" s="6" t="e">
        <f>VLOOKUP(P121,Sheet1!$P$2:$P$18,1,0)</f>
        <v>#N/A</v>
      </c>
      <c r="W121" s="27" t="e">
        <f>VLOOKUP(P121,[1]Sheet1!$S$2:$S$30,1,0)</f>
        <v>#N/A</v>
      </c>
    </row>
    <row r="122" spans="1:23" ht="14.5" hidden="1">
      <c r="A122" s="5">
        <v>121</v>
      </c>
      <c r="B122" s="31" t="s">
        <v>529</v>
      </c>
      <c r="C122" s="31" t="s">
        <v>23</v>
      </c>
      <c r="D122" s="31" t="s">
        <v>460</v>
      </c>
      <c r="E122" s="34">
        <f t="shared" ca="1" si="2"/>
        <v>32</v>
      </c>
      <c r="F122" s="22" t="s">
        <v>25</v>
      </c>
      <c r="G122" s="22" t="s">
        <v>560</v>
      </c>
      <c r="H122" s="35" t="s">
        <v>264</v>
      </c>
      <c r="I122" s="31" t="s">
        <v>265</v>
      </c>
      <c r="J122" s="32">
        <v>1984999</v>
      </c>
      <c r="K122" s="6" t="s">
        <v>29</v>
      </c>
      <c r="L122" s="7" t="s">
        <v>29</v>
      </c>
      <c r="M122" s="6">
        <v>2162</v>
      </c>
      <c r="N122" s="6">
        <v>2023</v>
      </c>
      <c r="O122" s="37" t="s">
        <v>30</v>
      </c>
      <c r="P122" s="31" t="s">
        <v>561</v>
      </c>
      <c r="Q122" s="31" t="s">
        <v>562</v>
      </c>
      <c r="R122" s="31" t="s">
        <v>33</v>
      </c>
      <c r="S122" s="22" t="s">
        <v>34</v>
      </c>
      <c r="T122" s="22" t="s">
        <v>34</v>
      </c>
      <c r="U122" s="30" t="s">
        <v>300</v>
      </c>
      <c r="V122" s="6" t="e">
        <f>VLOOKUP(P122,Sheet1!$P$2:$P$18,1,0)</f>
        <v>#N/A</v>
      </c>
      <c r="W122" s="27" t="e">
        <f>VLOOKUP(P122,[1]Sheet1!$S$2:$S$30,1,0)</f>
        <v>#N/A</v>
      </c>
    </row>
    <row r="123" spans="1:23" ht="14.5" hidden="1">
      <c r="A123" s="5">
        <v>122</v>
      </c>
      <c r="B123" s="31" t="s">
        <v>529</v>
      </c>
      <c r="C123" s="31" t="s">
        <v>23</v>
      </c>
      <c r="D123" s="31" t="s">
        <v>460</v>
      </c>
      <c r="E123" s="34">
        <f t="shared" ca="1" si="2"/>
        <v>32</v>
      </c>
      <c r="F123" s="22" t="s">
        <v>25</v>
      </c>
      <c r="G123" s="22" t="s">
        <v>563</v>
      </c>
      <c r="H123" s="35" t="s">
        <v>264</v>
      </c>
      <c r="I123" s="31" t="s">
        <v>265</v>
      </c>
      <c r="J123" s="32">
        <v>1984999</v>
      </c>
      <c r="K123" s="6" t="s">
        <v>29</v>
      </c>
      <c r="L123" s="7" t="s">
        <v>29</v>
      </c>
      <c r="M123" s="6">
        <v>2162</v>
      </c>
      <c r="N123" s="6">
        <v>2023</v>
      </c>
      <c r="O123" s="37" t="s">
        <v>30</v>
      </c>
      <c r="P123" s="31" t="s">
        <v>564</v>
      </c>
      <c r="Q123" s="31" t="s">
        <v>565</v>
      </c>
      <c r="R123" s="31" t="s">
        <v>33</v>
      </c>
      <c r="S123" s="22" t="s">
        <v>34</v>
      </c>
      <c r="T123" s="22" t="s">
        <v>34</v>
      </c>
      <c r="U123" s="30" t="s">
        <v>300</v>
      </c>
      <c r="V123" s="6" t="e">
        <f>VLOOKUP(P123,Sheet1!$P$2:$P$18,1,0)</f>
        <v>#N/A</v>
      </c>
      <c r="W123" s="27" t="e">
        <f>VLOOKUP(P123,[1]Sheet1!$S$2:$S$30,1,0)</f>
        <v>#N/A</v>
      </c>
    </row>
    <row r="124" spans="1:23" ht="14.5" hidden="1">
      <c r="A124" s="5">
        <v>123</v>
      </c>
      <c r="B124" s="31" t="s">
        <v>529</v>
      </c>
      <c r="C124" s="31" t="s">
        <v>23</v>
      </c>
      <c r="D124" s="31" t="s">
        <v>460</v>
      </c>
      <c r="E124" s="34">
        <f t="shared" ca="1" si="2"/>
        <v>32</v>
      </c>
      <c r="F124" s="22" t="s">
        <v>25</v>
      </c>
      <c r="G124" s="22" t="s">
        <v>566</v>
      </c>
      <c r="H124" s="35" t="s">
        <v>264</v>
      </c>
      <c r="I124" s="31" t="s">
        <v>265</v>
      </c>
      <c r="J124" s="32">
        <v>1984999</v>
      </c>
      <c r="K124" s="6" t="s">
        <v>29</v>
      </c>
      <c r="L124" s="7" t="s">
        <v>29</v>
      </c>
      <c r="M124" s="6">
        <v>2162</v>
      </c>
      <c r="N124" s="6">
        <v>2023</v>
      </c>
      <c r="O124" s="37" t="s">
        <v>30</v>
      </c>
      <c r="P124" s="31" t="s">
        <v>567</v>
      </c>
      <c r="Q124" s="31" t="s">
        <v>568</v>
      </c>
      <c r="R124" s="31" t="s">
        <v>33</v>
      </c>
      <c r="S124" s="22" t="s">
        <v>34</v>
      </c>
      <c r="T124" s="22" t="s">
        <v>34</v>
      </c>
      <c r="U124" s="30"/>
      <c r="V124" s="6" t="e">
        <f>VLOOKUP(P124,Sheet1!$P$2:$P$18,1,0)</f>
        <v>#N/A</v>
      </c>
      <c r="W124" s="27" t="e">
        <f>VLOOKUP(P124,[1]Sheet1!$S$2:$S$30,1,0)</f>
        <v>#N/A</v>
      </c>
    </row>
    <row r="125" spans="1:23" ht="14.5" hidden="1">
      <c r="A125" s="5">
        <v>124</v>
      </c>
      <c r="B125" s="31" t="s">
        <v>529</v>
      </c>
      <c r="C125" s="31" t="s">
        <v>23</v>
      </c>
      <c r="D125" s="31" t="s">
        <v>460</v>
      </c>
      <c r="E125" s="34">
        <f t="shared" ca="1" si="2"/>
        <v>32</v>
      </c>
      <c r="F125" s="22" t="s">
        <v>25</v>
      </c>
      <c r="G125" s="22" t="s">
        <v>569</v>
      </c>
      <c r="H125" s="35" t="s">
        <v>264</v>
      </c>
      <c r="I125" s="31" t="s">
        <v>265</v>
      </c>
      <c r="J125" s="32">
        <v>1984999</v>
      </c>
      <c r="K125" s="6" t="s">
        <v>29</v>
      </c>
      <c r="L125" s="7" t="s">
        <v>29</v>
      </c>
      <c r="M125" s="6">
        <v>2162</v>
      </c>
      <c r="N125" s="6">
        <v>2023</v>
      </c>
      <c r="O125" s="37" t="s">
        <v>30</v>
      </c>
      <c r="P125" s="31" t="s">
        <v>570</v>
      </c>
      <c r="Q125" s="31" t="s">
        <v>571</v>
      </c>
      <c r="R125" s="31" t="s">
        <v>33</v>
      </c>
      <c r="S125" s="22" t="s">
        <v>34</v>
      </c>
      <c r="T125" s="22" t="s">
        <v>35</v>
      </c>
      <c r="U125" s="30" t="s">
        <v>572</v>
      </c>
      <c r="V125" s="6" t="e">
        <f>VLOOKUP(P125,Sheet1!$P$2:$P$18,1,0)</f>
        <v>#N/A</v>
      </c>
      <c r="W125" s="27" t="e">
        <f>VLOOKUP(P125,[1]Sheet1!$S$2:$S$30,1,0)</f>
        <v>#N/A</v>
      </c>
    </row>
    <row r="126" spans="1:23" ht="14.5" hidden="1">
      <c r="A126" s="5">
        <v>125</v>
      </c>
      <c r="B126" s="31" t="s">
        <v>529</v>
      </c>
      <c r="C126" s="31" t="s">
        <v>23</v>
      </c>
      <c r="D126" s="31" t="s">
        <v>460</v>
      </c>
      <c r="E126" s="34">
        <f t="shared" ca="1" si="2"/>
        <v>32</v>
      </c>
      <c r="F126" s="22" t="s">
        <v>25</v>
      </c>
      <c r="G126" s="22" t="s">
        <v>573</v>
      </c>
      <c r="H126" s="35" t="s">
        <v>264</v>
      </c>
      <c r="I126" s="31" t="s">
        <v>265</v>
      </c>
      <c r="J126" s="32">
        <v>1984999</v>
      </c>
      <c r="K126" s="6" t="s">
        <v>29</v>
      </c>
      <c r="L126" s="7" t="s">
        <v>29</v>
      </c>
      <c r="M126" s="6">
        <v>2162</v>
      </c>
      <c r="N126" s="6">
        <v>2023</v>
      </c>
      <c r="O126" s="37" t="s">
        <v>30</v>
      </c>
      <c r="P126" s="31" t="s">
        <v>574</v>
      </c>
      <c r="Q126" s="31" t="s">
        <v>575</v>
      </c>
      <c r="R126" s="31" t="s">
        <v>33</v>
      </c>
      <c r="S126" s="22" t="s">
        <v>34</v>
      </c>
      <c r="T126" s="22" t="s">
        <v>35</v>
      </c>
      <c r="U126" s="30" t="s">
        <v>576</v>
      </c>
      <c r="V126" s="6" t="e">
        <f>VLOOKUP(P126,Sheet1!$P$2:$P$18,1,0)</f>
        <v>#N/A</v>
      </c>
      <c r="W126" s="27" t="e">
        <f>VLOOKUP(P126,[1]Sheet1!$S$2:$S$30,1,0)</f>
        <v>#N/A</v>
      </c>
    </row>
    <row r="127" spans="1:23" ht="14.5" hidden="1">
      <c r="A127" s="5">
        <v>126</v>
      </c>
      <c r="B127" s="31" t="s">
        <v>529</v>
      </c>
      <c r="C127" s="31" t="s">
        <v>23</v>
      </c>
      <c r="D127" s="31" t="s">
        <v>460</v>
      </c>
      <c r="E127" s="34">
        <f t="shared" ca="1" si="2"/>
        <v>32</v>
      </c>
      <c r="F127" s="22" t="s">
        <v>25</v>
      </c>
      <c r="G127" s="22" t="s">
        <v>577</v>
      </c>
      <c r="H127" s="35" t="s">
        <v>264</v>
      </c>
      <c r="I127" s="31" t="s">
        <v>265</v>
      </c>
      <c r="J127" s="32">
        <v>1984999</v>
      </c>
      <c r="K127" s="6" t="s">
        <v>29</v>
      </c>
      <c r="L127" s="7" t="s">
        <v>29</v>
      </c>
      <c r="M127" s="6">
        <v>2162</v>
      </c>
      <c r="N127" s="6">
        <v>2023</v>
      </c>
      <c r="O127" s="37" t="s">
        <v>30</v>
      </c>
      <c r="P127" s="31" t="s">
        <v>578</v>
      </c>
      <c r="Q127" s="31" t="s">
        <v>579</v>
      </c>
      <c r="R127" s="31" t="s">
        <v>33</v>
      </c>
      <c r="S127" s="22" t="s">
        <v>34</v>
      </c>
      <c r="T127" s="22" t="s">
        <v>35</v>
      </c>
      <c r="U127" s="30" t="s">
        <v>576</v>
      </c>
      <c r="V127" s="6" t="e">
        <f>VLOOKUP(P127,Sheet1!$P$2:$P$18,1,0)</f>
        <v>#N/A</v>
      </c>
      <c r="W127" s="27" t="e">
        <f>VLOOKUP(P127,[1]Sheet1!$S$2:$S$30,1,0)</f>
        <v>#N/A</v>
      </c>
    </row>
    <row r="128" spans="1:23" ht="14.5" hidden="1">
      <c r="A128" s="5">
        <v>127</v>
      </c>
      <c r="B128" s="31" t="s">
        <v>529</v>
      </c>
      <c r="C128" s="31" t="s">
        <v>23</v>
      </c>
      <c r="D128" s="31" t="s">
        <v>460</v>
      </c>
      <c r="E128" s="34">
        <f t="shared" ca="1" si="2"/>
        <v>32</v>
      </c>
      <c r="F128" s="22" t="s">
        <v>25</v>
      </c>
      <c r="G128" s="22" t="s">
        <v>580</v>
      </c>
      <c r="H128" s="35" t="s">
        <v>264</v>
      </c>
      <c r="I128" s="31" t="s">
        <v>265</v>
      </c>
      <c r="J128" s="32">
        <v>1984999</v>
      </c>
      <c r="K128" s="6" t="s">
        <v>29</v>
      </c>
      <c r="L128" s="7" t="s">
        <v>29</v>
      </c>
      <c r="M128" s="6">
        <v>2162</v>
      </c>
      <c r="N128" s="6">
        <v>2023</v>
      </c>
      <c r="O128" s="39" t="s">
        <v>509</v>
      </c>
      <c r="P128" s="31" t="s">
        <v>581</v>
      </c>
      <c r="Q128" s="31" t="s">
        <v>582</v>
      </c>
      <c r="R128" s="31" t="s">
        <v>33</v>
      </c>
      <c r="S128" s="22" t="s">
        <v>34</v>
      </c>
      <c r="T128" s="22" t="s">
        <v>33</v>
      </c>
      <c r="U128" s="30"/>
      <c r="V128" s="6" t="e">
        <f>VLOOKUP(P128,Sheet1!$P$2:$P$18,1,0)</f>
        <v>#N/A</v>
      </c>
      <c r="W128" s="27" t="str">
        <f>VLOOKUP(P128,[1]Sheet1!$S$2:$S$30,1,0)</f>
        <v>MB1A5EHD3PEHL2318</v>
      </c>
    </row>
    <row r="129" spans="1:23" ht="14.5" hidden="1">
      <c r="A129" s="5">
        <v>128</v>
      </c>
      <c r="B129" s="31" t="s">
        <v>529</v>
      </c>
      <c r="C129" s="31" t="s">
        <v>23</v>
      </c>
      <c r="D129" s="31" t="s">
        <v>460</v>
      </c>
      <c r="E129" s="34">
        <f t="shared" ca="1" si="2"/>
        <v>32</v>
      </c>
      <c r="F129" s="22" t="s">
        <v>25</v>
      </c>
      <c r="G129" s="22" t="s">
        <v>583</v>
      </c>
      <c r="H129" s="35" t="s">
        <v>264</v>
      </c>
      <c r="I129" s="31" t="s">
        <v>265</v>
      </c>
      <c r="J129" s="32">
        <v>1984999</v>
      </c>
      <c r="K129" s="22" t="s">
        <v>266</v>
      </c>
      <c r="L129" s="30" t="s">
        <v>525</v>
      </c>
      <c r="M129" s="6">
        <v>2162</v>
      </c>
      <c r="N129" s="6">
        <v>2023</v>
      </c>
      <c r="O129" s="40" t="s">
        <v>268</v>
      </c>
      <c r="P129" s="31" t="s">
        <v>584</v>
      </c>
      <c r="Q129" s="31" t="s">
        <v>585</v>
      </c>
      <c r="R129" s="31" t="s">
        <v>33</v>
      </c>
      <c r="S129" s="22" t="s">
        <v>34</v>
      </c>
      <c r="T129" s="22" t="s">
        <v>33</v>
      </c>
      <c r="U129" s="30"/>
      <c r="V129" s="6" t="e">
        <f>VLOOKUP(P129,Sheet1!$P$2:$P$18,1,0)</f>
        <v>#N/A</v>
      </c>
      <c r="W129" s="27" t="e">
        <f>VLOOKUP(P129,[1]Sheet1!$S$2:$S$30,1,0)</f>
        <v>#N/A</v>
      </c>
    </row>
    <row r="130" spans="1:23" ht="14.5" hidden="1">
      <c r="A130" s="5">
        <v>129</v>
      </c>
      <c r="B130" s="31" t="s">
        <v>529</v>
      </c>
      <c r="C130" s="31" t="s">
        <v>23</v>
      </c>
      <c r="D130" s="31" t="s">
        <v>460</v>
      </c>
      <c r="E130" s="34">
        <f t="shared" ca="1" si="2"/>
        <v>32</v>
      </c>
      <c r="F130" s="22" t="s">
        <v>25</v>
      </c>
      <c r="G130" s="22" t="s">
        <v>586</v>
      </c>
      <c r="H130" s="35" t="s">
        <v>264</v>
      </c>
      <c r="I130" s="31" t="s">
        <v>265</v>
      </c>
      <c r="J130" s="32">
        <v>1984999</v>
      </c>
      <c r="K130" s="22" t="s">
        <v>266</v>
      </c>
      <c r="L130" s="30" t="s">
        <v>525</v>
      </c>
      <c r="M130" s="6">
        <v>2162</v>
      </c>
      <c r="N130" s="6">
        <v>2023</v>
      </c>
      <c r="O130" s="40" t="s">
        <v>268</v>
      </c>
      <c r="P130" s="31" t="s">
        <v>587</v>
      </c>
      <c r="Q130" s="31" t="s">
        <v>588</v>
      </c>
      <c r="R130" s="31" t="s">
        <v>33</v>
      </c>
      <c r="S130" s="22" t="s">
        <v>34</v>
      </c>
      <c r="T130" s="22" t="s">
        <v>33</v>
      </c>
      <c r="U130" s="30"/>
      <c r="V130" s="6" t="e">
        <f>VLOOKUP(P130,Sheet1!$P$2:$P$18,1,0)</f>
        <v>#N/A</v>
      </c>
      <c r="W130" s="27" t="e">
        <f>VLOOKUP(P130,[1]Sheet1!$S$2:$S$30,1,0)</f>
        <v>#N/A</v>
      </c>
    </row>
    <row r="131" spans="1:23" ht="14.5" hidden="1">
      <c r="A131" s="5">
        <v>130</v>
      </c>
      <c r="B131" s="31" t="s">
        <v>178</v>
      </c>
      <c r="C131" s="31" t="s">
        <v>240</v>
      </c>
      <c r="D131" s="31" t="s">
        <v>241</v>
      </c>
      <c r="E131" s="34">
        <f t="shared" ca="1" si="2"/>
        <v>32</v>
      </c>
      <c r="F131" s="22" t="s">
        <v>242</v>
      </c>
      <c r="G131" s="31" t="s">
        <v>589</v>
      </c>
      <c r="H131" s="35" t="s">
        <v>264</v>
      </c>
      <c r="I131" s="31" t="s">
        <v>265</v>
      </c>
      <c r="J131" s="32">
        <v>3720000</v>
      </c>
      <c r="K131" s="22" t="s">
        <v>266</v>
      </c>
      <c r="L131" s="30" t="s">
        <v>525</v>
      </c>
      <c r="M131" s="6">
        <v>2162</v>
      </c>
      <c r="N131" s="6">
        <v>2023</v>
      </c>
      <c r="O131" s="40" t="s">
        <v>268</v>
      </c>
      <c r="P131" s="31" t="s">
        <v>590</v>
      </c>
      <c r="Q131" s="31" t="s">
        <v>591</v>
      </c>
      <c r="R131" s="31" t="s">
        <v>33</v>
      </c>
      <c r="S131" s="22" t="s">
        <v>34</v>
      </c>
      <c r="T131" s="22" t="s">
        <v>33</v>
      </c>
      <c r="U131" s="30"/>
      <c r="V131" s="6" t="e">
        <f>VLOOKUP(P131,Sheet1!$P$2:$P$18,1,0)</f>
        <v>#N/A</v>
      </c>
      <c r="W131" s="27" t="e">
        <f>VLOOKUP(P131,[1]Sheet1!$S$2:$S$30,1,0)</f>
        <v>#N/A</v>
      </c>
    </row>
    <row r="132" spans="1:23" ht="14.5" hidden="1">
      <c r="A132" s="5">
        <v>131</v>
      </c>
      <c r="B132" s="31" t="s">
        <v>529</v>
      </c>
      <c r="C132" s="31" t="s">
        <v>23</v>
      </c>
      <c r="D132" s="31" t="s">
        <v>460</v>
      </c>
      <c r="E132" s="34">
        <f t="shared" ca="1" si="2"/>
        <v>32</v>
      </c>
      <c r="F132" s="22" t="s">
        <v>25</v>
      </c>
      <c r="G132" s="22" t="s">
        <v>592</v>
      </c>
      <c r="H132" s="35" t="s">
        <v>264</v>
      </c>
      <c r="I132" s="31" t="s">
        <v>265</v>
      </c>
      <c r="J132" s="32">
        <v>1984999</v>
      </c>
      <c r="K132" s="22" t="s">
        <v>266</v>
      </c>
      <c r="L132" s="30" t="s">
        <v>525</v>
      </c>
      <c r="M132" s="6">
        <v>2162</v>
      </c>
      <c r="N132" s="6">
        <v>2023</v>
      </c>
      <c r="O132" s="39" t="s">
        <v>30</v>
      </c>
      <c r="P132" s="31" t="s">
        <v>593</v>
      </c>
      <c r="Q132" s="31" t="s">
        <v>594</v>
      </c>
      <c r="R132" s="31" t="s">
        <v>33</v>
      </c>
      <c r="S132" s="22" t="s">
        <v>34</v>
      </c>
      <c r="T132" s="22" t="s">
        <v>34</v>
      </c>
      <c r="U132" s="30" t="s">
        <v>300</v>
      </c>
      <c r="V132" s="6" t="e">
        <f>VLOOKUP(P132,Sheet1!$P$2:$P$18,1,0)</f>
        <v>#N/A</v>
      </c>
      <c r="W132" s="27" t="e">
        <f>VLOOKUP(P132,[1]Sheet1!$S$2:$S$30,1,0)</f>
        <v>#N/A</v>
      </c>
    </row>
    <row r="133" spans="1:23" ht="14.5" hidden="1">
      <c r="A133" s="5">
        <v>132</v>
      </c>
      <c r="B133" s="7" t="s">
        <v>37</v>
      </c>
      <c r="C133" s="31" t="s">
        <v>595</v>
      </c>
      <c r="D133" s="31" t="s">
        <v>596</v>
      </c>
      <c r="E133" s="34">
        <f t="shared" ca="1" si="2"/>
        <v>32</v>
      </c>
      <c r="F133" s="22" t="s">
        <v>597</v>
      </c>
      <c r="G133" s="31" t="s">
        <v>598</v>
      </c>
      <c r="H133" s="35" t="s">
        <v>264</v>
      </c>
      <c r="I133" s="31" t="s">
        <v>265</v>
      </c>
      <c r="J133" s="32">
        <v>1765000</v>
      </c>
      <c r="K133" s="22" t="s">
        <v>266</v>
      </c>
      <c r="L133" s="30" t="s">
        <v>525</v>
      </c>
      <c r="M133" s="6">
        <v>2162</v>
      </c>
      <c r="N133" s="6">
        <v>2023</v>
      </c>
      <c r="O133" s="40" t="s">
        <v>268</v>
      </c>
      <c r="P133" s="31" t="s">
        <v>599</v>
      </c>
      <c r="Q133" s="31" t="s">
        <v>600</v>
      </c>
      <c r="R133" s="31" t="s">
        <v>33</v>
      </c>
      <c r="S133" s="22" t="s">
        <v>34</v>
      </c>
      <c r="T133" s="22" t="s">
        <v>33</v>
      </c>
      <c r="U133" s="30"/>
      <c r="V133" s="6" t="e">
        <f>VLOOKUP(P133,Sheet1!$P$2:$P$18,1,0)</f>
        <v>#N/A</v>
      </c>
      <c r="W133" s="27" t="e">
        <f>VLOOKUP(P133,[1]Sheet1!$S$2:$S$30,1,0)</f>
        <v>#N/A</v>
      </c>
    </row>
    <row r="134" spans="1:23" ht="14.5" hidden="1">
      <c r="A134" s="5">
        <v>133</v>
      </c>
      <c r="B134" s="31" t="s">
        <v>601</v>
      </c>
      <c r="C134" s="31" t="s">
        <v>602</v>
      </c>
      <c r="D134" s="31" t="s">
        <v>603</v>
      </c>
      <c r="E134" s="34">
        <f t="shared" ca="1" si="2"/>
        <v>32</v>
      </c>
      <c r="F134" s="22" t="s">
        <v>604</v>
      </c>
      <c r="G134" s="31" t="s">
        <v>605</v>
      </c>
      <c r="H134" s="35" t="s">
        <v>264</v>
      </c>
      <c r="I134" s="31" t="s">
        <v>265</v>
      </c>
      <c r="J134" s="32">
        <v>3700001</v>
      </c>
      <c r="K134" s="22" t="s">
        <v>266</v>
      </c>
      <c r="L134" s="30" t="s">
        <v>525</v>
      </c>
      <c r="M134" s="6">
        <v>2162</v>
      </c>
      <c r="N134" s="6">
        <v>2023</v>
      </c>
      <c r="O134" s="40" t="s">
        <v>268</v>
      </c>
      <c r="P134" s="31" t="s">
        <v>606</v>
      </c>
      <c r="Q134" s="31" t="s">
        <v>607</v>
      </c>
      <c r="R134" s="31" t="s">
        <v>33</v>
      </c>
      <c r="S134" s="22" t="s">
        <v>34</v>
      </c>
      <c r="T134" s="22" t="s">
        <v>33</v>
      </c>
      <c r="U134" s="30"/>
      <c r="V134" s="6" t="e">
        <f>VLOOKUP(P134,Sheet1!$P$2:$P$18,1,0)</f>
        <v>#N/A</v>
      </c>
      <c r="W134" s="27" t="e">
        <f>VLOOKUP(P134,[1]Sheet1!$S$2:$S$30,1,0)</f>
        <v>#N/A</v>
      </c>
    </row>
    <row r="135" spans="1:23" ht="14.5" hidden="1">
      <c r="A135" s="5">
        <v>134</v>
      </c>
      <c r="B135" s="31" t="s">
        <v>601</v>
      </c>
      <c r="C135" s="31" t="s">
        <v>602</v>
      </c>
      <c r="D135" s="31" t="s">
        <v>603</v>
      </c>
      <c r="E135" s="34">
        <f t="shared" ca="1" si="2"/>
        <v>32</v>
      </c>
      <c r="F135" s="22" t="s">
        <v>604</v>
      </c>
      <c r="G135" s="31" t="s">
        <v>608</v>
      </c>
      <c r="H135" s="35" t="s">
        <v>264</v>
      </c>
      <c r="I135" s="31" t="s">
        <v>265</v>
      </c>
      <c r="J135" s="32">
        <v>3700001</v>
      </c>
      <c r="K135" s="22" t="s">
        <v>266</v>
      </c>
      <c r="L135" s="30" t="s">
        <v>525</v>
      </c>
      <c r="M135" s="6">
        <v>2162</v>
      </c>
      <c r="N135" s="6">
        <v>2023</v>
      </c>
      <c r="O135" s="40" t="s">
        <v>268</v>
      </c>
      <c r="P135" s="31" t="s">
        <v>609</v>
      </c>
      <c r="Q135" s="31" t="s">
        <v>610</v>
      </c>
      <c r="R135" s="31" t="s">
        <v>33</v>
      </c>
      <c r="S135" s="22" t="s">
        <v>34</v>
      </c>
      <c r="T135" s="22" t="s">
        <v>33</v>
      </c>
      <c r="U135" s="30"/>
      <c r="V135" s="6" t="e">
        <f>VLOOKUP(P135,Sheet1!$P$2:$P$18,1,0)</f>
        <v>#N/A</v>
      </c>
      <c r="W135" s="27" t="e">
        <f>VLOOKUP(P135,[1]Sheet1!$S$2:$S$30,1,0)</f>
        <v>#N/A</v>
      </c>
    </row>
    <row r="136" spans="1:23" ht="14.5" hidden="1">
      <c r="A136" s="5">
        <v>135</v>
      </c>
      <c r="B136" s="27" t="s">
        <v>178</v>
      </c>
      <c r="C136" s="27" t="s">
        <v>193</v>
      </c>
      <c r="D136" s="27" t="s">
        <v>194</v>
      </c>
      <c r="E136" s="34">
        <f t="shared" ca="1" si="2"/>
        <v>32</v>
      </c>
      <c r="F136" s="27" t="s">
        <v>195</v>
      </c>
      <c r="G136" s="27" t="s">
        <v>611</v>
      </c>
      <c r="H136" s="49" t="s">
        <v>264</v>
      </c>
      <c r="I136" s="27" t="s">
        <v>265</v>
      </c>
      <c r="J136" s="52">
        <v>4605001</v>
      </c>
      <c r="K136" s="27" t="s">
        <v>266</v>
      </c>
      <c r="L136" s="50" t="s">
        <v>525</v>
      </c>
      <c r="M136" s="6">
        <v>2162</v>
      </c>
      <c r="N136" s="6">
        <v>2023</v>
      </c>
      <c r="O136" s="51" t="s">
        <v>268</v>
      </c>
      <c r="P136" s="27" t="s">
        <v>612</v>
      </c>
      <c r="Q136" s="27" t="s">
        <v>613</v>
      </c>
      <c r="R136" s="27" t="s">
        <v>162</v>
      </c>
      <c r="S136" s="27" t="s">
        <v>34</v>
      </c>
      <c r="T136" s="27" t="s">
        <v>162</v>
      </c>
      <c r="U136" s="50"/>
      <c r="V136" s="6" t="e">
        <f>VLOOKUP(P136,Sheet1!$P$2:$P$18,1,0)</f>
        <v>#N/A</v>
      </c>
      <c r="W136" s="27" t="e">
        <f>VLOOKUP(P136,[1]Sheet1!$S$2:$S$30,1,0)</f>
        <v>#N/A</v>
      </c>
    </row>
    <row r="137" spans="1:23" ht="14.5" hidden="1">
      <c r="A137" s="5">
        <v>136</v>
      </c>
      <c r="B137" s="27" t="s">
        <v>178</v>
      </c>
      <c r="C137" s="27" t="s">
        <v>193</v>
      </c>
      <c r="D137" s="27" t="s">
        <v>194</v>
      </c>
      <c r="E137" s="34">
        <f t="shared" ca="1" si="2"/>
        <v>32</v>
      </c>
      <c r="F137" s="27" t="s">
        <v>195</v>
      </c>
      <c r="G137" s="27" t="s">
        <v>614</v>
      </c>
      <c r="H137" s="49" t="s">
        <v>264</v>
      </c>
      <c r="I137" s="27" t="s">
        <v>265</v>
      </c>
      <c r="J137" s="52">
        <v>4605001</v>
      </c>
      <c r="K137" s="27" t="s">
        <v>266</v>
      </c>
      <c r="L137" s="50" t="s">
        <v>525</v>
      </c>
      <c r="M137" s="6">
        <v>2162</v>
      </c>
      <c r="N137" s="6">
        <v>2023</v>
      </c>
      <c r="O137" s="51" t="s">
        <v>268</v>
      </c>
      <c r="P137" s="27" t="s">
        <v>615</v>
      </c>
      <c r="Q137" s="27" t="s">
        <v>616</v>
      </c>
      <c r="R137" s="27" t="s">
        <v>162</v>
      </c>
      <c r="S137" s="27" t="s">
        <v>34</v>
      </c>
      <c r="T137" s="27" t="s">
        <v>162</v>
      </c>
      <c r="U137" s="50"/>
      <c r="V137" s="6" t="e">
        <f>VLOOKUP(P137,Sheet1!$P$2:$P$18,1,0)</f>
        <v>#N/A</v>
      </c>
      <c r="W137" s="27" t="e">
        <f>VLOOKUP(P137,[1]Sheet1!$S$2:$S$30,1,0)</f>
        <v>#N/A</v>
      </c>
    </row>
    <row r="138" spans="1:23" ht="14.5" hidden="1">
      <c r="A138" s="5">
        <v>137</v>
      </c>
      <c r="B138" s="27" t="s">
        <v>178</v>
      </c>
      <c r="C138" s="27" t="s">
        <v>193</v>
      </c>
      <c r="D138" s="27" t="s">
        <v>194</v>
      </c>
      <c r="E138" s="34">
        <f t="shared" ca="1" si="2"/>
        <v>32</v>
      </c>
      <c r="F138" s="27" t="s">
        <v>195</v>
      </c>
      <c r="G138" s="27" t="s">
        <v>617</v>
      </c>
      <c r="H138" s="49" t="s">
        <v>264</v>
      </c>
      <c r="I138" s="27" t="s">
        <v>265</v>
      </c>
      <c r="J138" s="52">
        <v>4605001</v>
      </c>
      <c r="K138" s="27" t="s">
        <v>266</v>
      </c>
      <c r="L138" s="50" t="s">
        <v>525</v>
      </c>
      <c r="M138" s="6">
        <v>2162</v>
      </c>
      <c r="N138" s="6">
        <v>2023</v>
      </c>
      <c r="O138" s="51" t="s">
        <v>268</v>
      </c>
      <c r="P138" s="27" t="s">
        <v>618</v>
      </c>
      <c r="Q138" s="27" t="s">
        <v>619</v>
      </c>
      <c r="R138" s="27" t="s">
        <v>162</v>
      </c>
      <c r="S138" s="27" t="s">
        <v>34</v>
      </c>
      <c r="T138" s="27" t="s">
        <v>162</v>
      </c>
      <c r="U138" s="50"/>
      <c r="V138" s="6" t="e">
        <f>VLOOKUP(P138,Sheet1!$P$2:$P$18,1,0)</f>
        <v>#N/A</v>
      </c>
      <c r="W138" s="27" t="e">
        <f>VLOOKUP(P138,[1]Sheet1!$S$2:$S$30,1,0)</f>
        <v>#N/A</v>
      </c>
    </row>
    <row r="139" spans="1:23" ht="14.5" hidden="1">
      <c r="A139" s="5">
        <v>138</v>
      </c>
      <c r="B139" s="27" t="s">
        <v>178</v>
      </c>
      <c r="C139" s="27" t="s">
        <v>193</v>
      </c>
      <c r="D139" s="27" t="s">
        <v>194</v>
      </c>
      <c r="E139" s="34">
        <f t="shared" ca="1" si="2"/>
        <v>32</v>
      </c>
      <c r="F139" s="27" t="s">
        <v>195</v>
      </c>
      <c r="G139" s="27" t="s">
        <v>620</v>
      </c>
      <c r="H139" s="49" t="s">
        <v>264</v>
      </c>
      <c r="I139" s="27" t="s">
        <v>265</v>
      </c>
      <c r="J139" s="52">
        <v>4605001</v>
      </c>
      <c r="K139" s="27" t="s">
        <v>266</v>
      </c>
      <c r="L139" s="50" t="s">
        <v>525</v>
      </c>
      <c r="M139" s="6">
        <v>2162</v>
      </c>
      <c r="N139" s="6">
        <v>2023</v>
      </c>
      <c r="O139" s="51" t="s">
        <v>268</v>
      </c>
      <c r="P139" s="27" t="s">
        <v>621</v>
      </c>
      <c r="Q139" s="27" t="s">
        <v>622</v>
      </c>
      <c r="R139" s="27" t="s">
        <v>162</v>
      </c>
      <c r="S139" s="27" t="s">
        <v>34</v>
      </c>
      <c r="T139" s="27" t="s">
        <v>162</v>
      </c>
      <c r="U139" s="50"/>
      <c r="V139" s="6" t="e">
        <f>VLOOKUP(P139,Sheet1!$P$2:$P$18,1,0)</f>
        <v>#N/A</v>
      </c>
      <c r="W139" s="27" t="e">
        <f>VLOOKUP(P139,[1]Sheet1!$S$2:$S$30,1,0)</f>
        <v>#N/A</v>
      </c>
    </row>
    <row r="140" spans="1:23" ht="14.5" hidden="1">
      <c r="A140" s="5">
        <v>139</v>
      </c>
      <c r="B140" s="27" t="s">
        <v>178</v>
      </c>
      <c r="C140" s="27" t="s">
        <v>193</v>
      </c>
      <c r="D140" s="27" t="s">
        <v>194</v>
      </c>
      <c r="E140" s="34">
        <f t="shared" ca="1" si="2"/>
        <v>32</v>
      </c>
      <c r="F140" s="27" t="s">
        <v>195</v>
      </c>
      <c r="G140" s="27" t="s">
        <v>623</v>
      </c>
      <c r="H140" s="49" t="s">
        <v>264</v>
      </c>
      <c r="I140" s="27" t="s">
        <v>265</v>
      </c>
      <c r="J140" s="52">
        <v>4605001</v>
      </c>
      <c r="K140" s="27" t="s">
        <v>266</v>
      </c>
      <c r="L140" s="50" t="s">
        <v>525</v>
      </c>
      <c r="M140" s="6">
        <v>2162</v>
      </c>
      <c r="N140" s="6">
        <v>2023</v>
      </c>
      <c r="O140" s="51" t="s">
        <v>268</v>
      </c>
      <c r="P140" s="27" t="s">
        <v>624</v>
      </c>
      <c r="Q140" s="27" t="s">
        <v>625</v>
      </c>
      <c r="R140" s="27" t="s">
        <v>162</v>
      </c>
      <c r="S140" s="27" t="s">
        <v>34</v>
      </c>
      <c r="T140" s="27" t="s">
        <v>162</v>
      </c>
      <c r="U140" s="50"/>
      <c r="V140" s="6" t="e">
        <f>VLOOKUP(P140,Sheet1!$P$2:$P$18,1,0)</f>
        <v>#N/A</v>
      </c>
      <c r="W140" s="27" t="e">
        <f>VLOOKUP(P140,[1]Sheet1!$S$2:$S$30,1,0)</f>
        <v>#N/A</v>
      </c>
    </row>
    <row r="141" spans="1:23" ht="14.5" hidden="1">
      <c r="A141" s="5">
        <v>140</v>
      </c>
      <c r="B141" s="27" t="s">
        <v>178</v>
      </c>
      <c r="C141" s="27" t="s">
        <v>193</v>
      </c>
      <c r="D141" s="27" t="s">
        <v>194</v>
      </c>
      <c r="E141" s="34">
        <f t="shared" ref="E141:E204" ca="1" si="3">TODAY()-I141</f>
        <v>32</v>
      </c>
      <c r="F141" s="27" t="s">
        <v>195</v>
      </c>
      <c r="G141" s="27" t="s">
        <v>626</v>
      </c>
      <c r="H141" s="49" t="s">
        <v>264</v>
      </c>
      <c r="I141" s="27" t="s">
        <v>265</v>
      </c>
      <c r="J141" s="52">
        <v>4605001</v>
      </c>
      <c r="K141" s="27" t="s">
        <v>266</v>
      </c>
      <c r="L141" s="50" t="s">
        <v>525</v>
      </c>
      <c r="M141" s="6">
        <v>2162</v>
      </c>
      <c r="N141" s="6">
        <v>2023</v>
      </c>
      <c r="O141" s="51" t="s">
        <v>268</v>
      </c>
      <c r="P141" s="27" t="s">
        <v>627</v>
      </c>
      <c r="Q141" s="27" t="s">
        <v>628</v>
      </c>
      <c r="R141" s="27" t="s">
        <v>162</v>
      </c>
      <c r="S141" s="27" t="s">
        <v>34</v>
      </c>
      <c r="T141" s="27" t="s">
        <v>162</v>
      </c>
      <c r="U141" s="50"/>
      <c r="V141" s="6" t="e">
        <f>VLOOKUP(P141,Sheet1!$P$2:$P$18,1,0)</f>
        <v>#N/A</v>
      </c>
      <c r="W141" s="27" t="e">
        <f>VLOOKUP(P141,[1]Sheet1!$S$2:$S$30,1,0)</f>
        <v>#N/A</v>
      </c>
    </row>
    <row r="142" spans="1:23" ht="14.5" hidden="1">
      <c r="A142" s="5">
        <v>141</v>
      </c>
      <c r="B142" s="27" t="s">
        <v>178</v>
      </c>
      <c r="C142" s="27" t="s">
        <v>193</v>
      </c>
      <c r="D142" s="27" t="s">
        <v>194</v>
      </c>
      <c r="E142" s="34">
        <f t="shared" ca="1" si="3"/>
        <v>32</v>
      </c>
      <c r="F142" s="27" t="s">
        <v>195</v>
      </c>
      <c r="G142" s="27" t="s">
        <v>629</v>
      </c>
      <c r="H142" s="49" t="s">
        <v>264</v>
      </c>
      <c r="I142" s="27" t="s">
        <v>265</v>
      </c>
      <c r="J142" s="52">
        <v>4605001</v>
      </c>
      <c r="K142" s="27" t="s">
        <v>266</v>
      </c>
      <c r="L142" s="50" t="s">
        <v>525</v>
      </c>
      <c r="M142" s="6">
        <v>2162</v>
      </c>
      <c r="N142" s="6">
        <v>2023</v>
      </c>
      <c r="O142" s="51" t="s">
        <v>268</v>
      </c>
      <c r="P142" s="27" t="s">
        <v>630</v>
      </c>
      <c r="Q142" s="27" t="s">
        <v>631</v>
      </c>
      <c r="R142" s="27" t="s">
        <v>162</v>
      </c>
      <c r="S142" s="27" t="s">
        <v>34</v>
      </c>
      <c r="T142" s="27" t="s">
        <v>162</v>
      </c>
      <c r="U142" s="50"/>
      <c r="V142" s="6" t="e">
        <f>VLOOKUP(P142,Sheet1!$P$2:$P$18,1,0)</f>
        <v>#N/A</v>
      </c>
      <c r="W142" s="27" t="e">
        <f>VLOOKUP(P142,[1]Sheet1!$S$2:$S$30,1,0)</f>
        <v>#N/A</v>
      </c>
    </row>
    <row r="143" spans="1:23" ht="14.5" hidden="1">
      <c r="A143" s="5">
        <v>142</v>
      </c>
      <c r="B143" s="27" t="s">
        <v>178</v>
      </c>
      <c r="C143" s="27" t="s">
        <v>193</v>
      </c>
      <c r="D143" s="27" t="s">
        <v>194</v>
      </c>
      <c r="E143" s="34">
        <f t="shared" ca="1" si="3"/>
        <v>32</v>
      </c>
      <c r="F143" s="27" t="s">
        <v>195</v>
      </c>
      <c r="G143" s="27" t="s">
        <v>632</v>
      </c>
      <c r="H143" s="49" t="s">
        <v>264</v>
      </c>
      <c r="I143" s="27" t="s">
        <v>265</v>
      </c>
      <c r="J143" s="52">
        <v>4605001</v>
      </c>
      <c r="K143" s="27" t="s">
        <v>266</v>
      </c>
      <c r="L143" s="50" t="s">
        <v>525</v>
      </c>
      <c r="M143" s="6">
        <v>2162</v>
      </c>
      <c r="N143" s="6">
        <v>2023</v>
      </c>
      <c r="O143" s="51" t="s">
        <v>268</v>
      </c>
      <c r="P143" s="27" t="s">
        <v>633</v>
      </c>
      <c r="Q143" s="27" t="s">
        <v>634</v>
      </c>
      <c r="R143" s="27" t="s">
        <v>162</v>
      </c>
      <c r="S143" s="27" t="s">
        <v>34</v>
      </c>
      <c r="T143" s="27" t="s">
        <v>162</v>
      </c>
      <c r="U143" s="50"/>
      <c r="V143" s="6" t="e">
        <f>VLOOKUP(P143,Sheet1!$P$2:$P$18,1,0)</f>
        <v>#N/A</v>
      </c>
      <c r="W143" s="27" t="e">
        <f>VLOOKUP(P143,[1]Sheet1!$S$2:$S$30,1,0)</f>
        <v>#N/A</v>
      </c>
    </row>
    <row r="144" spans="1:23" ht="14.5" hidden="1">
      <c r="A144" s="5">
        <v>143</v>
      </c>
      <c r="B144" s="27" t="s">
        <v>178</v>
      </c>
      <c r="C144" s="27" t="s">
        <v>193</v>
      </c>
      <c r="D144" s="27" t="s">
        <v>194</v>
      </c>
      <c r="E144" s="34">
        <f t="shared" ca="1" si="3"/>
        <v>32</v>
      </c>
      <c r="F144" s="27" t="s">
        <v>195</v>
      </c>
      <c r="G144" s="27" t="s">
        <v>635</v>
      </c>
      <c r="H144" s="49" t="s">
        <v>264</v>
      </c>
      <c r="I144" s="27" t="s">
        <v>265</v>
      </c>
      <c r="J144" s="52">
        <v>4605001</v>
      </c>
      <c r="K144" s="27" t="s">
        <v>266</v>
      </c>
      <c r="L144" s="50" t="s">
        <v>525</v>
      </c>
      <c r="M144" s="6">
        <v>2162</v>
      </c>
      <c r="N144" s="6">
        <v>2023</v>
      </c>
      <c r="O144" s="51" t="s">
        <v>268</v>
      </c>
      <c r="P144" s="27" t="s">
        <v>636</v>
      </c>
      <c r="Q144" s="27" t="s">
        <v>637</v>
      </c>
      <c r="R144" s="27" t="s">
        <v>162</v>
      </c>
      <c r="S144" s="27" t="s">
        <v>34</v>
      </c>
      <c r="T144" s="27" t="s">
        <v>162</v>
      </c>
      <c r="U144" s="50"/>
      <c r="V144" s="6" t="e">
        <f>VLOOKUP(P144,Sheet1!$P$2:$P$18,1,0)</f>
        <v>#N/A</v>
      </c>
      <c r="W144" s="27" t="e">
        <f>VLOOKUP(P144,[1]Sheet1!$S$2:$S$30,1,0)</f>
        <v>#N/A</v>
      </c>
    </row>
    <row r="145" spans="1:23" ht="14.5" hidden="1">
      <c r="A145" s="5">
        <v>144</v>
      </c>
      <c r="B145" s="27" t="s">
        <v>178</v>
      </c>
      <c r="C145" s="27" t="s">
        <v>193</v>
      </c>
      <c r="D145" s="27" t="s">
        <v>194</v>
      </c>
      <c r="E145" s="34">
        <f t="shared" ca="1" si="3"/>
        <v>32</v>
      </c>
      <c r="F145" s="27" t="s">
        <v>195</v>
      </c>
      <c r="G145" s="27" t="s">
        <v>638</v>
      </c>
      <c r="H145" s="49" t="s">
        <v>264</v>
      </c>
      <c r="I145" s="27" t="s">
        <v>265</v>
      </c>
      <c r="J145" s="52">
        <v>4605001</v>
      </c>
      <c r="K145" s="27" t="s">
        <v>266</v>
      </c>
      <c r="L145" s="50" t="s">
        <v>525</v>
      </c>
      <c r="M145" s="6">
        <v>2162</v>
      </c>
      <c r="N145" s="6">
        <v>2023</v>
      </c>
      <c r="O145" s="51" t="s">
        <v>268</v>
      </c>
      <c r="P145" s="27" t="s">
        <v>639</v>
      </c>
      <c r="Q145" s="27" t="s">
        <v>640</v>
      </c>
      <c r="R145" s="27" t="s">
        <v>162</v>
      </c>
      <c r="S145" s="27" t="s">
        <v>34</v>
      </c>
      <c r="T145" s="27" t="s">
        <v>162</v>
      </c>
      <c r="U145" s="50"/>
      <c r="V145" s="6" t="e">
        <f>VLOOKUP(P145,Sheet1!$P$2:$P$18,1,0)</f>
        <v>#N/A</v>
      </c>
      <c r="W145" s="27" t="e">
        <f>VLOOKUP(P145,[1]Sheet1!$S$2:$S$30,1,0)</f>
        <v>#N/A</v>
      </c>
    </row>
    <row r="146" spans="1:23" ht="14.5" hidden="1">
      <c r="A146" s="5">
        <v>145</v>
      </c>
      <c r="B146" s="27" t="s">
        <v>178</v>
      </c>
      <c r="C146" s="27" t="s">
        <v>193</v>
      </c>
      <c r="D146" s="27" t="s">
        <v>194</v>
      </c>
      <c r="E146" s="34">
        <f t="shared" ca="1" si="3"/>
        <v>32</v>
      </c>
      <c r="F146" s="27" t="s">
        <v>195</v>
      </c>
      <c r="G146" s="27" t="s">
        <v>641</v>
      </c>
      <c r="H146" s="49" t="s">
        <v>264</v>
      </c>
      <c r="I146" s="27" t="s">
        <v>265</v>
      </c>
      <c r="J146" s="52">
        <v>4605001</v>
      </c>
      <c r="K146" s="27" t="s">
        <v>266</v>
      </c>
      <c r="L146" s="50" t="s">
        <v>525</v>
      </c>
      <c r="M146" s="6">
        <v>2162</v>
      </c>
      <c r="N146" s="6">
        <v>2023</v>
      </c>
      <c r="O146" s="51" t="s">
        <v>268</v>
      </c>
      <c r="P146" s="27" t="s">
        <v>642</v>
      </c>
      <c r="Q146" s="27" t="s">
        <v>643</v>
      </c>
      <c r="R146" s="27" t="s">
        <v>162</v>
      </c>
      <c r="S146" s="27" t="s">
        <v>34</v>
      </c>
      <c r="T146" s="27" t="s">
        <v>162</v>
      </c>
      <c r="U146" s="50"/>
      <c r="V146" s="6" t="e">
        <f>VLOOKUP(P146,Sheet1!$P$2:$P$18,1,0)</f>
        <v>#N/A</v>
      </c>
      <c r="W146" s="27" t="e">
        <f>VLOOKUP(P146,[1]Sheet1!$S$2:$S$30,1,0)</f>
        <v>#N/A</v>
      </c>
    </row>
    <row r="147" spans="1:23" ht="14.5" hidden="1">
      <c r="A147" s="5">
        <v>146</v>
      </c>
      <c r="B147" s="27" t="s">
        <v>178</v>
      </c>
      <c r="C147" s="27" t="s">
        <v>193</v>
      </c>
      <c r="D147" s="27" t="s">
        <v>194</v>
      </c>
      <c r="E147" s="34">
        <f t="shared" ca="1" si="3"/>
        <v>32</v>
      </c>
      <c r="F147" s="27" t="s">
        <v>195</v>
      </c>
      <c r="G147" s="27" t="s">
        <v>644</v>
      </c>
      <c r="H147" s="49" t="s">
        <v>264</v>
      </c>
      <c r="I147" s="27" t="s">
        <v>265</v>
      </c>
      <c r="J147" s="52">
        <v>4605001</v>
      </c>
      <c r="K147" s="27" t="s">
        <v>266</v>
      </c>
      <c r="L147" s="50" t="s">
        <v>525</v>
      </c>
      <c r="M147" s="6">
        <v>2162</v>
      </c>
      <c r="N147" s="6">
        <v>2023</v>
      </c>
      <c r="O147" s="51" t="s">
        <v>268</v>
      </c>
      <c r="P147" s="27" t="s">
        <v>645</v>
      </c>
      <c r="Q147" s="27" t="s">
        <v>646</v>
      </c>
      <c r="R147" s="27" t="s">
        <v>162</v>
      </c>
      <c r="S147" s="27" t="s">
        <v>34</v>
      </c>
      <c r="T147" s="27" t="s">
        <v>162</v>
      </c>
      <c r="U147" s="50"/>
      <c r="V147" s="6" t="e">
        <f>VLOOKUP(P147,Sheet1!$P$2:$P$18,1,0)</f>
        <v>#N/A</v>
      </c>
      <c r="W147" s="27" t="e">
        <f>VLOOKUP(P147,[1]Sheet1!$S$2:$S$30,1,0)</f>
        <v>#N/A</v>
      </c>
    </row>
    <row r="148" spans="1:23" ht="14.5" hidden="1">
      <c r="A148" s="5">
        <v>147</v>
      </c>
      <c r="B148" s="27" t="s">
        <v>178</v>
      </c>
      <c r="C148" s="27" t="s">
        <v>193</v>
      </c>
      <c r="D148" s="27" t="s">
        <v>194</v>
      </c>
      <c r="E148" s="34">
        <f t="shared" ca="1" si="3"/>
        <v>32</v>
      </c>
      <c r="F148" s="27" t="s">
        <v>195</v>
      </c>
      <c r="G148" s="27" t="s">
        <v>647</v>
      </c>
      <c r="H148" s="49" t="s">
        <v>264</v>
      </c>
      <c r="I148" s="27" t="s">
        <v>265</v>
      </c>
      <c r="J148" s="52">
        <v>4605001</v>
      </c>
      <c r="K148" s="27" t="s">
        <v>266</v>
      </c>
      <c r="L148" s="50" t="s">
        <v>525</v>
      </c>
      <c r="M148" s="6">
        <v>2162</v>
      </c>
      <c r="N148" s="6">
        <v>2023</v>
      </c>
      <c r="O148" s="51" t="s">
        <v>268</v>
      </c>
      <c r="P148" s="27" t="s">
        <v>648</v>
      </c>
      <c r="Q148" s="27" t="s">
        <v>649</v>
      </c>
      <c r="R148" s="27" t="s">
        <v>162</v>
      </c>
      <c r="S148" s="27" t="s">
        <v>34</v>
      </c>
      <c r="T148" s="27" t="s">
        <v>162</v>
      </c>
      <c r="U148" s="50"/>
      <c r="V148" s="6" t="e">
        <f>VLOOKUP(P148,Sheet1!$P$2:$P$18,1,0)</f>
        <v>#N/A</v>
      </c>
      <c r="W148" s="27" t="e">
        <f>VLOOKUP(P148,[1]Sheet1!$S$2:$S$30,1,0)</f>
        <v>#N/A</v>
      </c>
    </row>
    <row r="149" spans="1:23" ht="14.5" hidden="1">
      <c r="A149" s="5">
        <v>148</v>
      </c>
      <c r="B149" s="27" t="s">
        <v>178</v>
      </c>
      <c r="C149" s="27" t="s">
        <v>193</v>
      </c>
      <c r="D149" s="27" t="s">
        <v>194</v>
      </c>
      <c r="E149" s="34">
        <f t="shared" ca="1" si="3"/>
        <v>32</v>
      </c>
      <c r="F149" s="27" t="s">
        <v>195</v>
      </c>
      <c r="G149" s="27" t="s">
        <v>650</v>
      </c>
      <c r="H149" s="49" t="s">
        <v>264</v>
      </c>
      <c r="I149" s="27" t="s">
        <v>265</v>
      </c>
      <c r="J149" s="52">
        <v>4605001</v>
      </c>
      <c r="K149" s="27" t="s">
        <v>266</v>
      </c>
      <c r="L149" s="50" t="s">
        <v>525</v>
      </c>
      <c r="M149" s="6">
        <v>2162</v>
      </c>
      <c r="N149" s="6">
        <v>2023</v>
      </c>
      <c r="O149" s="51" t="s">
        <v>268</v>
      </c>
      <c r="P149" s="27" t="s">
        <v>651</v>
      </c>
      <c r="Q149" s="27" t="s">
        <v>652</v>
      </c>
      <c r="R149" s="27" t="s">
        <v>162</v>
      </c>
      <c r="S149" s="27" t="s">
        <v>34</v>
      </c>
      <c r="T149" s="27" t="s">
        <v>162</v>
      </c>
      <c r="U149" s="50"/>
      <c r="V149" s="6" t="e">
        <f>VLOOKUP(P149,Sheet1!$P$2:$P$18,1,0)</f>
        <v>#N/A</v>
      </c>
      <c r="W149" s="27" t="e">
        <f>VLOOKUP(P149,[1]Sheet1!$S$2:$S$30,1,0)</f>
        <v>#N/A</v>
      </c>
    </row>
    <row r="150" spans="1:23" ht="14.5" hidden="1">
      <c r="A150" s="5">
        <v>149</v>
      </c>
      <c r="B150" s="27" t="s">
        <v>178</v>
      </c>
      <c r="C150" s="27" t="s">
        <v>193</v>
      </c>
      <c r="D150" s="27" t="s">
        <v>194</v>
      </c>
      <c r="E150" s="34">
        <f t="shared" ca="1" si="3"/>
        <v>32</v>
      </c>
      <c r="F150" s="27" t="s">
        <v>195</v>
      </c>
      <c r="G150" s="27" t="s">
        <v>653</v>
      </c>
      <c r="H150" s="49" t="s">
        <v>264</v>
      </c>
      <c r="I150" s="27" t="s">
        <v>265</v>
      </c>
      <c r="J150" s="52">
        <v>4605001</v>
      </c>
      <c r="K150" s="27" t="s">
        <v>266</v>
      </c>
      <c r="L150" s="50" t="s">
        <v>525</v>
      </c>
      <c r="M150" s="6">
        <v>2162</v>
      </c>
      <c r="N150" s="6">
        <v>2023</v>
      </c>
      <c r="O150" s="51" t="s">
        <v>268</v>
      </c>
      <c r="P150" s="27" t="s">
        <v>654</v>
      </c>
      <c r="Q150" s="27" t="s">
        <v>655</v>
      </c>
      <c r="R150" s="27" t="s">
        <v>162</v>
      </c>
      <c r="S150" s="27" t="s">
        <v>34</v>
      </c>
      <c r="T150" s="27" t="s">
        <v>162</v>
      </c>
      <c r="U150" s="50"/>
      <c r="V150" s="6" t="e">
        <f>VLOOKUP(P150,Sheet1!$P$2:$P$18,1,0)</f>
        <v>#N/A</v>
      </c>
      <c r="W150" s="27" t="e">
        <f>VLOOKUP(P150,[1]Sheet1!$S$2:$S$30,1,0)</f>
        <v>#N/A</v>
      </c>
    </row>
    <row r="151" spans="1:23" ht="14.5" hidden="1">
      <c r="A151" s="5">
        <v>150</v>
      </c>
      <c r="B151" s="27" t="s">
        <v>178</v>
      </c>
      <c r="C151" s="27" t="s">
        <v>193</v>
      </c>
      <c r="D151" s="27" t="s">
        <v>194</v>
      </c>
      <c r="E151" s="34">
        <f t="shared" ca="1" si="3"/>
        <v>32</v>
      </c>
      <c r="F151" s="27" t="s">
        <v>195</v>
      </c>
      <c r="G151" s="27" t="s">
        <v>656</v>
      </c>
      <c r="H151" s="49" t="s">
        <v>264</v>
      </c>
      <c r="I151" s="27" t="s">
        <v>265</v>
      </c>
      <c r="J151" s="52">
        <v>4605001</v>
      </c>
      <c r="K151" s="27" t="s">
        <v>266</v>
      </c>
      <c r="L151" s="50" t="s">
        <v>525</v>
      </c>
      <c r="M151" s="6">
        <v>2162</v>
      </c>
      <c r="N151" s="6">
        <v>2023</v>
      </c>
      <c r="O151" s="51" t="s">
        <v>268</v>
      </c>
      <c r="P151" s="27" t="s">
        <v>657</v>
      </c>
      <c r="Q151" s="27" t="s">
        <v>658</v>
      </c>
      <c r="R151" s="27" t="s">
        <v>162</v>
      </c>
      <c r="S151" s="27" t="s">
        <v>34</v>
      </c>
      <c r="T151" s="27" t="s">
        <v>162</v>
      </c>
      <c r="U151" s="50"/>
      <c r="V151" s="6" t="e">
        <f>VLOOKUP(P151,Sheet1!$P$2:$P$18,1,0)</f>
        <v>#N/A</v>
      </c>
      <c r="W151" s="27" t="e">
        <f>VLOOKUP(P151,[1]Sheet1!$S$2:$S$30,1,0)</f>
        <v>#N/A</v>
      </c>
    </row>
    <row r="152" spans="1:23" ht="14.5" hidden="1">
      <c r="A152" s="5">
        <v>151</v>
      </c>
      <c r="B152" s="27" t="s">
        <v>178</v>
      </c>
      <c r="C152" s="27" t="s">
        <v>193</v>
      </c>
      <c r="D152" s="27" t="s">
        <v>194</v>
      </c>
      <c r="E152" s="34">
        <f t="shared" ca="1" si="3"/>
        <v>32</v>
      </c>
      <c r="F152" s="27" t="s">
        <v>195</v>
      </c>
      <c r="G152" s="27" t="s">
        <v>659</v>
      </c>
      <c r="H152" s="49" t="s">
        <v>264</v>
      </c>
      <c r="I152" s="27" t="s">
        <v>265</v>
      </c>
      <c r="J152" s="52">
        <v>4605001</v>
      </c>
      <c r="K152" s="27" t="s">
        <v>266</v>
      </c>
      <c r="L152" s="50" t="s">
        <v>525</v>
      </c>
      <c r="M152" s="6">
        <v>2162</v>
      </c>
      <c r="N152" s="6">
        <v>2023</v>
      </c>
      <c r="O152" s="51" t="s">
        <v>268</v>
      </c>
      <c r="P152" s="27" t="s">
        <v>660</v>
      </c>
      <c r="Q152" s="27" t="s">
        <v>661</v>
      </c>
      <c r="R152" s="27" t="s">
        <v>162</v>
      </c>
      <c r="S152" s="27" t="s">
        <v>34</v>
      </c>
      <c r="T152" s="27" t="s">
        <v>162</v>
      </c>
      <c r="U152" s="50"/>
      <c r="V152" s="6" t="e">
        <f>VLOOKUP(P152,Sheet1!$P$2:$P$18,1,0)</f>
        <v>#N/A</v>
      </c>
      <c r="W152" s="27" t="e">
        <f>VLOOKUP(P152,[1]Sheet1!$S$2:$S$30,1,0)</f>
        <v>#N/A</v>
      </c>
    </row>
    <row r="153" spans="1:23" ht="14.5" hidden="1">
      <c r="A153" s="5">
        <v>152</v>
      </c>
      <c r="B153" s="27" t="s">
        <v>178</v>
      </c>
      <c r="C153" s="27" t="s">
        <v>193</v>
      </c>
      <c r="D153" s="27" t="s">
        <v>194</v>
      </c>
      <c r="E153" s="34">
        <f t="shared" ca="1" si="3"/>
        <v>32</v>
      </c>
      <c r="F153" s="27" t="s">
        <v>195</v>
      </c>
      <c r="G153" s="27" t="s">
        <v>662</v>
      </c>
      <c r="H153" s="49" t="s">
        <v>264</v>
      </c>
      <c r="I153" s="27" t="s">
        <v>265</v>
      </c>
      <c r="J153" s="52">
        <v>4605001</v>
      </c>
      <c r="K153" s="27" t="s">
        <v>266</v>
      </c>
      <c r="L153" s="50" t="s">
        <v>525</v>
      </c>
      <c r="M153" s="6">
        <v>2162</v>
      </c>
      <c r="N153" s="6">
        <v>2023</v>
      </c>
      <c r="O153" s="51" t="s">
        <v>268</v>
      </c>
      <c r="P153" s="27" t="s">
        <v>663</v>
      </c>
      <c r="Q153" s="27" t="s">
        <v>664</v>
      </c>
      <c r="R153" s="27" t="s">
        <v>162</v>
      </c>
      <c r="S153" s="27" t="s">
        <v>34</v>
      </c>
      <c r="T153" s="27" t="s">
        <v>162</v>
      </c>
      <c r="U153" s="50"/>
      <c r="V153" s="6" t="e">
        <f>VLOOKUP(P153,Sheet1!$P$2:$P$18,1,0)</f>
        <v>#N/A</v>
      </c>
      <c r="W153" s="27" t="e">
        <f>VLOOKUP(P153,[1]Sheet1!$S$2:$S$30,1,0)</f>
        <v>#N/A</v>
      </c>
    </row>
    <row r="154" spans="1:23" ht="14.5" hidden="1">
      <c r="A154" s="5">
        <v>153</v>
      </c>
      <c r="B154" s="27" t="s">
        <v>178</v>
      </c>
      <c r="C154" s="27" t="s">
        <v>193</v>
      </c>
      <c r="D154" s="27" t="s">
        <v>194</v>
      </c>
      <c r="E154" s="34">
        <f t="shared" ca="1" si="3"/>
        <v>32</v>
      </c>
      <c r="F154" s="27" t="s">
        <v>195</v>
      </c>
      <c r="G154" s="27" t="s">
        <v>665</v>
      </c>
      <c r="H154" s="49" t="s">
        <v>264</v>
      </c>
      <c r="I154" s="27" t="s">
        <v>265</v>
      </c>
      <c r="J154" s="52">
        <v>4605001</v>
      </c>
      <c r="K154" s="27" t="s">
        <v>266</v>
      </c>
      <c r="L154" s="50" t="s">
        <v>525</v>
      </c>
      <c r="M154" s="6">
        <v>2162</v>
      </c>
      <c r="N154" s="6">
        <v>2023</v>
      </c>
      <c r="O154" s="51" t="s">
        <v>268</v>
      </c>
      <c r="P154" s="27" t="s">
        <v>666</v>
      </c>
      <c r="Q154" s="27" t="s">
        <v>667</v>
      </c>
      <c r="R154" s="27" t="s">
        <v>162</v>
      </c>
      <c r="S154" s="27" t="s">
        <v>34</v>
      </c>
      <c r="T154" s="27" t="s">
        <v>162</v>
      </c>
      <c r="U154" s="50"/>
      <c r="V154" s="6" t="e">
        <f>VLOOKUP(P154,Sheet1!$P$2:$P$18,1,0)</f>
        <v>#N/A</v>
      </c>
      <c r="W154" s="27" t="e">
        <f>VLOOKUP(P154,[1]Sheet1!$S$2:$S$30,1,0)</f>
        <v>#N/A</v>
      </c>
    </row>
    <row r="155" spans="1:23" ht="14.5" hidden="1">
      <c r="A155" s="5">
        <v>154</v>
      </c>
      <c r="B155" s="27" t="s">
        <v>178</v>
      </c>
      <c r="C155" s="27" t="s">
        <v>193</v>
      </c>
      <c r="D155" s="27" t="s">
        <v>194</v>
      </c>
      <c r="E155" s="34">
        <f t="shared" ca="1" si="3"/>
        <v>32</v>
      </c>
      <c r="F155" s="27" t="s">
        <v>195</v>
      </c>
      <c r="G155" s="27" t="s">
        <v>668</v>
      </c>
      <c r="H155" s="49" t="s">
        <v>264</v>
      </c>
      <c r="I155" s="27" t="s">
        <v>265</v>
      </c>
      <c r="J155" s="52">
        <v>4605001</v>
      </c>
      <c r="K155" s="27" t="s">
        <v>266</v>
      </c>
      <c r="L155" s="50" t="s">
        <v>525</v>
      </c>
      <c r="M155" s="6">
        <v>2162</v>
      </c>
      <c r="N155" s="6">
        <v>2023</v>
      </c>
      <c r="O155" s="51" t="s">
        <v>268</v>
      </c>
      <c r="P155" s="27" t="s">
        <v>669</v>
      </c>
      <c r="Q155" s="27" t="s">
        <v>670</v>
      </c>
      <c r="R155" s="27" t="s">
        <v>162</v>
      </c>
      <c r="S155" s="27" t="s">
        <v>34</v>
      </c>
      <c r="T155" s="27" t="s">
        <v>162</v>
      </c>
      <c r="U155" s="50"/>
      <c r="V155" s="6" t="e">
        <f>VLOOKUP(P155,Sheet1!$P$2:$P$18,1,0)</f>
        <v>#N/A</v>
      </c>
      <c r="W155" s="27" t="e">
        <f>VLOOKUP(P155,[1]Sheet1!$S$2:$S$30,1,0)</f>
        <v>#N/A</v>
      </c>
    </row>
    <row r="156" spans="1:23" ht="14.5" hidden="1">
      <c r="A156" s="5">
        <v>155</v>
      </c>
      <c r="B156" s="27" t="s">
        <v>178</v>
      </c>
      <c r="C156" s="27" t="s">
        <v>193</v>
      </c>
      <c r="D156" s="27" t="s">
        <v>194</v>
      </c>
      <c r="E156" s="34">
        <f t="shared" ca="1" si="3"/>
        <v>32</v>
      </c>
      <c r="F156" s="27" t="s">
        <v>195</v>
      </c>
      <c r="G156" s="27" t="s">
        <v>671</v>
      </c>
      <c r="H156" s="49" t="s">
        <v>264</v>
      </c>
      <c r="I156" s="27" t="s">
        <v>265</v>
      </c>
      <c r="J156" s="52">
        <v>4605001</v>
      </c>
      <c r="K156" s="27" t="s">
        <v>266</v>
      </c>
      <c r="L156" s="50" t="s">
        <v>525</v>
      </c>
      <c r="M156" s="6">
        <v>2162</v>
      </c>
      <c r="N156" s="6">
        <v>2023</v>
      </c>
      <c r="O156" s="51" t="s">
        <v>268</v>
      </c>
      <c r="P156" s="27" t="s">
        <v>672</v>
      </c>
      <c r="Q156" s="27" t="s">
        <v>673</v>
      </c>
      <c r="R156" s="27" t="s">
        <v>162</v>
      </c>
      <c r="S156" s="27" t="s">
        <v>34</v>
      </c>
      <c r="T156" s="27" t="s">
        <v>162</v>
      </c>
      <c r="U156" s="50"/>
      <c r="V156" s="6" t="e">
        <f>VLOOKUP(P156,Sheet1!$P$2:$P$18,1,0)</f>
        <v>#N/A</v>
      </c>
      <c r="W156" s="27" t="e">
        <f>VLOOKUP(P156,[1]Sheet1!$S$2:$S$30,1,0)</f>
        <v>#N/A</v>
      </c>
    </row>
    <row r="157" spans="1:23" ht="14.5" hidden="1">
      <c r="A157" s="5">
        <v>156</v>
      </c>
      <c r="B157" s="27" t="s">
        <v>178</v>
      </c>
      <c r="C157" s="27" t="s">
        <v>193</v>
      </c>
      <c r="D157" s="27" t="s">
        <v>194</v>
      </c>
      <c r="E157" s="34">
        <f t="shared" ca="1" si="3"/>
        <v>32</v>
      </c>
      <c r="F157" s="27" t="s">
        <v>195</v>
      </c>
      <c r="G157" s="27" t="s">
        <v>674</v>
      </c>
      <c r="H157" s="49" t="s">
        <v>264</v>
      </c>
      <c r="I157" s="27" t="s">
        <v>265</v>
      </c>
      <c r="J157" s="52">
        <v>4605001</v>
      </c>
      <c r="K157" s="27" t="s">
        <v>266</v>
      </c>
      <c r="L157" s="50" t="s">
        <v>525</v>
      </c>
      <c r="M157" s="6">
        <v>2162</v>
      </c>
      <c r="N157" s="6">
        <v>2023</v>
      </c>
      <c r="O157" s="51" t="s">
        <v>268</v>
      </c>
      <c r="P157" s="27" t="s">
        <v>675</v>
      </c>
      <c r="Q157" s="27" t="s">
        <v>676</v>
      </c>
      <c r="R157" s="27" t="s">
        <v>162</v>
      </c>
      <c r="S157" s="27" t="s">
        <v>34</v>
      </c>
      <c r="T157" s="27" t="s">
        <v>162</v>
      </c>
      <c r="U157" s="50"/>
      <c r="V157" s="6" t="e">
        <f>VLOOKUP(P157,Sheet1!$P$2:$P$18,1,0)</f>
        <v>#N/A</v>
      </c>
      <c r="W157" s="27" t="e">
        <f>VLOOKUP(P157,[1]Sheet1!$S$2:$S$30,1,0)</f>
        <v>#N/A</v>
      </c>
    </row>
    <row r="158" spans="1:23" ht="14.5" hidden="1">
      <c r="A158" s="5">
        <v>157</v>
      </c>
      <c r="B158" s="27" t="s">
        <v>178</v>
      </c>
      <c r="C158" s="27" t="s">
        <v>193</v>
      </c>
      <c r="D158" s="27" t="s">
        <v>194</v>
      </c>
      <c r="E158" s="34">
        <f t="shared" ca="1" si="3"/>
        <v>32</v>
      </c>
      <c r="F158" s="27" t="s">
        <v>195</v>
      </c>
      <c r="G158" s="27" t="s">
        <v>677</v>
      </c>
      <c r="H158" s="49" t="s">
        <v>264</v>
      </c>
      <c r="I158" s="27" t="s">
        <v>265</v>
      </c>
      <c r="J158" s="52">
        <v>4605001</v>
      </c>
      <c r="K158" s="27" t="s">
        <v>266</v>
      </c>
      <c r="L158" s="50" t="s">
        <v>525</v>
      </c>
      <c r="M158" s="6">
        <v>2162</v>
      </c>
      <c r="N158" s="6">
        <v>2023</v>
      </c>
      <c r="O158" s="51" t="s">
        <v>268</v>
      </c>
      <c r="P158" s="27" t="s">
        <v>678</v>
      </c>
      <c r="Q158" s="27" t="s">
        <v>679</v>
      </c>
      <c r="R158" s="27" t="s">
        <v>162</v>
      </c>
      <c r="S158" s="27" t="s">
        <v>34</v>
      </c>
      <c r="T158" s="27" t="s">
        <v>162</v>
      </c>
      <c r="U158" s="50"/>
      <c r="V158" s="6" t="e">
        <f>VLOOKUP(P158,Sheet1!$P$2:$P$18,1,0)</f>
        <v>#N/A</v>
      </c>
      <c r="W158" s="27" t="e">
        <f>VLOOKUP(P158,[1]Sheet1!$S$2:$S$30,1,0)</f>
        <v>#N/A</v>
      </c>
    </row>
    <row r="159" spans="1:23" ht="14.5" hidden="1">
      <c r="A159" s="5">
        <v>158</v>
      </c>
      <c r="B159" s="27" t="s">
        <v>178</v>
      </c>
      <c r="C159" s="27" t="s">
        <v>193</v>
      </c>
      <c r="D159" s="27" t="s">
        <v>194</v>
      </c>
      <c r="E159" s="34">
        <f t="shared" ca="1" si="3"/>
        <v>32</v>
      </c>
      <c r="F159" s="27" t="s">
        <v>195</v>
      </c>
      <c r="G159" s="27" t="s">
        <v>680</v>
      </c>
      <c r="H159" s="49" t="s">
        <v>264</v>
      </c>
      <c r="I159" s="27" t="s">
        <v>265</v>
      </c>
      <c r="J159" s="52">
        <v>4605001</v>
      </c>
      <c r="K159" s="27" t="s">
        <v>266</v>
      </c>
      <c r="L159" s="50" t="s">
        <v>525</v>
      </c>
      <c r="M159" s="6">
        <v>2162</v>
      </c>
      <c r="N159" s="6">
        <v>2023</v>
      </c>
      <c r="O159" s="51" t="s">
        <v>268</v>
      </c>
      <c r="P159" s="27" t="s">
        <v>681</v>
      </c>
      <c r="Q159" s="27" t="s">
        <v>682</v>
      </c>
      <c r="R159" s="27" t="s">
        <v>162</v>
      </c>
      <c r="S159" s="27" t="s">
        <v>34</v>
      </c>
      <c r="T159" s="27" t="s">
        <v>162</v>
      </c>
      <c r="U159" s="50"/>
      <c r="V159" s="6" t="e">
        <f>VLOOKUP(P159,Sheet1!$P$2:$P$18,1,0)</f>
        <v>#N/A</v>
      </c>
      <c r="W159" s="27" t="e">
        <f>VLOOKUP(P159,[1]Sheet1!$S$2:$S$30,1,0)</f>
        <v>#N/A</v>
      </c>
    </row>
    <row r="160" spans="1:23" ht="14.5" hidden="1">
      <c r="A160" s="5">
        <v>159</v>
      </c>
      <c r="B160" s="27" t="s">
        <v>178</v>
      </c>
      <c r="C160" s="27" t="s">
        <v>193</v>
      </c>
      <c r="D160" s="27" t="s">
        <v>194</v>
      </c>
      <c r="E160" s="34">
        <f t="shared" ca="1" si="3"/>
        <v>32</v>
      </c>
      <c r="F160" s="27" t="s">
        <v>195</v>
      </c>
      <c r="G160" s="27" t="s">
        <v>683</v>
      </c>
      <c r="H160" s="49" t="s">
        <v>264</v>
      </c>
      <c r="I160" s="27" t="s">
        <v>265</v>
      </c>
      <c r="J160" s="52">
        <v>4605001</v>
      </c>
      <c r="K160" s="27" t="s">
        <v>266</v>
      </c>
      <c r="L160" s="50" t="s">
        <v>525</v>
      </c>
      <c r="M160" s="6">
        <v>2162</v>
      </c>
      <c r="N160" s="6">
        <v>2023</v>
      </c>
      <c r="O160" s="51" t="s">
        <v>268</v>
      </c>
      <c r="P160" s="27" t="s">
        <v>684</v>
      </c>
      <c r="Q160" s="27" t="s">
        <v>685</v>
      </c>
      <c r="R160" s="27" t="s">
        <v>162</v>
      </c>
      <c r="S160" s="27" t="s">
        <v>34</v>
      </c>
      <c r="T160" s="27" t="s">
        <v>162</v>
      </c>
      <c r="U160" s="50"/>
      <c r="V160" s="6" t="e">
        <f>VLOOKUP(P160,Sheet1!$P$2:$P$18,1,0)</f>
        <v>#N/A</v>
      </c>
      <c r="W160" s="27" t="e">
        <f>VLOOKUP(P160,[1]Sheet1!$S$2:$S$30,1,0)</f>
        <v>#N/A</v>
      </c>
    </row>
    <row r="161" spans="1:23" ht="14.5" hidden="1">
      <c r="A161" s="5">
        <v>160</v>
      </c>
      <c r="B161" s="27" t="s">
        <v>178</v>
      </c>
      <c r="C161" s="27" t="s">
        <v>193</v>
      </c>
      <c r="D161" s="27" t="s">
        <v>194</v>
      </c>
      <c r="E161" s="34">
        <f t="shared" ca="1" si="3"/>
        <v>32</v>
      </c>
      <c r="F161" s="27" t="s">
        <v>195</v>
      </c>
      <c r="G161" s="27" t="s">
        <v>686</v>
      </c>
      <c r="H161" s="49" t="s">
        <v>264</v>
      </c>
      <c r="I161" s="27" t="s">
        <v>265</v>
      </c>
      <c r="J161" s="52">
        <v>4605001</v>
      </c>
      <c r="K161" s="27" t="s">
        <v>266</v>
      </c>
      <c r="L161" s="50" t="s">
        <v>525</v>
      </c>
      <c r="M161" s="6">
        <v>2162</v>
      </c>
      <c r="N161" s="6">
        <v>2023</v>
      </c>
      <c r="O161" s="51" t="s">
        <v>268</v>
      </c>
      <c r="P161" s="27" t="s">
        <v>687</v>
      </c>
      <c r="Q161" s="27" t="s">
        <v>688</v>
      </c>
      <c r="R161" s="27" t="s">
        <v>162</v>
      </c>
      <c r="S161" s="27" t="s">
        <v>34</v>
      </c>
      <c r="T161" s="27" t="s">
        <v>162</v>
      </c>
      <c r="U161" s="50"/>
      <c r="V161" s="6" t="e">
        <f>VLOOKUP(P161,Sheet1!$P$2:$P$18,1,0)</f>
        <v>#N/A</v>
      </c>
      <c r="W161" s="27" t="e">
        <f>VLOOKUP(P161,[1]Sheet1!$S$2:$S$30,1,0)</f>
        <v>#N/A</v>
      </c>
    </row>
    <row r="162" spans="1:23" ht="14.5" hidden="1">
      <c r="A162" s="5">
        <v>161</v>
      </c>
      <c r="B162" s="27" t="s">
        <v>178</v>
      </c>
      <c r="C162" s="27" t="s">
        <v>193</v>
      </c>
      <c r="D162" s="27" t="s">
        <v>194</v>
      </c>
      <c r="E162" s="34">
        <f t="shared" ca="1" si="3"/>
        <v>32</v>
      </c>
      <c r="F162" s="27" t="s">
        <v>195</v>
      </c>
      <c r="G162" s="27" t="s">
        <v>689</v>
      </c>
      <c r="H162" s="49" t="s">
        <v>264</v>
      </c>
      <c r="I162" s="27" t="s">
        <v>265</v>
      </c>
      <c r="J162" s="52">
        <v>4605001</v>
      </c>
      <c r="K162" s="27" t="s">
        <v>266</v>
      </c>
      <c r="L162" s="50" t="s">
        <v>525</v>
      </c>
      <c r="M162" s="6">
        <v>2162</v>
      </c>
      <c r="N162" s="6">
        <v>2023</v>
      </c>
      <c r="O162" s="51" t="s">
        <v>268</v>
      </c>
      <c r="P162" s="27" t="s">
        <v>690</v>
      </c>
      <c r="Q162" s="27" t="s">
        <v>691</v>
      </c>
      <c r="R162" s="27" t="s">
        <v>162</v>
      </c>
      <c r="S162" s="27" t="s">
        <v>34</v>
      </c>
      <c r="T162" s="27" t="s">
        <v>162</v>
      </c>
      <c r="U162" s="50"/>
      <c r="V162" s="6" t="e">
        <f>VLOOKUP(P162,Sheet1!$P$2:$P$18,1,0)</f>
        <v>#N/A</v>
      </c>
      <c r="W162" s="27" t="e">
        <f>VLOOKUP(P162,[1]Sheet1!$S$2:$S$30,1,0)</f>
        <v>#N/A</v>
      </c>
    </row>
    <row r="163" spans="1:23" ht="14.5" hidden="1">
      <c r="A163" s="5">
        <v>162</v>
      </c>
      <c r="B163" s="27" t="s">
        <v>178</v>
      </c>
      <c r="C163" s="27" t="s">
        <v>193</v>
      </c>
      <c r="D163" s="27" t="s">
        <v>194</v>
      </c>
      <c r="E163" s="34">
        <f t="shared" ca="1" si="3"/>
        <v>32</v>
      </c>
      <c r="F163" s="27" t="s">
        <v>195</v>
      </c>
      <c r="G163" s="27" t="s">
        <v>692</v>
      </c>
      <c r="H163" s="49" t="s">
        <v>264</v>
      </c>
      <c r="I163" s="27" t="s">
        <v>265</v>
      </c>
      <c r="J163" s="52">
        <v>4605001</v>
      </c>
      <c r="K163" s="27" t="s">
        <v>266</v>
      </c>
      <c r="L163" s="50" t="s">
        <v>525</v>
      </c>
      <c r="M163" s="6">
        <v>2162</v>
      </c>
      <c r="N163" s="6">
        <v>2023</v>
      </c>
      <c r="O163" s="51" t="s">
        <v>268</v>
      </c>
      <c r="P163" s="27" t="s">
        <v>693</v>
      </c>
      <c r="Q163" s="27" t="s">
        <v>694</v>
      </c>
      <c r="R163" s="27" t="s">
        <v>162</v>
      </c>
      <c r="S163" s="27" t="s">
        <v>34</v>
      </c>
      <c r="T163" s="27" t="s">
        <v>162</v>
      </c>
      <c r="U163" s="50"/>
      <c r="V163" s="6" t="e">
        <f>VLOOKUP(P163,Sheet1!$P$2:$P$18,1,0)</f>
        <v>#N/A</v>
      </c>
      <c r="W163" s="27" t="e">
        <f>VLOOKUP(P163,[1]Sheet1!$S$2:$S$30,1,0)</f>
        <v>#N/A</v>
      </c>
    </row>
    <row r="164" spans="1:23" ht="14.5" hidden="1">
      <c r="A164" s="5">
        <v>163</v>
      </c>
      <c r="B164" s="27" t="s">
        <v>178</v>
      </c>
      <c r="C164" s="27" t="s">
        <v>193</v>
      </c>
      <c r="D164" s="27" t="s">
        <v>194</v>
      </c>
      <c r="E164" s="34">
        <f t="shared" ca="1" si="3"/>
        <v>32</v>
      </c>
      <c r="F164" s="27" t="s">
        <v>195</v>
      </c>
      <c r="G164" s="27" t="s">
        <v>695</v>
      </c>
      <c r="H164" s="49" t="s">
        <v>264</v>
      </c>
      <c r="I164" s="27" t="s">
        <v>265</v>
      </c>
      <c r="J164" s="52">
        <v>4605001</v>
      </c>
      <c r="K164" s="27" t="s">
        <v>266</v>
      </c>
      <c r="L164" s="50" t="s">
        <v>525</v>
      </c>
      <c r="M164" s="6">
        <v>2162</v>
      </c>
      <c r="N164" s="6">
        <v>2023</v>
      </c>
      <c r="O164" s="51" t="s">
        <v>268</v>
      </c>
      <c r="P164" s="27" t="s">
        <v>696</v>
      </c>
      <c r="Q164" s="27" t="s">
        <v>697</v>
      </c>
      <c r="R164" s="27" t="s">
        <v>162</v>
      </c>
      <c r="S164" s="27" t="s">
        <v>34</v>
      </c>
      <c r="T164" s="27" t="s">
        <v>162</v>
      </c>
      <c r="U164" s="50"/>
      <c r="V164" s="6" t="e">
        <f>VLOOKUP(P164,Sheet1!$P$2:$P$18,1,0)</f>
        <v>#N/A</v>
      </c>
      <c r="W164" s="27" t="e">
        <f>VLOOKUP(P164,[1]Sheet1!$S$2:$S$30,1,0)</f>
        <v>#N/A</v>
      </c>
    </row>
    <row r="165" spans="1:23" ht="14.5" hidden="1">
      <c r="A165" s="5">
        <v>164</v>
      </c>
      <c r="B165" s="27" t="s">
        <v>178</v>
      </c>
      <c r="C165" s="27" t="s">
        <v>193</v>
      </c>
      <c r="D165" s="27" t="s">
        <v>194</v>
      </c>
      <c r="E165" s="34">
        <f t="shared" ca="1" si="3"/>
        <v>32</v>
      </c>
      <c r="F165" s="27" t="s">
        <v>195</v>
      </c>
      <c r="G165" s="27" t="s">
        <v>698</v>
      </c>
      <c r="H165" s="49" t="s">
        <v>264</v>
      </c>
      <c r="I165" s="27" t="s">
        <v>265</v>
      </c>
      <c r="J165" s="52">
        <v>4605001</v>
      </c>
      <c r="K165" s="27" t="s">
        <v>266</v>
      </c>
      <c r="L165" s="50" t="s">
        <v>525</v>
      </c>
      <c r="M165" s="6">
        <v>2162</v>
      </c>
      <c r="N165" s="6">
        <v>2023</v>
      </c>
      <c r="O165" s="51" t="s">
        <v>268</v>
      </c>
      <c r="P165" s="27" t="s">
        <v>699</v>
      </c>
      <c r="Q165" s="27" t="s">
        <v>700</v>
      </c>
      <c r="R165" s="27" t="s">
        <v>162</v>
      </c>
      <c r="S165" s="27" t="s">
        <v>34</v>
      </c>
      <c r="T165" s="27" t="s">
        <v>162</v>
      </c>
      <c r="U165" s="50"/>
      <c r="V165" s="6" t="e">
        <f>VLOOKUP(P165,Sheet1!$P$2:$P$18,1,0)</f>
        <v>#N/A</v>
      </c>
      <c r="W165" s="27" t="e">
        <f>VLOOKUP(P165,[1]Sheet1!$S$2:$S$30,1,0)</f>
        <v>#N/A</v>
      </c>
    </row>
    <row r="166" spans="1:23" ht="14.5" hidden="1">
      <c r="A166" s="5">
        <v>165</v>
      </c>
      <c r="B166" s="31" t="s">
        <v>148</v>
      </c>
      <c r="C166" s="31" t="s">
        <v>169</v>
      </c>
      <c r="D166" s="31" t="s">
        <v>170</v>
      </c>
      <c r="E166" s="34">
        <f t="shared" ca="1" si="3"/>
        <v>32</v>
      </c>
      <c r="F166" s="22" t="s">
        <v>171</v>
      </c>
      <c r="G166" s="31" t="s">
        <v>701</v>
      </c>
      <c r="H166" s="35" t="s">
        <v>264</v>
      </c>
      <c r="I166" s="31" t="s">
        <v>265</v>
      </c>
      <c r="J166" s="32">
        <v>3624999</v>
      </c>
      <c r="K166" s="22" t="s">
        <v>266</v>
      </c>
      <c r="L166" s="30" t="s">
        <v>525</v>
      </c>
      <c r="M166" s="6">
        <v>2162</v>
      </c>
      <c r="N166" s="6">
        <v>2023</v>
      </c>
      <c r="O166" s="40" t="s">
        <v>268</v>
      </c>
      <c r="P166" s="31" t="s">
        <v>702</v>
      </c>
      <c r="Q166" s="31" t="s">
        <v>703</v>
      </c>
      <c r="R166" s="31" t="s">
        <v>162</v>
      </c>
      <c r="S166" s="22" t="s">
        <v>34</v>
      </c>
      <c r="T166" s="22" t="s">
        <v>162</v>
      </c>
      <c r="U166" s="30"/>
      <c r="V166" s="6" t="e">
        <f>VLOOKUP(P166,Sheet1!$P$2:$P$18,1,0)</f>
        <v>#N/A</v>
      </c>
      <c r="W166" s="27" t="e">
        <f>VLOOKUP(P166,[1]Sheet1!$S$2:$S$30,1,0)</f>
        <v>#N/A</v>
      </c>
    </row>
    <row r="167" spans="1:23" ht="14.5" hidden="1">
      <c r="A167" s="5">
        <v>166</v>
      </c>
      <c r="B167" s="31" t="s">
        <v>148</v>
      </c>
      <c r="C167" s="31" t="s">
        <v>169</v>
      </c>
      <c r="D167" s="31" t="s">
        <v>170</v>
      </c>
      <c r="E167" s="34">
        <f t="shared" ca="1" si="3"/>
        <v>32</v>
      </c>
      <c r="F167" s="22" t="s">
        <v>171</v>
      </c>
      <c r="G167" s="31" t="s">
        <v>704</v>
      </c>
      <c r="H167" s="35" t="s">
        <v>264</v>
      </c>
      <c r="I167" s="31" t="s">
        <v>265</v>
      </c>
      <c r="J167" s="32">
        <v>3624999</v>
      </c>
      <c r="K167" s="22" t="s">
        <v>266</v>
      </c>
      <c r="L167" s="30" t="s">
        <v>525</v>
      </c>
      <c r="M167" s="6">
        <v>2162</v>
      </c>
      <c r="N167" s="6">
        <v>2023</v>
      </c>
      <c r="O167" s="40" t="s">
        <v>268</v>
      </c>
      <c r="P167" s="31" t="s">
        <v>705</v>
      </c>
      <c r="Q167" s="31" t="s">
        <v>706</v>
      </c>
      <c r="R167" s="31" t="s">
        <v>162</v>
      </c>
      <c r="S167" s="22" t="s">
        <v>34</v>
      </c>
      <c r="T167" s="22" t="s">
        <v>162</v>
      </c>
      <c r="U167" s="30"/>
      <c r="V167" s="6" t="e">
        <f>VLOOKUP(P167,Sheet1!$P$2:$P$18,1,0)</f>
        <v>#N/A</v>
      </c>
      <c r="W167" s="27" t="e">
        <f>VLOOKUP(P167,[1]Sheet1!$S$2:$S$30,1,0)</f>
        <v>#N/A</v>
      </c>
    </row>
    <row r="168" spans="1:23" ht="14.5" hidden="1">
      <c r="A168" s="5">
        <v>167</v>
      </c>
      <c r="B168" s="31" t="s">
        <v>148</v>
      </c>
      <c r="C168" s="31" t="s">
        <v>169</v>
      </c>
      <c r="D168" s="31" t="s">
        <v>170</v>
      </c>
      <c r="E168" s="34">
        <f t="shared" ca="1" si="3"/>
        <v>32</v>
      </c>
      <c r="F168" s="22" t="s">
        <v>171</v>
      </c>
      <c r="G168" s="31" t="s">
        <v>707</v>
      </c>
      <c r="H168" s="35" t="s">
        <v>264</v>
      </c>
      <c r="I168" s="31" t="s">
        <v>265</v>
      </c>
      <c r="J168" s="32">
        <v>3624999</v>
      </c>
      <c r="K168" s="22" t="s">
        <v>266</v>
      </c>
      <c r="L168" s="30" t="s">
        <v>525</v>
      </c>
      <c r="M168" s="6">
        <v>2162</v>
      </c>
      <c r="N168" s="6">
        <v>2023</v>
      </c>
      <c r="O168" s="40" t="s">
        <v>268</v>
      </c>
      <c r="P168" s="31" t="s">
        <v>708</v>
      </c>
      <c r="Q168" s="31" t="s">
        <v>709</v>
      </c>
      <c r="R168" s="31" t="s">
        <v>162</v>
      </c>
      <c r="S168" s="22" t="s">
        <v>34</v>
      </c>
      <c r="T168" s="22" t="s">
        <v>162</v>
      </c>
      <c r="U168" s="30"/>
      <c r="V168" s="6" t="e">
        <f>VLOOKUP(P168,Sheet1!$P$2:$P$18,1,0)</f>
        <v>#N/A</v>
      </c>
      <c r="W168" s="27" t="e">
        <f>VLOOKUP(P168,[1]Sheet1!$S$2:$S$30,1,0)</f>
        <v>#N/A</v>
      </c>
    </row>
    <row r="169" spans="1:23" ht="14.5" hidden="1">
      <c r="A169" s="5">
        <v>168</v>
      </c>
      <c r="B169" s="31" t="s">
        <v>148</v>
      </c>
      <c r="C169" s="31" t="s">
        <v>169</v>
      </c>
      <c r="D169" s="31" t="s">
        <v>170</v>
      </c>
      <c r="E169" s="34">
        <f t="shared" ca="1" si="3"/>
        <v>32</v>
      </c>
      <c r="F169" s="22" t="s">
        <v>171</v>
      </c>
      <c r="G169" s="31" t="s">
        <v>710</v>
      </c>
      <c r="H169" s="35" t="s">
        <v>264</v>
      </c>
      <c r="I169" s="31" t="s">
        <v>265</v>
      </c>
      <c r="J169" s="32">
        <v>3624999</v>
      </c>
      <c r="K169" s="22" t="s">
        <v>266</v>
      </c>
      <c r="L169" s="30" t="s">
        <v>525</v>
      </c>
      <c r="M169" s="6">
        <v>2162</v>
      </c>
      <c r="N169" s="6">
        <v>2023</v>
      </c>
      <c r="O169" s="40" t="s">
        <v>268</v>
      </c>
      <c r="P169" s="31" t="s">
        <v>711</v>
      </c>
      <c r="Q169" s="31" t="s">
        <v>712</v>
      </c>
      <c r="R169" s="31" t="s">
        <v>162</v>
      </c>
      <c r="S169" s="22" t="s">
        <v>34</v>
      </c>
      <c r="T169" s="22" t="s">
        <v>162</v>
      </c>
      <c r="U169" s="30"/>
      <c r="V169" s="6" t="e">
        <f>VLOOKUP(P169,Sheet1!$P$2:$P$18,1,0)</f>
        <v>#N/A</v>
      </c>
      <c r="W169" s="27" t="e">
        <f>VLOOKUP(P169,[1]Sheet1!$S$2:$S$30,1,0)</f>
        <v>#N/A</v>
      </c>
    </row>
    <row r="170" spans="1:23" ht="14.5" hidden="1">
      <c r="A170" s="5">
        <v>169</v>
      </c>
      <c r="B170" s="31" t="s">
        <v>148</v>
      </c>
      <c r="C170" s="31" t="s">
        <v>169</v>
      </c>
      <c r="D170" s="31" t="s">
        <v>170</v>
      </c>
      <c r="E170" s="34">
        <f t="shared" ca="1" si="3"/>
        <v>32</v>
      </c>
      <c r="F170" s="22" t="s">
        <v>171</v>
      </c>
      <c r="G170" s="31" t="s">
        <v>713</v>
      </c>
      <c r="H170" s="35" t="s">
        <v>264</v>
      </c>
      <c r="I170" s="31" t="s">
        <v>265</v>
      </c>
      <c r="J170" s="32">
        <v>3624999</v>
      </c>
      <c r="K170" s="22" t="s">
        <v>266</v>
      </c>
      <c r="L170" s="30" t="s">
        <v>525</v>
      </c>
      <c r="M170" s="6">
        <v>2162</v>
      </c>
      <c r="N170" s="6">
        <v>2023</v>
      </c>
      <c r="O170" s="40" t="s">
        <v>268</v>
      </c>
      <c r="P170" s="31" t="s">
        <v>714</v>
      </c>
      <c r="Q170" s="31" t="s">
        <v>715</v>
      </c>
      <c r="R170" s="31" t="s">
        <v>162</v>
      </c>
      <c r="S170" s="22" t="s">
        <v>34</v>
      </c>
      <c r="T170" s="22" t="s">
        <v>162</v>
      </c>
      <c r="U170" s="30"/>
      <c r="V170" s="6" t="e">
        <f>VLOOKUP(P170,Sheet1!$P$2:$P$18,1,0)</f>
        <v>#N/A</v>
      </c>
      <c r="W170" s="27" t="e">
        <f>VLOOKUP(P170,[1]Sheet1!$S$2:$S$30,1,0)</f>
        <v>#N/A</v>
      </c>
    </row>
    <row r="171" spans="1:23" ht="14.5" hidden="1">
      <c r="A171" s="5">
        <v>170</v>
      </c>
      <c r="B171" s="31" t="s">
        <v>148</v>
      </c>
      <c r="C171" s="31" t="s">
        <v>169</v>
      </c>
      <c r="D171" s="31" t="s">
        <v>170</v>
      </c>
      <c r="E171" s="34">
        <f t="shared" ca="1" si="3"/>
        <v>32</v>
      </c>
      <c r="F171" s="22" t="s">
        <v>171</v>
      </c>
      <c r="G171" s="31" t="s">
        <v>716</v>
      </c>
      <c r="H171" s="35" t="s">
        <v>264</v>
      </c>
      <c r="I171" s="31" t="s">
        <v>265</v>
      </c>
      <c r="J171" s="32">
        <v>3624999</v>
      </c>
      <c r="K171" s="22" t="s">
        <v>266</v>
      </c>
      <c r="L171" s="30" t="s">
        <v>525</v>
      </c>
      <c r="M171" s="6">
        <v>2162</v>
      </c>
      <c r="N171" s="6">
        <v>2023</v>
      </c>
      <c r="O171" s="40" t="s">
        <v>268</v>
      </c>
      <c r="P171" s="31" t="s">
        <v>717</v>
      </c>
      <c r="Q171" s="31" t="s">
        <v>718</v>
      </c>
      <c r="R171" s="31" t="s">
        <v>162</v>
      </c>
      <c r="S171" s="22" t="s">
        <v>34</v>
      </c>
      <c r="T171" s="22" t="s">
        <v>162</v>
      </c>
      <c r="U171" s="30"/>
      <c r="V171" s="6" t="e">
        <f>VLOOKUP(P171,Sheet1!$P$2:$P$18,1,0)</f>
        <v>#N/A</v>
      </c>
      <c r="W171" s="27" t="e">
        <f>VLOOKUP(P171,[1]Sheet1!$S$2:$S$30,1,0)</f>
        <v>#N/A</v>
      </c>
    </row>
    <row r="172" spans="1:23" ht="14.5" hidden="1">
      <c r="A172" s="5">
        <v>171</v>
      </c>
      <c r="B172" s="31" t="s">
        <v>148</v>
      </c>
      <c r="C172" s="31" t="s">
        <v>169</v>
      </c>
      <c r="D172" s="31" t="s">
        <v>170</v>
      </c>
      <c r="E172" s="34">
        <f t="shared" ca="1" si="3"/>
        <v>32</v>
      </c>
      <c r="F172" s="22" t="s">
        <v>171</v>
      </c>
      <c r="G172" s="31" t="s">
        <v>719</v>
      </c>
      <c r="H172" s="35" t="s">
        <v>264</v>
      </c>
      <c r="I172" s="31" t="s">
        <v>265</v>
      </c>
      <c r="J172" s="32">
        <v>3624999</v>
      </c>
      <c r="K172" s="22" t="s">
        <v>266</v>
      </c>
      <c r="L172" s="30" t="s">
        <v>525</v>
      </c>
      <c r="M172" s="6">
        <v>2162</v>
      </c>
      <c r="N172" s="6">
        <v>2023</v>
      </c>
      <c r="O172" s="40" t="s">
        <v>268</v>
      </c>
      <c r="P172" s="31" t="s">
        <v>720</v>
      </c>
      <c r="Q172" s="31" t="s">
        <v>721</v>
      </c>
      <c r="R172" s="31" t="s">
        <v>162</v>
      </c>
      <c r="S172" s="22" t="s">
        <v>34</v>
      </c>
      <c r="T172" s="22" t="s">
        <v>162</v>
      </c>
      <c r="U172" s="30"/>
      <c r="V172" s="6" t="e">
        <f>VLOOKUP(P172,Sheet1!$P$2:$P$18,1,0)</f>
        <v>#N/A</v>
      </c>
      <c r="W172" s="27" t="e">
        <f>VLOOKUP(P172,[1]Sheet1!$S$2:$S$30,1,0)</f>
        <v>#N/A</v>
      </c>
    </row>
    <row r="173" spans="1:23" ht="14.5" hidden="1">
      <c r="A173" s="5">
        <v>172</v>
      </c>
      <c r="B173" s="31" t="s">
        <v>148</v>
      </c>
      <c r="C173" s="31" t="s">
        <v>169</v>
      </c>
      <c r="D173" s="31" t="s">
        <v>170</v>
      </c>
      <c r="E173" s="34">
        <f t="shared" ca="1" si="3"/>
        <v>32</v>
      </c>
      <c r="F173" s="22" t="s">
        <v>171</v>
      </c>
      <c r="G173" s="31" t="s">
        <v>722</v>
      </c>
      <c r="H173" s="35" t="s">
        <v>264</v>
      </c>
      <c r="I173" s="31" t="s">
        <v>265</v>
      </c>
      <c r="J173" s="32">
        <v>3624999</v>
      </c>
      <c r="K173" s="22" t="s">
        <v>266</v>
      </c>
      <c r="L173" s="30" t="s">
        <v>525</v>
      </c>
      <c r="M173" s="6">
        <v>2162</v>
      </c>
      <c r="N173" s="6">
        <v>2023</v>
      </c>
      <c r="O173" s="40" t="s">
        <v>268</v>
      </c>
      <c r="P173" s="31" t="s">
        <v>723</v>
      </c>
      <c r="Q173" s="31" t="s">
        <v>724</v>
      </c>
      <c r="R173" s="31" t="s">
        <v>162</v>
      </c>
      <c r="S173" s="22" t="s">
        <v>34</v>
      </c>
      <c r="T173" s="22" t="s">
        <v>162</v>
      </c>
      <c r="U173" s="30"/>
      <c r="V173" s="6" t="e">
        <f>VLOOKUP(P173,Sheet1!$P$2:$P$18,1,0)</f>
        <v>#N/A</v>
      </c>
      <c r="W173" s="27" t="e">
        <f>VLOOKUP(P173,[1]Sheet1!$S$2:$S$30,1,0)</f>
        <v>#N/A</v>
      </c>
    </row>
    <row r="174" spans="1:23" ht="14.5" hidden="1">
      <c r="A174" s="5">
        <v>173</v>
      </c>
      <c r="B174" s="31" t="s">
        <v>148</v>
      </c>
      <c r="C174" s="31" t="s">
        <v>169</v>
      </c>
      <c r="D174" s="31" t="s">
        <v>170</v>
      </c>
      <c r="E174" s="34">
        <f t="shared" ca="1" si="3"/>
        <v>32</v>
      </c>
      <c r="F174" s="22" t="s">
        <v>171</v>
      </c>
      <c r="G174" s="31" t="s">
        <v>725</v>
      </c>
      <c r="H174" s="35" t="s">
        <v>264</v>
      </c>
      <c r="I174" s="31" t="s">
        <v>265</v>
      </c>
      <c r="J174" s="32">
        <v>3624999</v>
      </c>
      <c r="K174" s="22" t="s">
        <v>266</v>
      </c>
      <c r="L174" s="30" t="s">
        <v>525</v>
      </c>
      <c r="M174" s="6">
        <v>2162</v>
      </c>
      <c r="N174" s="6">
        <v>2023</v>
      </c>
      <c r="O174" s="40" t="s">
        <v>268</v>
      </c>
      <c r="P174" s="31" t="s">
        <v>726</v>
      </c>
      <c r="Q174" s="31" t="s">
        <v>727</v>
      </c>
      <c r="R174" s="31" t="s">
        <v>162</v>
      </c>
      <c r="S174" s="22" t="s">
        <v>34</v>
      </c>
      <c r="T174" s="22" t="s">
        <v>162</v>
      </c>
      <c r="U174" s="30"/>
      <c r="V174" s="6" t="e">
        <f>VLOOKUP(P174,Sheet1!$P$2:$P$18,1,0)</f>
        <v>#N/A</v>
      </c>
      <c r="W174" s="27" t="e">
        <f>VLOOKUP(P174,[1]Sheet1!$S$2:$S$30,1,0)</f>
        <v>#N/A</v>
      </c>
    </row>
    <row r="175" spans="1:23" ht="14.5" hidden="1">
      <c r="A175" s="5">
        <v>174</v>
      </c>
      <c r="B175" s="31" t="s">
        <v>148</v>
      </c>
      <c r="C175" s="31" t="s">
        <v>169</v>
      </c>
      <c r="D175" s="31" t="s">
        <v>170</v>
      </c>
      <c r="E175" s="34">
        <f t="shared" ca="1" si="3"/>
        <v>32</v>
      </c>
      <c r="F175" s="22" t="s">
        <v>171</v>
      </c>
      <c r="G175" s="31" t="s">
        <v>728</v>
      </c>
      <c r="H175" s="35" t="s">
        <v>264</v>
      </c>
      <c r="I175" s="31" t="s">
        <v>265</v>
      </c>
      <c r="J175" s="32">
        <v>3624999</v>
      </c>
      <c r="K175" s="22" t="s">
        <v>266</v>
      </c>
      <c r="L175" s="30" t="s">
        <v>525</v>
      </c>
      <c r="M175" s="6">
        <v>2162</v>
      </c>
      <c r="N175" s="6">
        <v>2023</v>
      </c>
      <c r="O175" s="40" t="s">
        <v>268</v>
      </c>
      <c r="P175" s="31" t="s">
        <v>729</v>
      </c>
      <c r="Q175" s="31" t="s">
        <v>730</v>
      </c>
      <c r="R175" s="31" t="s">
        <v>162</v>
      </c>
      <c r="S175" s="22" t="s">
        <v>34</v>
      </c>
      <c r="T175" s="22" t="s">
        <v>162</v>
      </c>
      <c r="U175" s="30"/>
      <c r="V175" s="6" t="e">
        <f>VLOOKUP(P175,Sheet1!$P$2:$P$18,1,0)</f>
        <v>#N/A</v>
      </c>
      <c r="W175" s="27" t="e">
        <f>VLOOKUP(P175,[1]Sheet1!$S$2:$S$30,1,0)</f>
        <v>#N/A</v>
      </c>
    </row>
    <row r="176" spans="1:23" ht="14.5" hidden="1">
      <c r="A176" s="5">
        <v>175</v>
      </c>
      <c r="B176" s="31" t="s">
        <v>148</v>
      </c>
      <c r="C176" s="31" t="s">
        <v>169</v>
      </c>
      <c r="D176" s="31" t="s">
        <v>170</v>
      </c>
      <c r="E176" s="34">
        <f t="shared" ca="1" si="3"/>
        <v>32</v>
      </c>
      <c r="F176" s="22" t="s">
        <v>171</v>
      </c>
      <c r="G176" s="31" t="s">
        <v>731</v>
      </c>
      <c r="H176" s="35" t="s">
        <v>264</v>
      </c>
      <c r="I176" s="31" t="s">
        <v>265</v>
      </c>
      <c r="J176" s="32">
        <v>3624999</v>
      </c>
      <c r="K176" s="22" t="s">
        <v>266</v>
      </c>
      <c r="L176" s="30" t="s">
        <v>525</v>
      </c>
      <c r="M176" s="6">
        <v>2162</v>
      </c>
      <c r="N176" s="6">
        <v>2023</v>
      </c>
      <c r="O176" s="40" t="s">
        <v>268</v>
      </c>
      <c r="P176" s="31" t="s">
        <v>732</v>
      </c>
      <c r="Q176" s="31" t="s">
        <v>733</v>
      </c>
      <c r="R176" s="31" t="s">
        <v>162</v>
      </c>
      <c r="S176" s="22" t="s">
        <v>34</v>
      </c>
      <c r="T176" s="22" t="s">
        <v>162</v>
      </c>
      <c r="U176" s="30"/>
      <c r="V176" s="6" t="e">
        <f>VLOOKUP(P176,Sheet1!$P$2:$P$18,1,0)</f>
        <v>#N/A</v>
      </c>
      <c r="W176" s="27" t="e">
        <f>VLOOKUP(P176,[1]Sheet1!$S$2:$S$30,1,0)</f>
        <v>#N/A</v>
      </c>
    </row>
    <row r="177" spans="1:23" ht="14.5" hidden="1">
      <c r="A177" s="5">
        <v>176</v>
      </c>
      <c r="B177" s="31" t="s">
        <v>148</v>
      </c>
      <c r="C177" s="31" t="s">
        <v>169</v>
      </c>
      <c r="D177" s="31" t="s">
        <v>170</v>
      </c>
      <c r="E177" s="34">
        <f t="shared" ca="1" si="3"/>
        <v>32</v>
      </c>
      <c r="F177" s="22" t="s">
        <v>171</v>
      </c>
      <c r="G177" s="31" t="s">
        <v>734</v>
      </c>
      <c r="H177" s="35" t="s">
        <v>264</v>
      </c>
      <c r="I177" s="31" t="s">
        <v>265</v>
      </c>
      <c r="J177" s="32">
        <v>3624999</v>
      </c>
      <c r="K177" s="22" t="s">
        <v>266</v>
      </c>
      <c r="L177" s="30" t="s">
        <v>525</v>
      </c>
      <c r="M177" s="6">
        <v>2162</v>
      </c>
      <c r="N177" s="6">
        <v>2023</v>
      </c>
      <c r="O177" s="40" t="s">
        <v>268</v>
      </c>
      <c r="P177" s="31" t="s">
        <v>735</v>
      </c>
      <c r="Q177" s="31" t="s">
        <v>736</v>
      </c>
      <c r="R177" s="31" t="s">
        <v>162</v>
      </c>
      <c r="S177" s="22" t="s">
        <v>34</v>
      </c>
      <c r="T177" s="22" t="s">
        <v>162</v>
      </c>
      <c r="U177" s="30"/>
      <c r="V177" s="6" t="e">
        <f>VLOOKUP(P177,Sheet1!$P$2:$P$18,1,0)</f>
        <v>#N/A</v>
      </c>
      <c r="W177" s="27" t="e">
        <f>VLOOKUP(P177,[1]Sheet1!$S$2:$S$30,1,0)</f>
        <v>#N/A</v>
      </c>
    </row>
    <row r="178" spans="1:23" ht="14.5" hidden="1">
      <c r="A178" s="5">
        <v>177</v>
      </c>
      <c r="B178" s="31" t="s">
        <v>148</v>
      </c>
      <c r="C178" s="31" t="s">
        <v>169</v>
      </c>
      <c r="D178" s="31" t="s">
        <v>170</v>
      </c>
      <c r="E178" s="34">
        <f t="shared" ca="1" si="3"/>
        <v>32</v>
      </c>
      <c r="F178" s="22" t="s">
        <v>171</v>
      </c>
      <c r="G178" s="31" t="s">
        <v>737</v>
      </c>
      <c r="H178" s="35" t="s">
        <v>264</v>
      </c>
      <c r="I178" s="31" t="s">
        <v>265</v>
      </c>
      <c r="J178" s="32">
        <v>3624999</v>
      </c>
      <c r="K178" s="22" t="s">
        <v>266</v>
      </c>
      <c r="L178" s="30" t="s">
        <v>525</v>
      </c>
      <c r="M178" s="6">
        <v>2162</v>
      </c>
      <c r="N178" s="6">
        <v>2023</v>
      </c>
      <c r="O178" s="40" t="s">
        <v>268</v>
      </c>
      <c r="P178" s="31" t="s">
        <v>738</v>
      </c>
      <c r="Q178" s="31" t="s">
        <v>739</v>
      </c>
      <c r="R178" s="31" t="s">
        <v>162</v>
      </c>
      <c r="S178" s="22" t="s">
        <v>34</v>
      </c>
      <c r="T178" s="22" t="s">
        <v>162</v>
      </c>
      <c r="U178" s="30"/>
      <c r="V178" s="6" t="e">
        <f>VLOOKUP(P178,Sheet1!$P$2:$P$18,1,0)</f>
        <v>#N/A</v>
      </c>
      <c r="W178" s="27" t="e">
        <f>VLOOKUP(P178,[1]Sheet1!$S$2:$S$30,1,0)</f>
        <v>#N/A</v>
      </c>
    </row>
    <row r="179" spans="1:23" ht="14.5" hidden="1">
      <c r="A179" s="5">
        <v>178</v>
      </c>
      <c r="B179" s="31" t="s">
        <v>148</v>
      </c>
      <c r="C179" s="31" t="s">
        <v>169</v>
      </c>
      <c r="D179" s="31" t="s">
        <v>170</v>
      </c>
      <c r="E179" s="34">
        <f t="shared" ca="1" si="3"/>
        <v>32</v>
      </c>
      <c r="F179" s="22" t="s">
        <v>171</v>
      </c>
      <c r="G179" s="31" t="s">
        <v>740</v>
      </c>
      <c r="H179" s="35" t="s">
        <v>264</v>
      </c>
      <c r="I179" s="31" t="s">
        <v>265</v>
      </c>
      <c r="J179" s="32">
        <v>3624999</v>
      </c>
      <c r="K179" s="22" t="s">
        <v>266</v>
      </c>
      <c r="L179" s="30" t="s">
        <v>525</v>
      </c>
      <c r="M179" s="6">
        <v>2162</v>
      </c>
      <c r="N179" s="6">
        <v>2023</v>
      </c>
      <c r="O179" s="40" t="s">
        <v>268</v>
      </c>
      <c r="P179" s="31" t="s">
        <v>741</v>
      </c>
      <c r="Q179" s="31" t="s">
        <v>742</v>
      </c>
      <c r="R179" s="31" t="s">
        <v>162</v>
      </c>
      <c r="S179" s="22" t="s">
        <v>34</v>
      </c>
      <c r="T179" s="22" t="s">
        <v>162</v>
      </c>
      <c r="U179" s="30"/>
      <c r="V179" s="6" t="e">
        <f>VLOOKUP(P179,Sheet1!$P$2:$P$18,1,0)</f>
        <v>#N/A</v>
      </c>
      <c r="W179" s="27" t="e">
        <f>VLOOKUP(P179,[1]Sheet1!$S$2:$S$30,1,0)</f>
        <v>#N/A</v>
      </c>
    </row>
    <row r="180" spans="1:23" ht="14.5" hidden="1">
      <c r="A180" s="5">
        <v>179</v>
      </c>
      <c r="B180" s="31" t="s">
        <v>148</v>
      </c>
      <c r="C180" s="31" t="s">
        <v>169</v>
      </c>
      <c r="D180" s="31" t="s">
        <v>170</v>
      </c>
      <c r="E180" s="34">
        <f t="shared" ca="1" si="3"/>
        <v>32</v>
      </c>
      <c r="F180" s="22" t="s">
        <v>171</v>
      </c>
      <c r="G180" s="31" t="s">
        <v>743</v>
      </c>
      <c r="H180" s="35" t="s">
        <v>264</v>
      </c>
      <c r="I180" s="31" t="s">
        <v>265</v>
      </c>
      <c r="J180" s="32">
        <v>3624999</v>
      </c>
      <c r="K180" s="22" t="s">
        <v>266</v>
      </c>
      <c r="L180" s="30" t="s">
        <v>525</v>
      </c>
      <c r="M180" s="6">
        <v>2162</v>
      </c>
      <c r="N180" s="6">
        <v>2023</v>
      </c>
      <c r="O180" s="40" t="s">
        <v>268</v>
      </c>
      <c r="P180" s="31" t="s">
        <v>744</v>
      </c>
      <c r="Q180" s="31" t="s">
        <v>745</v>
      </c>
      <c r="R180" s="31" t="s">
        <v>162</v>
      </c>
      <c r="S180" s="22" t="s">
        <v>34</v>
      </c>
      <c r="T180" s="22" t="s">
        <v>162</v>
      </c>
      <c r="U180" s="30"/>
      <c r="V180" s="6" t="e">
        <f>VLOOKUP(P180,Sheet1!$P$2:$P$18,1,0)</f>
        <v>#N/A</v>
      </c>
      <c r="W180" s="27" t="e">
        <f>VLOOKUP(P180,[1]Sheet1!$S$2:$S$30,1,0)</f>
        <v>#N/A</v>
      </c>
    </row>
    <row r="181" spans="1:23" ht="14.5" hidden="1">
      <c r="A181" s="5">
        <v>180</v>
      </c>
      <c r="B181" s="7" t="s">
        <v>37</v>
      </c>
      <c r="C181" s="31" t="s">
        <v>746</v>
      </c>
      <c r="D181" s="31" t="s">
        <v>747</v>
      </c>
      <c r="E181" s="34">
        <f t="shared" ca="1" si="3"/>
        <v>32</v>
      </c>
      <c r="F181" s="22" t="s">
        <v>748</v>
      </c>
      <c r="G181" s="31" t="s">
        <v>749</v>
      </c>
      <c r="H181" s="35" t="s">
        <v>264</v>
      </c>
      <c r="I181" s="31" t="s">
        <v>265</v>
      </c>
      <c r="J181" s="32">
        <v>2099998</v>
      </c>
      <c r="K181" s="22" t="s">
        <v>266</v>
      </c>
      <c r="L181" s="30" t="s">
        <v>525</v>
      </c>
      <c r="M181" s="6">
        <v>2162</v>
      </c>
      <c r="N181" s="6">
        <v>2023</v>
      </c>
      <c r="O181" s="40" t="s">
        <v>268</v>
      </c>
      <c r="P181" s="31" t="s">
        <v>750</v>
      </c>
      <c r="Q181" s="31" t="s">
        <v>751</v>
      </c>
      <c r="R181" s="31" t="s">
        <v>162</v>
      </c>
      <c r="S181" s="22" t="s">
        <v>34</v>
      </c>
      <c r="T181" s="22" t="s">
        <v>162</v>
      </c>
      <c r="U181" s="30"/>
      <c r="V181" s="6" t="e">
        <f>VLOOKUP(P181,Sheet1!$P$2:$P$18,1,0)</f>
        <v>#N/A</v>
      </c>
      <c r="W181" s="27" t="e">
        <f>VLOOKUP(P181,[1]Sheet1!$S$2:$S$30,1,0)</f>
        <v>#N/A</v>
      </c>
    </row>
    <row r="182" spans="1:23" ht="14.5" hidden="1">
      <c r="A182" s="5">
        <v>181</v>
      </c>
      <c r="B182" s="7" t="s">
        <v>37</v>
      </c>
      <c r="C182" s="31" t="s">
        <v>746</v>
      </c>
      <c r="D182" s="31" t="s">
        <v>747</v>
      </c>
      <c r="E182" s="34">
        <f t="shared" ca="1" si="3"/>
        <v>32</v>
      </c>
      <c r="F182" s="22" t="s">
        <v>748</v>
      </c>
      <c r="G182" s="31" t="s">
        <v>752</v>
      </c>
      <c r="H182" s="35" t="s">
        <v>264</v>
      </c>
      <c r="I182" s="31" t="s">
        <v>265</v>
      </c>
      <c r="J182" s="32">
        <v>2099998</v>
      </c>
      <c r="K182" s="22" t="s">
        <v>266</v>
      </c>
      <c r="L182" s="30" t="s">
        <v>525</v>
      </c>
      <c r="M182" s="6">
        <v>2162</v>
      </c>
      <c r="N182" s="6">
        <v>2023</v>
      </c>
      <c r="O182" s="40" t="s">
        <v>268</v>
      </c>
      <c r="P182" s="31" t="s">
        <v>753</v>
      </c>
      <c r="Q182" s="31" t="s">
        <v>754</v>
      </c>
      <c r="R182" s="31" t="s">
        <v>162</v>
      </c>
      <c r="S182" s="22" t="s">
        <v>34</v>
      </c>
      <c r="T182" s="22" t="s">
        <v>162</v>
      </c>
      <c r="U182" s="30"/>
      <c r="V182" s="6" t="e">
        <f>VLOOKUP(P182,Sheet1!$P$2:$P$18,1,0)</f>
        <v>#N/A</v>
      </c>
      <c r="W182" s="27" t="e">
        <f>VLOOKUP(P182,[1]Sheet1!$S$2:$S$30,1,0)</f>
        <v>#N/A</v>
      </c>
    </row>
    <row r="183" spans="1:23" ht="14.5" hidden="1">
      <c r="A183" s="5">
        <v>182</v>
      </c>
      <c r="B183" s="7" t="s">
        <v>37</v>
      </c>
      <c r="C183" s="31" t="s">
        <v>96</v>
      </c>
      <c r="D183" s="31" t="s">
        <v>755</v>
      </c>
      <c r="E183" s="34">
        <f t="shared" ca="1" si="3"/>
        <v>32</v>
      </c>
      <c r="F183" s="22" t="s">
        <v>756</v>
      </c>
      <c r="G183" s="31" t="s">
        <v>757</v>
      </c>
      <c r="H183" s="35" t="s">
        <v>264</v>
      </c>
      <c r="I183" s="31" t="s">
        <v>265</v>
      </c>
      <c r="J183" s="32">
        <v>2120001</v>
      </c>
      <c r="K183" s="22" t="s">
        <v>266</v>
      </c>
      <c r="L183" s="30" t="s">
        <v>525</v>
      </c>
      <c r="M183" s="6">
        <v>2162</v>
      </c>
      <c r="N183" s="6">
        <v>2023</v>
      </c>
      <c r="O183" s="40" t="s">
        <v>268</v>
      </c>
      <c r="P183" s="31" t="s">
        <v>758</v>
      </c>
      <c r="Q183" s="31" t="s">
        <v>759</v>
      </c>
      <c r="R183" s="31" t="s">
        <v>162</v>
      </c>
      <c r="S183" s="22" t="s">
        <v>34</v>
      </c>
      <c r="T183" s="22" t="s">
        <v>162</v>
      </c>
      <c r="U183" s="30"/>
      <c r="V183" s="6" t="e">
        <f>VLOOKUP(P183,Sheet1!$P$2:$P$18,1,0)</f>
        <v>#N/A</v>
      </c>
      <c r="W183" s="27" t="e">
        <f>VLOOKUP(P183,[1]Sheet1!$S$2:$S$30,1,0)</f>
        <v>#N/A</v>
      </c>
    </row>
    <row r="184" spans="1:23" ht="14.5" hidden="1">
      <c r="A184" s="5">
        <v>183</v>
      </c>
      <c r="B184" s="7" t="s">
        <v>37</v>
      </c>
      <c r="C184" s="31" t="s">
        <v>96</v>
      </c>
      <c r="D184" s="31" t="s">
        <v>755</v>
      </c>
      <c r="E184" s="34">
        <f t="shared" ca="1" si="3"/>
        <v>32</v>
      </c>
      <c r="F184" s="22" t="s">
        <v>756</v>
      </c>
      <c r="G184" s="31" t="s">
        <v>760</v>
      </c>
      <c r="H184" s="35" t="s">
        <v>264</v>
      </c>
      <c r="I184" s="31" t="s">
        <v>265</v>
      </c>
      <c r="J184" s="32">
        <v>2120001</v>
      </c>
      <c r="K184" s="22" t="s">
        <v>266</v>
      </c>
      <c r="L184" s="30" t="s">
        <v>525</v>
      </c>
      <c r="M184" s="6">
        <v>2162</v>
      </c>
      <c r="N184" s="6">
        <v>2023</v>
      </c>
      <c r="O184" s="40" t="s">
        <v>268</v>
      </c>
      <c r="P184" s="31" t="s">
        <v>761</v>
      </c>
      <c r="Q184" s="31" t="s">
        <v>762</v>
      </c>
      <c r="R184" s="31" t="s">
        <v>162</v>
      </c>
      <c r="S184" s="22" t="s">
        <v>34</v>
      </c>
      <c r="T184" s="22" t="s">
        <v>162</v>
      </c>
      <c r="U184" s="30"/>
      <c r="V184" s="6" t="e">
        <f>VLOOKUP(P184,Sheet1!$P$2:$P$18,1,0)</f>
        <v>#N/A</v>
      </c>
      <c r="W184" s="27" t="e">
        <f>VLOOKUP(P184,[1]Sheet1!$S$2:$S$30,1,0)</f>
        <v>#N/A</v>
      </c>
    </row>
    <row r="185" spans="1:23" ht="14.5" hidden="1">
      <c r="A185" s="5">
        <v>184</v>
      </c>
      <c r="B185" s="7" t="s">
        <v>37</v>
      </c>
      <c r="C185" s="31" t="s">
        <v>763</v>
      </c>
      <c r="D185" s="31" t="s">
        <v>764</v>
      </c>
      <c r="E185" s="34">
        <f t="shared" ca="1" si="3"/>
        <v>32</v>
      </c>
      <c r="F185" s="22" t="s">
        <v>765</v>
      </c>
      <c r="G185" s="31" t="s">
        <v>766</v>
      </c>
      <c r="H185" s="35" t="s">
        <v>264</v>
      </c>
      <c r="I185" s="31" t="s">
        <v>265</v>
      </c>
      <c r="J185" s="32">
        <v>1984999</v>
      </c>
      <c r="K185" s="22" t="s">
        <v>266</v>
      </c>
      <c r="L185" s="30" t="s">
        <v>525</v>
      </c>
      <c r="M185" s="6">
        <v>2162</v>
      </c>
      <c r="N185" s="6">
        <v>2023</v>
      </c>
      <c r="O185" s="40" t="s">
        <v>268</v>
      </c>
      <c r="P185" s="31" t="s">
        <v>767</v>
      </c>
      <c r="Q185" s="31" t="s">
        <v>768</v>
      </c>
      <c r="R185" s="31" t="s">
        <v>162</v>
      </c>
      <c r="S185" s="22" t="s">
        <v>34</v>
      </c>
      <c r="T185" s="22" t="s">
        <v>162</v>
      </c>
      <c r="U185" s="30"/>
      <c r="V185" s="6" t="e">
        <f>VLOOKUP(P185,Sheet1!$P$2:$P$18,1,0)</f>
        <v>#N/A</v>
      </c>
      <c r="W185" s="27" t="e">
        <f>VLOOKUP(P185,[1]Sheet1!$S$2:$S$30,1,0)</f>
        <v>#N/A</v>
      </c>
    </row>
    <row r="186" spans="1:23" ht="14.5" hidden="1">
      <c r="A186" s="5">
        <v>185</v>
      </c>
      <c r="B186" s="31" t="s">
        <v>148</v>
      </c>
      <c r="C186" s="31" t="s">
        <v>169</v>
      </c>
      <c r="D186" s="31" t="s">
        <v>170</v>
      </c>
      <c r="E186" s="34">
        <f t="shared" ca="1" si="3"/>
        <v>32</v>
      </c>
      <c r="F186" s="22" t="s">
        <v>171</v>
      </c>
      <c r="G186" s="31" t="s">
        <v>769</v>
      </c>
      <c r="H186" s="35" t="s">
        <v>264</v>
      </c>
      <c r="I186" s="31" t="s">
        <v>265</v>
      </c>
      <c r="J186" s="32">
        <v>3450001</v>
      </c>
      <c r="K186" s="22" t="s">
        <v>266</v>
      </c>
      <c r="L186" s="30" t="s">
        <v>525</v>
      </c>
      <c r="M186" s="6">
        <v>2162</v>
      </c>
      <c r="N186" s="6">
        <v>2023</v>
      </c>
      <c r="O186" s="39" t="s">
        <v>509</v>
      </c>
      <c r="P186" s="31" t="s">
        <v>770</v>
      </c>
      <c r="Q186" s="31" t="s">
        <v>771</v>
      </c>
      <c r="R186" s="31" t="s">
        <v>162</v>
      </c>
      <c r="S186" s="22" t="s">
        <v>219</v>
      </c>
      <c r="T186" s="22" t="s">
        <v>162</v>
      </c>
      <c r="U186" s="30"/>
      <c r="V186" s="6" t="e">
        <f>VLOOKUP(P186,Sheet1!$P$2:$P$18,1,0)</f>
        <v>#N/A</v>
      </c>
      <c r="W186" s="27" t="str">
        <f>VLOOKUP(P186,[1]Sheet1!$S$2:$S$30,1,0)</f>
        <v>MB1NGCHD7PPKW6880</v>
      </c>
    </row>
    <row r="187" spans="1:23" ht="14.5" hidden="1">
      <c r="A187" s="5">
        <v>186</v>
      </c>
      <c r="B187" s="31" t="s">
        <v>148</v>
      </c>
      <c r="C187" s="31" t="s">
        <v>169</v>
      </c>
      <c r="D187" s="31" t="s">
        <v>170</v>
      </c>
      <c r="E187" s="34">
        <f t="shared" ca="1" si="3"/>
        <v>32</v>
      </c>
      <c r="F187" s="22" t="s">
        <v>171</v>
      </c>
      <c r="G187" s="31" t="s">
        <v>772</v>
      </c>
      <c r="H187" s="35" t="s">
        <v>264</v>
      </c>
      <c r="I187" s="31" t="s">
        <v>265</v>
      </c>
      <c r="J187" s="32">
        <v>3450001</v>
      </c>
      <c r="K187" s="22" t="s">
        <v>266</v>
      </c>
      <c r="L187" s="30" t="s">
        <v>525</v>
      </c>
      <c r="M187" s="6">
        <v>2162</v>
      </c>
      <c r="N187" s="6">
        <v>2023</v>
      </c>
      <c r="O187" s="39" t="s">
        <v>509</v>
      </c>
      <c r="P187" s="31" t="s">
        <v>773</v>
      </c>
      <c r="Q187" s="31" t="s">
        <v>774</v>
      </c>
      <c r="R187" s="31" t="s">
        <v>162</v>
      </c>
      <c r="S187" s="22" t="s">
        <v>219</v>
      </c>
      <c r="T187" s="22" t="s">
        <v>162</v>
      </c>
      <c r="U187" s="30"/>
      <c r="V187" s="6" t="e">
        <f>VLOOKUP(P187,Sheet1!$P$2:$P$18,1,0)</f>
        <v>#N/A</v>
      </c>
      <c r="W187" s="27" t="str">
        <f>VLOOKUP(P187,[1]Sheet1!$S$2:$S$30,1,0)</f>
        <v>MB1NGCHD2PPKW6883</v>
      </c>
    </row>
    <row r="188" spans="1:23" ht="14.5" hidden="1">
      <c r="A188" s="5">
        <v>187</v>
      </c>
      <c r="B188" s="31" t="s">
        <v>148</v>
      </c>
      <c r="C188" s="31" t="s">
        <v>169</v>
      </c>
      <c r="D188" s="31" t="s">
        <v>170</v>
      </c>
      <c r="E188" s="34">
        <f t="shared" ca="1" si="3"/>
        <v>32</v>
      </c>
      <c r="F188" s="22" t="s">
        <v>171</v>
      </c>
      <c r="G188" s="31" t="s">
        <v>775</v>
      </c>
      <c r="H188" s="35" t="s">
        <v>264</v>
      </c>
      <c r="I188" s="31" t="s">
        <v>265</v>
      </c>
      <c r="J188" s="32">
        <v>3450001</v>
      </c>
      <c r="K188" s="22" t="s">
        <v>266</v>
      </c>
      <c r="L188" s="30" t="s">
        <v>525</v>
      </c>
      <c r="M188" s="6">
        <v>2162</v>
      </c>
      <c r="N188" s="6">
        <v>2023</v>
      </c>
      <c r="O188" s="40" t="s">
        <v>268</v>
      </c>
      <c r="P188" s="31" t="s">
        <v>776</v>
      </c>
      <c r="Q188" s="31" t="s">
        <v>777</v>
      </c>
      <c r="R188" s="31" t="s">
        <v>162</v>
      </c>
      <c r="S188" s="22" t="s">
        <v>34</v>
      </c>
      <c r="T188" s="22" t="s">
        <v>162</v>
      </c>
      <c r="U188" s="30"/>
      <c r="V188" s="6" t="e">
        <f>VLOOKUP(P188,Sheet1!$P$2:$P$18,1,0)</f>
        <v>#N/A</v>
      </c>
      <c r="W188" s="27" t="e">
        <f>VLOOKUP(P188,[1]Sheet1!$S$2:$S$30,1,0)</f>
        <v>#N/A</v>
      </c>
    </row>
    <row r="189" spans="1:23" ht="14.5" hidden="1">
      <c r="A189" s="5">
        <v>188</v>
      </c>
      <c r="B189" s="31" t="s">
        <v>148</v>
      </c>
      <c r="C189" s="31" t="s">
        <v>169</v>
      </c>
      <c r="D189" s="31" t="s">
        <v>170</v>
      </c>
      <c r="E189" s="34">
        <f t="shared" ca="1" si="3"/>
        <v>32</v>
      </c>
      <c r="F189" s="22" t="s">
        <v>171</v>
      </c>
      <c r="G189" s="31" t="s">
        <v>778</v>
      </c>
      <c r="H189" s="35" t="s">
        <v>264</v>
      </c>
      <c r="I189" s="31" t="s">
        <v>265</v>
      </c>
      <c r="J189" s="32">
        <v>3450001</v>
      </c>
      <c r="K189" s="22" t="s">
        <v>266</v>
      </c>
      <c r="L189" s="30" t="s">
        <v>525</v>
      </c>
      <c r="M189" s="6">
        <v>2162</v>
      </c>
      <c r="N189" s="6">
        <v>2023</v>
      </c>
      <c r="O189" s="40" t="s">
        <v>268</v>
      </c>
      <c r="P189" s="31" t="s">
        <v>779</v>
      </c>
      <c r="Q189" s="31" t="s">
        <v>780</v>
      </c>
      <c r="R189" s="31" t="s">
        <v>162</v>
      </c>
      <c r="S189" s="22" t="s">
        <v>34</v>
      </c>
      <c r="T189" s="22" t="s">
        <v>162</v>
      </c>
      <c r="U189" s="30"/>
      <c r="V189" s="6" t="e">
        <f>VLOOKUP(P189,Sheet1!$P$2:$P$18,1,0)</f>
        <v>#N/A</v>
      </c>
      <c r="W189" s="27" t="e">
        <f>VLOOKUP(P189,[1]Sheet1!$S$2:$S$30,1,0)</f>
        <v>#N/A</v>
      </c>
    </row>
    <row r="190" spans="1:23" ht="14.5" hidden="1">
      <c r="A190" s="5">
        <v>189</v>
      </c>
      <c r="B190" s="31" t="s">
        <v>148</v>
      </c>
      <c r="C190" s="31" t="s">
        <v>169</v>
      </c>
      <c r="D190" s="31" t="s">
        <v>170</v>
      </c>
      <c r="E190" s="34">
        <f t="shared" ca="1" si="3"/>
        <v>32</v>
      </c>
      <c r="F190" s="22" t="s">
        <v>171</v>
      </c>
      <c r="G190" s="31" t="s">
        <v>781</v>
      </c>
      <c r="H190" s="35" t="s">
        <v>264</v>
      </c>
      <c r="I190" s="31" t="s">
        <v>265</v>
      </c>
      <c r="J190" s="32">
        <v>3450001</v>
      </c>
      <c r="K190" s="22" t="s">
        <v>266</v>
      </c>
      <c r="L190" s="30" t="s">
        <v>525</v>
      </c>
      <c r="M190" s="6">
        <v>2162</v>
      </c>
      <c r="N190" s="6">
        <v>2023</v>
      </c>
      <c r="O190" s="40" t="s">
        <v>268</v>
      </c>
      <c r="P190" s="31" t="s">
        <v>782</v>
      </c>
      <c r="Q190" s="31" t="s">
        <v>783</v>
      </c>
      <c r="R190" s="31" t="s">
        <v>162</v>
      </c>
      <c r="S190" s="22" t="s">
        <v>34</v>
      </c>
      <c r="T190" s="22" t="s">
        <v>162</v>
      </c>
      <c r="U190" s="30"/>
      <c r="V190" s="6" t="e">
        <f>VLOOKUP(P190,Sheet1!$P$2:$P$18,1,0)</f>
        <v>#N/A</v>
      </c>
      <c r="W190" s="27" t="e">
        <f>VLOOKUP(P190,[1]Sheet1!$S$2:$S$30,1,0)</f>
        <v>#N/A</v>
      </c>
    </row>
    <row r="191" spans="1:23" ht="14.5" hidden="1">
      <c r="A191" s="5">
        <v>190</v>
      </c>
      <c r="B191" s="31" t="s">
        <v>148</v>
      </c>
      <c r="C191" s="31" t="s">
        <v>316</v>
      </c>
      <c r="D191" s="31" t="s">
        <v>317</v>
      </c>
      <c r="E191" s="34">
        <f t="shared" ca="1" si="3"/>
        <v>32</v>
      </c>
      <c r="F191" s="22" t="s">
        <v>318</v>
      </c>
      <c r="G191" s="31" t="s">
        <v>784</v>
      </c>
      <c r="H191" s="35" t="s">
        <v>264</v>
      </c>
      <c r="I191" s="31" t="s">
        <v>265</v>
      </c>
      <c r="J191" s="32">
        <v>4024999</v>
      </c>
      <c r="K191" s="22" t="s">
        <v>266</v>
      </c>
      <c r="L191" s="30" t="s">
        <v>525</v>
      </c>
      <c r="M191" s="6">
        <v>2162</v>
      </c>
      <c r="N191" s="6">
        <v>2023</v>
      </c>
      <c r="O191" s="40" t="s">
        <v>268</v>
      </c>
      <c r="P191" s="31" t="s">
        <v>785</v>
      </c>
      <c r="Q191" s="31" t="s">
        <v>786</v>
      </c>
      <c r="R191" s="31" t="s">
        <v>162</v>
      </c>
      <c r="S191" s="22" t="s">
        <v>34</v>
      </c>
      <c r="T191" s="22" t="s">
        <v>162</v>
      </c>
      <c r="U191" s="30"/>
      <c r="V191" s="6" t="e">
        <f>VLOOKUP(P191,Sheet1!$P$2:$P$18,1,0)</f>
        <v>#N/A</v>
      </c>
      <c r="W191" s="27" t="e">
        <f>VLOOKUP(P191,[1]Sheet1!$S$2:$S$30,1,0)</f>
        <v>#N/A</v>
      </c>
    </row>
    <row r="192" spans="1:23" ht="14.5" hidden="1">
      <c r="A192" s="5">
        <v>191</v>
      </c>
      <c r="B192" s="31" t="s">
        <v>148</v>
      </c>
      <c r="C192" s="31" t="s">
        <v>316</v>
      </c>
      <c r="D192" s="31" t="s">
        <v>317</v>
      </c>
      <c r="E192" s="34">
        <f t="shared" ca="1" si="3"/>
        <v>32</v>
      </c>
      <c r="F192" s="22" t="s">
        <v>318</v>
      </c>
      <c r="G192" s="31" t="s">
        <v>787</v>
      </c>
      <c r="H192" s="35" t="s">
        <v>264</v>
      </c>
      <c r="I192" s="31" t="s">
        <v>265</v>
      </c>
      <c r="J192" s="32">
        <v>4024999</v>
      </c>
      <c r="K192" s="22" t="s">
        <v>266</v>
      </c>
      <c r="L192" s="30" t="s">
        <v>525</v>
      </c>
      <c r="M192" s="6">
        <v>2162</v>
      </c>
      <c r="N192" s="6">
        <v>2023</v>
      </c>
      <c r="O192" s="40" t="s">
        <v>268</v>
      </c>
      <c r="P192" s="31" t="s">
        <v>788</v>
      </c>
      <c r="Q192" s="31" t="s">
        <v>789</v>
      </c>
      <c r="R192" s="31" t="s">
        <v>162</v>
      </c>
      <c r="S192" s="22" t="s">
        <v>34</v>
      </c>
      <c r="T192" s="22" t="s">
        <v>162</v>
      </c>
      <c r="U192" s="30"/>
      <c r="V192" s="6" t="e">
        <f>VLOOKUP(P192,Sheet1!$P$2:$P$18,1,0)</f>
        <v>#N/A</v>
      </c>
      <c r="W192" s="27" t="e">
        <f>VLOOKUP(P192,[1]Sheet1!$S$2:$S$30,1,0)</f>
        <v>#N/A</v>
      </c>
    </row>
    <row r="193" spans="1:23" ht="14.5" hidden="1">
      <c r="A193" s="5">
        <v>192</v>
      </c>
      <c r="B193" s="31" t="s">
        <v>148</v>
      </c>
      <c r="C193" s="31" t="s">
        <v>316</v>
      </c>
      <c r="D193" s="31" t="s">
        <v>317</v>
      </c>
      <c r="E193" s="34">
        <f t="shared" ca="1" si="3"/>
        <v>32</v>
      </c>
      <c r="F193" s="22" t="s">
        <v>318</v>
      </c>
      <c r="G193" s="31" t="s">
        <v>790</v>
      </c>
      <c r="H193" s="35" t="s">
        <v>264</v>
      </c>
      <c r="I193" s="31" t="s">
        <v>265</v>
      </c>
      <c r="J193" s="32">
        <v>4024999</v>
      </c>
      <c r="K193" s="22" t="s">
        <v>266</v>
      </c>
      <c r="L193" s="30" t="s">
        <v>525</v>
      </c>
      <c r="M193" s="6">
        <v>2162</v>
      </c>
      <c r="N193" s="6">
        <v>2023</v>
      </c>
      <c r="O193" s="40" t="s">
        <v>268</v>
      </c>
      <c r="P193" s="31" t="s">
        <v>791</v>
      </c>
      <c r="Q193" s="31" t="s">
        <v>792</v>
      </c>
      <c r="R193" s="31" t="s">
        <v>162</v>
      </c>
      <c r="S193" s="22" t="s">
        <v>34</v>
      </c>
      <c r="T193" s="22" t="s">
        <v>162</v>
      </c>
      <c r="U193" s="30"/>
      <c r="V193" s="6" t="e">
        <f>VLOOKUP(P193,Sheet1!$P$2:$P$18,1,0)</f>
        <v>#N/A</v>
      </c>
      <c r="W193" s="27" t="e">
        <f>VLOOKUP(P193,[1]Sheet1!$S$2:$S$30,1,0)</f>
        <v>#N/A</v>
      </c>
    </row>
    <row r="194" spans="1:23" ht="14.5" hidden="1">
      <c r="A194" s="5">
        <v>193</v>
      </c>
      <c r="B194" s="31" t="s">
        <v>148</v>
      </c>
      <c r="C194" s="31" t="s">
        <v>316</v>
      </c>
      <c r="D194" s="31" t="s">
        <v>317</v>
      </c>
      <c r="E194" s="34">
        <f t="shared" ca="1" si="3"/>
        <v>32</v>
      </c>
      <c r="F194" s="22" t="s">
        <v>318</v>
      </c>
      <c r="G194" s="31" t="s">
        <v>793</v>
      </c>
      <c r="H194" s="35" t="s">
        <v>264</v>
      </c>
      <c r="I194" s="31" t="s">
        <v>265</v>
      </c>
      <c r="J194" s="32">
        <v>4024999</v>
      </c>
      <c r="K194" s="22" t="s">
        <v>266</v>
      </c>
      <c r="L194" s="30" t="s">
        <v>525</v>
      </c>
      <c r="M194" s="6">
        <v>2162</v>
      </c>
      <c r="N194" s="6">
        <v>2023</v>
      </c>
      <c r="O194" s="40" t="s">
        <v>268</v>
      </c>
      <c r="P194" s="31" t="s">
        <v>794</v>
      </c>
      <c r="Q194" s="31" t="s">
        <v>795</v>
      </c>
      <c r="R194" s="31" t="s">
        <v>162</v>
      </c>
      <c r="S194" s="22" t="s">
        <v>34</v>
      </c>
      <c r="T194" s="22" t="s">
        <v>162</v>
      </c>
      <c r="U194" s="30"/>
      <c r="V194" s="6" t="e">
        <f>VLOOKUP(P194,Sheet1!$P$2:$P$18,1,0)</f>
        <v>#N/A</v>
      </c>
      <c r="W194" s="27" t="e">
        <f>VLOOKUP(P194,[1]Sheet1!$S$2:$S$30,1,0)</f>
        <v>#N/A</v>
      </c>
    </row>
    <row r="195" spans="1:23" ht="14.5" hidden="1">
      <c r="A195" s="5">
        <v>194</v>
      </c>
      <c r="B195" s="31" t="s">
        <v>148</v>
      </c>
      <c r="C195" s="31" t="s">
        <v>316</v>
      </c>
      <c r="D195" s="31" t="s">
        <v>317</v>
      </c>
      <c r="E195" s="34">
        <f t="shared" ca="1" si="3"/>
        <v>32</v>
      </c>
      <c r="F195" s="22" t="s">
        <v>318</v>
      </c>
      <c r="G195" s="31" t="s">
        <v>796</v>
      </c>
      <c r="H195" s="35" t="s">
        <v>264</v>
      </c>
      <c r="I195" s="31" t="s">
        <v>265</v>
      </c>
      <c r="J195" s="32">
        <v>4024999</v>
      </c>
      <c r="K195" s="22" t="s">
        <v>266</v>
      </c>
      <c r="L195" s="30" t="s">
        <v>525</v>
      </c>
      <c r="M195" s="6">
        <v>2162</v>
      </c>
      <c r="N195" s="6">
        <v>2023</v>
      </c>
      <c r="O195" s="40" t="s">
        <v>268</v>
      </c>
      <c r="P195" s="31" t="s">
        <v>797</v>
      </c>
      <c r="Q195" s="31" t="s">
        <v>798</v>
      </c>
      <c r="R195" s="31" t="s">
        <v>162</v>
      </c>
      <c r="S195" s="22" t="s">
        <v>34</v>
      </c>
      <c r="T195" s="22" t="s">
        <v>162</v>
      </c>
      <c r="U195" s="30"/>
      <c r="V195" s="6" t="e">
        <f>VLOOKUP(P195,Sheet1!$P$2:$P$18,1,0)</f>
        <v>#N/A</v>
      </c>
      <c r="W195" s="27" t="e">
        <f>VLOOKUP(P195,[1]Sheet1!$S$2:$S$30,1,0)</f>
        <v>#N/A</v>
      </c>
    </row>
    <row r="196" spans="1:23" ht="14.5" hidden="1">
      <c r="A196" s="5">
        <v>195</v>
      </c>
      <c r="B196" s="31" t="s">
        <v>148</v>
      </c>
      <c r="C196" s="31" t="s">
        <v>316</v>
      </c>
      <c r="D196" s="31" t="s">
        <v>317</v>
      </c>
      <c r="E196" s="34">
        <f t="shared" ca="1" si="3"/>
        <v>32</v>
      </c>
      <c r="F196" s="22" t="s">
        <v>318</v>
      </c>
      <c r="G196" s="31" t="s">
        <v>799</v>
      </c>
      <c r="H196" s="35" t="s">
        <v>264</v>
      </c>
      <c r="I196" s="31" t="s">
        <v>265</v>
      </c>
      <c r="J196" s="32">
        <v>4024999</v>
      </c>
      <c r="K196" s="22" t="s">
        <v>266</v>
      </c>
      <c r="L196" s="30" t="s">
        <v>525</v>
      </c>
      <c r="M196" s="6">
        <v>2162</v>
      </c>
      <c r="N196" s="6">
        <v>2023</v>
      </c>
      <c r="O196" s="40" t="s">
        <v>268</v>
      </c>
      <c r="P196" s="31" t="s">
        <v>800</v>
      </c>
      <c r="Q196" s="31" t="s">
        <v>801</v>
      </c>
      <c r="R196" s="31" t="s">
        <v>162</v>
      </c>
      <c r="S196" s="22" t="s">
        <v>34</v>
      </c>
      <c r="T196" s="22" t="s">
        <v>162</v>
      </c>
      <c r="U196" s="30"/>
      <c r="V196" s="6" t="e">
        <f>VLOOKUP(P196,Sheet1!$P$2:$P$18,1,0)</f>
        <v>#N/A</v>
      </c>
      <c r="W196" s="27" t="e">
        <f>VLOOKUP(P196,[1]Sheet1!$S$2:$S$30,1,0)</f>
        <v>#N/A</v>
      </c>
    </row>
    <row r="197" spans="1:23" ht="14.5" hidden="1">
      <c r="A197" s="5">
        <v>196</v>
      </c>
      <c r="B197" s="31" t="s">
        <v>148</v>
      </c>
      <c r="C197" s="31" t="s">
        <v>316</v>
      </c>
      <c r="D197" s="31" t="s">
        <v>317</v>
      </c>
      <c r="E197" s="34">
        <f t="shared" ca="1" si="3"/>
        <v>32</v>
      </c>
      <c r="F197" s="22" t="s">
        <v>318</v>
      </c>
      <c r="G197" s="31" t="s">
        <v>802</v>
      </c>
      <c r="H197" s="35" t="s">
        <v>264</v>
      </c>
      <c r="I197" s="31" t="s">
        <v>265</v>
      </c>
      <c r="J197" s="32">
        <v>4024999</v>
      </c>
      <c r="K197" s="22" t="s">
        <v>266</v>
      </c>
      <c r="L197" s="30" t="s">
        <v>525</v>
      </c>
      <c r="M197" s="6">
        <v>2162</v>
      </c>
      <c r="N197" s="6">
        <v>2023</v>
      </c>
      <c r="O197" s="40" t="s">
        <v>268</v>
      </c>
      <c r="P197" s="31" t="s">
        <v>803</v>
      </c>
      <c r="Q197" s="31" t="s">
        <v>804</v>
      </c>
      <c r="R197" s="31" t="s">
        <v>162</v>
      </c>
      <c r="S197" s="22" t="s">
        <v>34</v>
      </c>
      <c r="T197" s="22" t="s">
        <v>162</v>
      </c>
      <c r="U197" s="30"/>
      <c r="V197" s="6" t="e">
        <f>VLOOKUP(P197,Sheet1!$P$2:$P$18,1,0)</f>
        <v>#N/A</v>
      </c>
      <c r="W197" s="27" t="e">
        <f>VLOOKUP(P197,[1]Sheet1!$S$2:$S$30,1,0)</f>
        <v>#N/A</v>
      </c>
    </row>
    <row r="198" spans="1:23" ht="14.5" hidden="1">
      <c r="A198" s="5">
        <v>197</v>
      </c>
      <c r="B198" s="31" t="s">
        <v>148</v>
      </c>
      <c r="C198" s="31" t="s">
        <v>316</v>
      </c>
      <c r="D198" s="31" t="s">
        <v>317</v>
      </c>
      <c r="E198" s="34">
        <f t="shared" ca="1" si="3"/>
        <v>32</v>
      </c>
      <c r="F198" s="22" t="s">
        <v>318</v>
      </c>
      <c r="G198" s="31" t="s">
        <v>805</v>
      </c>
      <c r="H198" s="35" t="s">
        <v>264</v>
      </c>
      <c r="I198" s="31" t="s">
        <v>265</v>
      </c>
      <c r="J198" s="32">
        <v>4024999</v>
      </c>
      <c r="K198" s="22" t="s">
        <v>266</v>
      </c>
      <c r="L198" s="30" t="s">
        <v>525</v>
      </c>
      <c r="M198" s="6">
        <v>2162</v>
      </c>
      <c r="N198" s="6">
        <v>2023</v>
      </c>
      <c r="O198" s="40" t="s">
        <v>268</v>
      </c>
      <c r="P198" s="31" t="s">
        <v>806</v>
      </c>
      <c r="Q198" s="31" t="s">
        <v>807</v>
      </c>
      <c r="R198" s="31" t="s">
        <v>162</v>
      </c>
      <c r="S198" s="22" t="s">
        <v>34</v>
      </c>
      <c r="T198" s="22" t="s">
        <v>162</v>
      </c>
      <c r="U198" s="30"/>
      <c r="V198" s="6" t="e">
        <f>VLOOKUP(P198,Sheet1!$P$2:$P$18,1,0)</f>
        <v>#N/A</v>
      </c>
      <c r="W198" s="27" t="e">
        <f>VLOOKUP(P198,[1]Sheet1!$S$2:$S$30,1,0)</f>
        <v>#N/A</v>
      </c>
    </row>
    <row r="199" spans="1:23" ht="14.5" hidden="1">
      <c r="A199" s="5">
        <v>198</v>
      </c>
      <c r="B199" s="31" t="s">
        <v>148</v>
      </c>
      <c r="C199" s="31" t="s">
        <v>316</v>
      </c>
      <c r="D199" s="31" t="s">
        <v>317</v>
      </c>
      <c r="E199" s="34">
        <f t="shared" ca="1" si="3"/>
        <v>32</v>
      </c>
      <c r="F199" s="22" t="s">
        <v>318</v>
      </c>
      <c r="G199" s="31" t="s">
        <v>808</v>
      </c>
      <c r="H199" s="35" t="s">
        <v>264</v>
      </c>
      <c r="I199" s="31" t="s">
        <v>265</v>
      </c>
      <c r="J199" s="32">
        <v>4024999</v>
      </c>
      <c r="K199" s="22" t="s">
        <v>266</v>
      </c>
      <c r="L199" s="30" t="s">
        <v>525</v>
      </c>
      <c r="M199" s="6">
        <v>2162</v>
      </c>
      <c r="N199" s="6">
        <v>2023</v>
      </c>
      <c r="O199" s="40" t="s">
        <v>268</v>
      </c>
      <c r="P199" s="31" t="s">
        <v>809</v>
      </c>
      <c r="Q199" s="31" t="s">
        <v>810</v>
      </c>
      <c r="R199" s="31" t="s">
        <v>162</v>
      </c>
      <c r="S199" s="22" t="s">
        <v>34</v>
      </c>
      <c r="T199" s="22" t="s">
        <v>162</v>
      </c>
      <c r="U199" s="30"/>
      <c r="V199" s="6" t="e">
        <f>VLOOKUP(P199,Sheet1!$P$2:$P$18,1,0)</f>
        <v>#N/A</v>
      </c>
      <c r="W199" s="27" t="e">
        <f>VLOOKUP(P199,[1]Sheet1!$S$2:$S$30,1,0)</f>
        <v>#N/A</v>
      </c>
    </row>
    <row r="200" spans="1:23" ht="14.5" hidden="1">
      <c r="A200" s="5">
        <v>199</v>
      </c>
      <c r="B200" s="31" t="s">
        <v>148</v>
      </c>
      <c r="C200" s="31" t="s">
        <v>316</v>
      </c>
      <c r="D200" s="31" t="s">
        <v>317</v>
      </c>
      <c r="E200" s="34">
        <f t="shared" ca="1" si="3"/>
        <v>32</v>
      </c>
      <c r="F200" s="22" t="s">
        <v>318</v>
      </c>
      <c r="G200" s="31" t="s">
        <v>811</v>
      </c>
      <c r="H200" s="35" t="s">
        <v>264</v>
      </c>
      <c r="I200" s="31" t="s">
        <v>265</v>
      </c>
      <c r="J200" s="32">
        <v>4024999</v>
      </c>
      <c r="K200" s="22" t="s">
        <v>266</v>
      </c>
      <c r="L200" s="30" t="s">
        <v>525</v>
      </c>
      <c r="M200" s="6">
        <v>2162</v>
      </c>
      <c r="N200" s="6">
        <v>2023</v>
      </c>
      <c r="O200" s="40" t="s">
        <v>268</v>
      </c>
      <c r="P200" s="31" t="s">
        <v>812</v>
      </c>
      <c r="Q200" s="31" t="s">
        <v>813</v>
      </c>
      <c r="R200" s="31" t="s">
        <v>162</v>
      </c>
      <c r="S200" s="22" t="s">
        <v>34</v>
      </c>
      <c r="T200" s="22" t="s">
        <v>162</v>
      </c>
      <c r="U200" s="30"/>
      <c r="V200" s="6" t="e">
        <f>VLOOKUP(P200,Sheet1!$P$2:$P$18,1,0)</f>
        <v>#N/A</v>
      </c>
      <c r="W200" s="27" t="e">
        <f>VLOOKUP(P200,[1]Sheet1!$S$2:$S$30,1,0)</f>
        <v>#N/A</v>
      </c>
    </row>
    <row r="201" spans="1:23" ht="14.5" hidden="1">
      <c r="A201" s="5">
        <v>200</v>
      </c>
      <c r="B201" s="31" t="s">
        <v>148</v>
      </c>
      <c r="C201" s="31" t="s">
        <v>316</v>
      </c>
      <c r="D201" s="31" t="s">
        <v>317</v>
      </c>
      <c r="E201" s="34">
        <f t="shared" ca="1" si="3"/>
        <v>32</v>
      </c>
      <c r="F201" s="22" t="s">
        <v>318</v>
      </c>
      <c r="G201" s="31" t="s">
        <v>814</v>
      </c>
      <c r="H201" s="35" t="s">
        <v>264</v>
      </c>
      <c r="I201" s="31" t="s">
        <v>265</v>
      </c>
      <c r="J201" s="32">
        <v>4050001</v>
      </c>
      <c r="K201" s="22" t="s">
        <v>29</v>
      </c>
      <c r="L201" s="30" t="s">
        <v>815</v>
      </c>
      <c r="M201" s="6">
        <v>2162</v>
      </c>
      <c r="N201" s="6">
        <v>2023</v>
      </c>
      <c r="O201" s="40" t="s">
        <v>268</v>
      </c>
      <c r="P201" s="31" t="s">
        <v>816</v>
      </c>
      <c r="Q201" s="31" t="s">
        <v>817</v>
      </c>
      <c r="R201" s="31" t="s">
        <v>162</v>
      </c>
      <c r="S201" s="22" t="s">
        <v>34</v>
      </c>
      <c r="T201" s="22" t="s">
        <v>162</v>
      </c>
      <c r="U201" s="30"/>
      <c r="V201" s="6" t="e">
        <f>VLOOKUP(P201,Sheet1!$P$2:$P$18,1,0)</f>
        <v>#N/A</v>
      </c>
      <c r="W201" s="27" t="e">
        <f>VLOOKUP(P201,[1]Sheet1!$S$2:$S$30,1,0)</f>
        <v>#N/A</v>
      </c>
    </row>
    <row r="202" spans="1:23" ht="14.5" hidden="1">
      <c r="A202" s="5">
        <v>201</v>
      </c>
      <c r="B202" s="31" t="s">
        <v>148</v>
      </c>
      <c r="C202" s="31" t="s">
        <v>316</v>
      </c>
      <c r="D202" s="31" t="s">
        <v>317</v>
      </c>
      <c r="E202" s="34">
        <f t="shared" ca="1" si="3"/>
        <v>32</v>
      </c>
      <c r="F202" s="22" t="s">
        <v>318</v>
      </c>
      <c r="G202" s="31" t="s">
        <v>818</v>
      </c>
      <c r="H202" s="35" t="s">
        <v>264</v>
      </c>
      <c r="I202" s="31" t="s">
        <v>265</v>
      </c>
      <c r="J202" s="32">
        <v>4050001</v>
      </c>
      <c r="K202" s="22" t="s">
        <v>29</v>
      </c>
      <c r="L202" s="30" t="s">
        <v>815</v>
      </c>
      <c r="M202" s="6">
        <v>2162</v>
      </c>
      <c r="N202" s="6">
        <v>2023</v>
      </c>
      <c r="O202" s="40" t="s">
        <v>268</v>
      </c>
      <c r="P202" s="31" t="s">
        <v>819</v>
      </c>
      <c r="Q202" s="31" t="s">
        <v>820</v>
      </c>
      <c r="R202" s="31" t="s">
        <v>162</v>
      </c>
      <c r="S202" s="22" t="s">
        <v>34</v>
      </c>
      <c r="T202" s="22" t="s">
        <v>162</v>
      </c>
      <c r="U202" s="30"/>
      <c r="V202" s="6" t="e">
        <f>VLOOKUP(P202,Sheet1!$P$2:$P$18,1,0)</f>
        <v>#N/A</v>
      </c>
      <c r="W202" s="27" t="e">
        <f>VLOOKUP(P202,[1]Sheet1!$S$2:$S$30,1,0)</f>
        <v>#N/A</v>
      </c>
    </row>
    <row r="203" spans="1:23" ht="14.5" hidden="1">
      <c r="A203" s="5">
        <v>202</v>
      </c>
      <c r="B203" s="31" t="s">
        <v>148</v>
      </c>
      <c r="C203" s="31" t="s">
        <v>316</v>
      </c>
      <c r="D203" s="31" t="s">
        <v>317</v>
      </c>
      <c r="E203" s="34">
        <f t="shared" ca="1" si="3"/>
        <v>32</v>
      </c>
      <c r="F203" s="22" t="s">
        <v>318</v>
      </c>
      <c r="G203" s="31" t="s">
        <v>821</v>
      </c>
      <c r="H203" s="35" t="s">
        <v>264</v>
      </c>
      <c r="I203" s="31" t="s">
        <v>265</v>
      </c>
      <c r="J203" s="32">
        <v>4050001</v>
      </c>
      <c r="K203" s="22" t="s">
        <v>29</v>
      </c>
      <c r="L203" s="30" t="s">
        <v>815</v>
      </c>
      <c r="M203" s="6">
        <v>2162</v>
      </c>
      <c r="N203" s="6">
        <v>2023</v>
      </c>
      <c r="O203" s="40" t="s">
        <v>268</v>
      </c>
      <c r="P203" s="31" t="s">
        <v>822</v>
      </c>
      <c r="Q203" s="31" t="s">
        <v>823</v>
      </c>
      <c r="R203" s="31" t="s">
        <v>162</v>
      </c>
      <c r="S203" s="22" t="s">
        <v>34</v>
      </c>
      <c r="T203" s="22" t="s">
        <v>162</v>
      </c>
      <c r="U203" s="30"/>
      <c r="V203" s="6" t="e">
        <f>VLOOKUP(P203,Sheet1!$P$2:$P$18,1,0)</f>
        <v>#N/A</v>
      </c>
      <c r="W203" s="27" t="e">
        <f>VLOOKUP(P203,[1]Sheet1!$S$2:$S$30,1,0)</f>
        <v>#N/A</v>
      </c>
    </row>
    <row r="204" spans="1:23" ht="14.5" hidden="1">
      <c r="A204" s="5">
        <v>203</v>
      </c>
      <c r="B204" s="31" t="s">
        <v>148</v>
      </c>
      <c r="C204" s="31" t="s">
        <v>316</v>
      </c>
      <c r="D204" s="31" t="s">
        <v>317</v>
      </c>
      <c r="E204" s="34">
        <f t="shared" ca="1" si="3"/>
        <v>32</v>
      </c>
      <c r="F204" s="22" t="s">
        <v>318</v>
      </c>
      <c r="G204" s="31" t="s">
        <v>824</v>
      </c>
      <c r="H204" s="35" t="s">
        <v>264</v>
      </c>
      <c r="I204" s="31" t="s">
        <v>265</v>
      </c>
      <c r="J204" s="32">
        <v>4050001</v>
      </c>
      <c r="K204" s="22" t="s">
        <v>29</v>
      </c>
      <c r="L204" s="30" t="s">
        <v>815</v>
      </c>
      <c r="M204" s="6">
        <v>2162</v>
      </c>
      <c r="N204" s="6">
        <v>2023</v>
      </c>
      <c r="O204" s="40" t="s">
        <v>268</v>
      </c>
      <c r="P204" s="31" t="s">
        <v>825</v>
      </c>
      <c r="Q204" s="31" t="s">
        <v>826</v>
      </c>
      <c r="R204" s="31" t="s">
        <v>162</v>
      </c>
      <c r="S204" s="22" t="s">
        <v>34</v>
      </c>
      <c r="T204" s="22" t="s">
        <v>162</v>
      </c>
      <c r="U204" s="30"/>
      <c r="V204" s="6" t="e">
        <f>VLOOKUP(P204,Sheet1!$P$2:$P$18,1,0)</f>
        <v>#N/A</v>
      </c>
      <c r="W204" s="27" t="e">
        <f>VLOOKUP(P204,[1]Sheet1!$S$2:$S$30,1,0)</f>
        <v>#N/A</v>
      </c>
    </row>
    <row r="205" spans="1:23" ht="14.5" hidden="1">
      <c r="A205" s="5">
        <v>204</v>
      </c>
      <c r="B205" s="31" t="s">
        <v>148</v>
      </c>
      <c r="C205" s="31" t="s">
        <v>316</v>
      </c>
      <c r="D205" s="31" t="s">
        <v>317</v>
      </c>
      <c r="E205" s="34">
        <f t="shared" ref="E205:E268" ca="1" si="4">TODAY()-I205</f>
        <v>32</v>
      </c>
      <c r="F205" s="22" t="s">
        <v>318</v>
      </c>
      <c r="G205" s="31" t="s">
        <v>827</v>
      </c>
      <c r="H205" s="35" t="s">
        <v>264</v>
      </c>
      <c r="I205" s="31" t="s">
        <v>265</v>
      </c>
      <c r="J205" s="32">
        <v>4050001</v>
      </c>
      <c r="K205" s="22" t="s">
        <v>29</v>
      </c>
      <c r="L205" s="30" t="s">
        <v>815</v>
      </c>
      <c r="M205" s="6">
        <v>2162</v>
      </c>
      <c r="N205" s="6">
        <v>2023</v>
      </c>
      <c r="O205" s="40" t="s">
        <v>268</v>
      </c>
      <c r="P205" s="31" t="s">
        <v>828</v>
      </c>
      <c r="Q205" s="31" t="s">
        <v>829</v>
      </c>
      <c r="R205" s="31" t="s">
        <v>162</v>
      </c>
      <c r="S205" s="22" t="s">
        <v>34</v>
      </c>
      <c r="T205" s="22" t="s">
        <v>162</v>
      </c>
      <c r="U205" s="30"/>
      <c r="V205" s="6" t="e">
        <f>VLOOKUP(P205,Sheet1!$P$2:$P$18,1,0)</f>
        <v>#N/A</v>
      </c>
      <c r="W205" s="27" t="e">
        <f>VLOOKUP(P205,[1]Sheet1!$S$2:$S$30,1,0)</f>
        <v>#N/A</v>
      </c>
    </row>
    <row r="206" spans="1:23" ht="14.5" hidden="1">
      <c r="A206" s="5">
        <v>205</v>
      </c>
      <c r="B206" s="31" t="s">
        <v>148</v>
      </c>
      <c r="C206" s="31" t="s">
        <v>830</v>
      </c>
      <c r="D206" s="31" t="s">
        <v>831</v>
      </c>
      <c r="E206" s="34">
        <f t="shared" ca="1" si="4"/>
        <v>32</v>
      </c>
      <c r="F206" s="22" t="s">
        <v>832</v>
      </c>
      <c r="G206" s="31" t="s">
        <v>833</v>
      </c>
      <c r="H206" s="35" t="s">
        <v>264</v>
      </c>
      <c r="I206" s="31" t="s">
        <v>265</v>
      </c>
      <c r="J206" s="32">
        <v>2725000</v>
      </c>
      <c r="K206" s="7" t="s">
        <v>29</v>
      </c>
      <c r="L206" s="30" t="s">
        <v>815</v>
      </c>
      <c r="M206" s="6">
        <v>2162</v>
      </c>
      <c r="N206" s="6">
        <v>2023</v>
      </c>
      <c r="O206" s="39" t="s">
        <v>509</v>
      </c>
      <c r="P206" s="31" t="s">
        <v>834</v>
      </c>
      <c r="Q206" s="31" t="s">
        <v>835</v>
      </c>
      <c r="R206" s="31" t="s">
        <v>71</v>
      </c>
      <c r="S206" s="22" t="s">
        <v>176</v>
      </c>
      <c r="T206" s="22" t="s">
        <v>71</v>
      </c>
      <c r="U206" s="30"/>
      <c r="V206" s="6" t="e">
        <f>VLOOKUP(P206,Sheet1!$P$2:$P$18,1,0)</f>
        <v>#N/A</v>
      </c>
      <c r="W206" s="27" t="str">
        <f>VLOOKUP(P206,[1]Sheet1!$S$2:$S$30,1,0)</f>
        <v>MB1CWKHD8PRJJ5927</v>
      </c>
    </row>
    <row r="207" spans="1:23" ht="14.5" hidden="1">
      <c r="A207" s="5">
        <v>206</v>
      </c>
      <c r="B207" s="31" t="s">
        <v>148</v>
      </c>
      <c r="C207" s="31" t="s">
        <v>830</v>
      </c>
      <c r="D207" s="31" t="s">
        <v>831</v>
      </c>
      <c r="E207" s="34">
        <f t="shared" ca="1" si="4"/>
        <v>32</v>
      </c>
      <c r="F207" s="22" t="s">
        <v>832</v>
      </c>
      <c r="G207" s="31" t="s">
        <v>836</v>
      </c>
      <c r="H207" s="35" t="s">
        <v>264</v>
      </c>
      <c r="I207" s="31" t="s">
        <v>265</v>
      </c>
      <c r="J207" s="32">
        <v>2725000</v>
      </c>
      <c r="K207" s="7" t="s">
        <v>29</v>
      </c>
      <c r="L207" s="30" t="s">
        <v>815</v>
      </c>
      <c r="M207" s="6">
        <v>2162</v>
      </c>
      <c r="N207" s="6">
        <v>2023</v>
      </c>
      <c r="O207" s="39" t="s">
        <v>509</v>
      </c>
      <c r="P207" s="31" t="s">
        <v>837</v>
      </c>
      <c r="Q207" s="31" t="s">
        <v>838</v>
      </c>
      <c r="R207" s="31" t="s">
        <v>71</v>
      </c>
      <c r="S207" s="22" t="s">
        <v>176</v>
      </c>
      <c r="T207" s="22" t="s">
        <v>71</v>
      </c>
      <c r="U207" s="30"/>
      <c r="V207" s="6" t="e">
        <f>VLOOKUP(P207,Sheet1!$P$2:$P$18,1,0)</f>
        <v>#N/A</v>
      </c>
      <c r="W207" s="27" t="str">
        <f>VLOOKUP(P207,[1]Sheet1!$S$2:$S$30,1,0)</f>
        <v>MB1CWKHDXPRJJ5928</v>
      </c>
    </row>
    <row r="208" spans="1:23" ht="14.5" hidden="1">
      <c r="A208" s="5">
        <v>207</v>
      </c>
      <c r="B208" s="31" t="s">
        <v>148</v>
      </c>
      <c r="C208" s="31" t="s">
        <v>830</v>
      </c>
      <c r="D208" s="31" t="s">
        <v>831</v>
      </c>
      <c r="E208" s="34">
        <f t="shared" ca="1" si="4"/>
        <v>32</v>
      </c>
      <c r="F208" s="22" t="s">
        <v>832</v>
      </c>
      <c r="G208" s="31" t="s">
        <v>839</v>
      </c>
      <c r="H208" s="35" t="s">
        <v>264</v>
      </c>
      <c r="I208" s="31" t="s">
        <v>265</v>
      </c>
      <c r="J208" s="32">
        <v>2725000</v>
      </c>
      <c r="K208" s="7" t="s">
        <v>29</v>
      </c>
      <c r="L208" s="30" t="s">
        <v>815</v>
      </c>
      <c r="M208" s="6">
        <v>2162</v>
      </c>
      <c r="N208" s="6">
        <v>2023</v>
      </c>
      <c r="O208" s="39" t="s">
        <v>509</v>
      </c>
      <c r="P208" s="31" t="s">
        <v>840</v>
      </c>
      <c r="Q208" s="31" t="s">
        <v>841</v>
      </c>
      <c r="R208" s="31" t="s">
        <v>71</v>
      </c>
      <c r="S208" s="22" t="s">
        <v>176</v>
      </c>
      <c r="T208" s="22" t="s">
        <v>71</v>
      </c>
      <c r="U208" s="30"/>
      <c r="V208" s="6" t="e">
        <f>VLOOKUP(P208,Sheet1!$P$2:$P$18,1,0)</f>
        <v>#N/A</v>
      </c>
      <c r="W208" s="27" t="str">
        <f>VLOOKUP(P208,[1]Sheet1!$S$2:$S$30,1,0)</f>
        <v>MB1CWKHD6PRJJ5926</v>
      </c>
    </row>
    <row r="209" spans="1:23" ht="14.5" hidden="1">
      <c r="A209" s="5">
        <v>208</v>
      </c>
      <c r="B209" s="7" t="s">
        <v>37</v>
      </c>
      <c r="C209" s="31" t="s">
        <v>501</v>
      </c>
      <c r="D209" s="31" t="s">
        <v>502</v>
      </c>
      <c r="E209" s="34">
        <f t="shared" ca="1" si="4"/>
        <v>32</v>
      </c>
      <c r="F209" s="22" t="s">
        <v>503</v>
      </c>
      <c r="G209" s="31" t="s">
        <v>842</v>
      </c>
      <c r="H209" s="35" t="s">
        <v>264</v>
      </c>
      <c r="I209" s="31" t="s">
        <v>265</v>
      </c>
      <c r="J209" s="32">
        <v>1589999</v>
      </c>
      <c r="K209" s="6" t="s">
        <v>29</v>
      </c>
      <c r="L209" s="7" t="s">
        <v>29</v>
      </c>
      <c r="M209" s="6">
        <v>2162</v>
      </c>
      <c r="N209" s="6">
        <v>2023</v>
      </c>
      <c r="O209" s="40" t="s">
        <v>268</v>
      </c>
      <c r="P209" s="31" t="s">
        <v>843</v>
      </c>
      <c r="Q209" s="31" t="s">
        <v>844</v>
      </c>
      <c r="R209" s="31" t="s">
        <v>71</v>
      </c>
      <c r="S209" s="22" t="s">
        <v>34</v>
      </c>
      <c r="T209" s="22" t="s">
        <v>71</v>
      </c>
      <c r="U209" s="30"/>
      <c r="V209" s="6" t="e">
        <f>VLOOKUP(P209,Sheet1!$P$2:$P$18,1,0)</f>
        <v>#N/A</v>
      </c>
      <c r="W209" s="27" t="e">
        <f>VLOOKUP(P209,[1]Sheet1!$S$2:$S$30,1,0)</f>
        <v>#N/A</v>
      </c>
    </row>
    <row r="210" spans="1:23" ht="14.5">
      <c r="A210" s="5">
        <v>209</v>
      </c>
      <c r="B210" s="27" t="s">
        <v>178</v>
      </c>
      <c r="C210" s="27" t="s">
        <v>323</v>
      </c>
      <c r="D210" s="27" t="s">
        <v>324</v>
      </c>
      <c r="E210" s="34">
        <f t="shared" ca="1" si="4"/>
        <v>32</v>
      </c>
      <c r="F210" s="27" t="s">
        <v>325</v>
      </c>
      <c r="G210" s="27" t="s">
        <v>845</v>
      </c>
      <c r="H210" s="49" t="s">
        <v>264</v>
      </c>
      <c r="I210" s="27" t="s">
        <v>265</v>
      </c>
      <c r="J210" s="52">
        <v>4020002</v>
      </c>
      <c r="K210" s="27" t="s">
        <v>266</v>
      </c>
      <c r="L210" s="50" t="s">
        <v>525</v>
      </c>
      <c r="M210" s="6">
        <v>2162</v>
      </c>
      <c r="N210" s="6">
        <v>2023</v>
      </c>
      <c r="O210" s="51" t="s">
        <v>268</v>
      </c>
      <c r="P210" s="27" t="s">
        <v>846</v>
      </c>
      <c r="Q210" s="27" t="s">
        <v>847</v>
      </c>
      <c r="R210" s="27" t="s">
        <v>71</v>
      </c>
      <c r="S210" s="27" t="s">
        <v>34</v>
      </c>
      <c r="T210" s="27" t="s">
        <v>71</v>
      </c>
      <c r="U210" s="50"/>
      <c r="V210" s="6" t="e">
        <f>VLOOKUP(P210,Sheet1!$P$2:$P$18,1,0)</f>
        <v>#N/A</v>
      </c>
      <c r="W210" s="27" t="e">
        <f>VLOOKUP(P210,[1]Sheet1!$S$2:$S$30,1,0)</f>
        <v>#N/A</v>
      </c>
    </row>
    <row r="211" spans="1:23" ht="14.5">
      <c r="A211" s="5">
        <v>210</v>
      </c>
      <c r="B211" s="27" t="s">
        <v>178</v>
      </c>
      <c r="C211" s="27" t="s">
        <v>323</v>
      </c>
      <c r="D211" s="27" t="s">
        <v>324</v>
      </c>
      <c r="E211" s="34">
        <f t="shared" ca="1" si="4"/>
        <v>32</v>
      </c>
      <c r="F211" s="27" t="s">
        <v>325</v>
      </c>
      <c r="G211" s="27" t="s">
        <v>848</v>
      </c>
      <c r="H211" s="49" t="s">
        <v>264</v>
      </c>
      <c r="I211" s="27" t="s">
        <v>265</v>
      </c>
      <c r="J211" s="52">
        <v>4020002</v>
      </c>
      <c r="K211" s="27" t="s">
        <v>266</v>
      </c>
      <c r="L211" s="50" t="s">
        <v>525</v>
      </c>
      <c r="M211" s="6">
        <v>2162</v>
      </c>
      <c r="N211" s="6">
        <v>2023</v>
      </c>
      <c r="O211" s="51" t="s">
        <v>268</v>
      </c>
      <c r="P211" s="27" t="s">
        <v>849</v>
      </c>
      <c r="Q211" s="27" t="s">
        <v>850</v>
      </c>
      <c r="R211" s="27" t="s">
        <v>71</v>
      </c>
      <c r="S211" s="27" t="s">
        <v>34</v>
      </c>
      <c r="T211" s="27" t="s">
        <v>71</v>
      </c>
      <c r="U211" s="50"/>
      <c r="V211" s="6" t="e">
        <f>VLOOKUP(P211,Sheet1!$P$2:$P$18,1,0)</f>
        <v>#N/A</v>
      </c>
      <c r="W211" s="27" t="e">
        <f>VLOOKUP(P211,[1]Sheet1!$S$2:$S$30,1,0)</f>
        <v>#N/A</v>
      </c>
    </row>
    <row r="212" spans="1:23" ht="14.5">
      <c r="A212" s="5">
        <v>211</v>
      </c>
      <c r="B212" s="27" t="s">
        <v>178</v>
      </c>
      <c r="C212" s="27" t="s">
        <v>323</v>
      </c>
      <c r="D212" s="27" t="s">
        <v>324</v>
      </c>
      <c r="E212" s="34">
        <f t="shared" ca="1" si="4"/>
        <v>32</v>
      </c>
      <c r="F212" s="27" t="s">
        <v>325</v>
      </c>
      <c r="G212" s="27" t="s">
        <v>851</v>
      </c>
      <c r="H212" s="49" t="s">
        <v>264</v>
      </c>
      <c r="I212" s="27" t="s">
        <v>265</v>
      </c>
      <c r="J212" s="52">
        <v>4020002</v>
      </c>
      <c r="K212" s="27" t="s">
        <v>266</v>
      </c>
      <c r="L212" s="50" t="s">
        <v>525</v>
      </c>
      <c r="M212" s="6">
        <v>2162</v>
      </c>
      <c r="N212" s="6">
        <v>2023</v>
      </c>
      <c r="O212" s="51" t="s">
        <v>268</v>
      </c>
      <c r="P212" s="27" t="s">
        <v>852</v>
      </c>
      <c r="Q212" s="27" t="s">
        <v>853</v>
      </c>
      <c r="R212" s="27" t="s">
        <v>71</v>
      </c>
      <c r="S212" s="27" t="s">
        <v>34</v>
      </c>
      <c r="T212" s="27" t="s">
        <v>71</v>
      </c>
      <c r="U212" s="50"/>
      <c r="V212" s="6" t="e">
        <f>VLOOKUP(P212,Sheet1!$P$2:$P$18,1,0)</f>
        <v>#N/A</v>
      </c>
      <c r="W212" s="27" t="e">
        <f>VLOOKUP(P212,[1]Sheet1!$S$2:$S$30,1,0)</f>
        <v>#N/A</v>
      </c>
    </row>
    <row r="213" spans="1:23" ht="14.5">
      <c r="A213" s="5">
        <v>212</v>
      </c>
      <c r="B213" s="27" t="s">
        <v>178</v>
      </c>
      <c r="C213" s="27" t="s">
        <v>323</v>
      </c>
      <c r="D213" s="27" t="s">
        <v>324</v>
      </c>
      <c r="E213" s="34">
        <f t="shared" ca="1" si="4"/>
        <v>32</v>
      </c>
      <c r="F213" s="27" t="s">
        <v>325</v>
      </c>
      <c r="G213" s="27" t="s">
        <v>854</v>
      </c>
      <c r="H213" s="49" t="s">
        <v>264</v>
      </c>
      <c r="I213" s="27" t="s">
        <v>265</v>
      </c>
      <c r="J213" s="52">
        <v>4020002</v>
      </c>
      <c r="K213" s="27" t="s">
        <v>266</v>
      </c>
      <c r="L213" s="50" t="s">
        <v>525</v>
      </c>
      <c r="M213" s="6">
        <v>2162</v>
      </c>
      <c r="N213" s="6">
        <v>2023</v>
      </c>
      <c r="O213" s="51" t="s">
        <v>268</v>
      </c>
      <c r="P213" s="27" t="s">
        <v>855</v>
      </c>
      <c r="Q213" s="27" t="s">
        <v>856</v>
      </c>
      <c r="R213" s="27" t="s">
        <v>71</v>
      </c>
      <c r="S213" s="27" t="s">
        <v>34</v>
      </c>
      <c r="T213" s="27" t="s">
        <v>71</v>
      </c>
      <c r="U213" s="50"/>
      <c r="V213" s="6" t="e">
        <f>VLOOKUP(P213,Sheet1!$P$2:$P$18,1,0)</f>
        <v>#N/A</v>
      </c>
      <c r="W213" s="27" t="e">
        <f>VLOOKUP(P213,[1]Sheet1!$S$2:$S$30,1,0)</f>
        <v>#N/A</v>
      </c>
    </row>
    <row r="214" spans="1:23" ht="14.5" hidden="1">
      <c r="A214" s="5">
        <v>213</v>
      </c>
      <c r="B214" s="31" t="s">
        <v>178</v>
      </c>
      <c r="C214" s="31" t="s">
        <v>485</v>
      </c>
      <c r="D214" s="31" t="s">
        <v>486</v>
      </c>
      <c r="E214" s="34">
        <f t="shared" ca="1" si="4"/>
        <v>32</v>
      </c>
      <c r="F214" s="22" t="s">
        <v>487</v>
      </c>
      <c r="G214" s="31" t="s">
        <v>857</v>
      </c>
      <c r="H214" s="35" t="s">
        <v>264</v>
      </c>
      <c r="I214" s="31" t="s">
        <v>265</v>
      </c>
      <c r="J214" s="32">
        <v>3875002</v>
      </c>
      <c r="K214" s="22" t="s">
        <v>266</v>
      </c>
      <c r="L214" s="30" t="s">
        <v>525</v>
      </c>
      <c r="M214" s="6">
        <v>2162</v>
      </c>
      <c r="N214" s="6">
        <v>2023</v>
      </c>
      <c r="O214" s="40" t="s">
        <v>268</v>
      </c>
      <c r="P214" s="31" t="s">
        <v>858</v>
      </c>
      <c r="Q214" s="31" t="s">
        <v>859</v>
      </c>
      <c r="R214" s="31" t="s">
        <v>71</v>
      </c>
      <c r="S214" s="22" t="s">
        <v>34</v>
      </c>
      <c r="T214" s="22" t="s">
        <v>71</v>
      </c>
      <c r="U214" s="30"/>
      <c r="V214" s="6" t="e">
        <f>VLOOKUP(P214,Sheet1!$P$2:$P$18,1,0)</f>
        <v>#N/A</v>
      </c>
      <c r="W214" s="27" t="e">
        <f>VLOOKUP(P214,[1]Sheet1!$S$2:$S$30,1,0)</f>
        <v>#N/A</v>
      </c>
    </row>
    <row r="215" spans="1:23" ht="14.5">
      <c r="A215" s="5">
        <v>214</v>
      </c>
      <c r="B215" s="27" t="s">
        <v>178</v>
      </c>
      <c r="C215" s="27" t="s">
        <v>323</v>
      </c>
      <c r="D215" s="27" t="s">
        <v>324</v>
      </c>
      <c r="E215" s="34">
        <f t="shared" ca="1" si="4"/>
        <v>32</v>
      </c>
      <c r="F215" s="27" t="s">
        <v>325</v>
      </c>
      <c r="G215" s="27" t="s">
        <v>860</v>
      </c>
      <c r="H215" s="49" t="s">
        <v>264</v>
      </c>
      <c r="I215" s="27" t="s">
        <v>265</v>
      </c>
      <c r="J215" s="52">
        <v>4020002</v>
      </c>
      <c r="K215" s="27" t="s">
        <v>266</v>
      </c>
      <c r="L215" s="50" t="s">
        <v>525</v>
      </c>
      <c r="M215" s="6">
        <v>2162</v>
      </c>
      <c r="N215" s="6">
        <v>2023</v>
      </c>
      <c r="O215" s="51" t="s">
        <v>268</v>
      </c>
      <c r="P215" s="27" t="s">
        <v>861</v>
      </c>
      <c r="Q215" s="27" t="s">
        <v>862</v>
      </c>
      <c r="R215" s="27" t="s">
        <v>71</v>
      </c>
      <c r="S215" s="27" t="s">
        <v>34</v>
      </c>
      <c r="T215" s="27" t="s">
        <v>71</v>
      </c>
      <c r="U215" s="50"/>
      <c r="V215" s="6" t="e">
        <f>VLOOKUP(P215,Sheet1!$P$2:$P$18,1,0)</f>
        <v>#N/A</v>
      </c>
      <c r="W215" s="27" t="e">
        <f>VLOOKUP(P215,[1]Sheet1!$S$2:$S$30,1,0)</f>
        <v>#N/A</v>
      </c>
    </row>
    <row r="216" spans="1:23" ht="14.5">
      <c r="A216" s="5">
        <v>215</v>
      </c>
      <c r="B216" s="27" t="s">
        <v>178</v>
      </c>
      <c r="C216" s="27" t="s">
        <v>323</v>
      </c>
      <c r="D216" s="27" t="s">
        <v>324</v>
      </c>
      <c r="E216" s="34">
        <f t="shared" ca="1" si="4"/>
        <v>32</v>
      </c>
      <c r="F216" s="27" t="s">
        <v>325</v>
      </c>
      <c r="G216" s="27" t="s">
        <v>863</v>
      </c>
      <c r="H216" s="49" t="s">
        <v>264</v>
      </c>
      <c r="I216" s="27" t="s">
        <v>265</v>
      </c>
      <c r="J216" s="52">
        <v>4020002</v>
      </c>
      <c r="K216" s="27" t="s">
        <v>266</v>
      </c>
      <c r="L216" s="50" t="s">
        <v>525</v>
      </c>
      <c r="M216" s="6">
        <v>2162</v>
      </c>
      <c r="N216" s="6">
        <v>2023</v>
      </c>
      <c r="O216" s="51" t="s">
        <v>268</v>
      </c>
      <c r="P216" s="27" t="s">
        <v>864</v>
      </c>
      <c r="Q216" s="27" t="s">
        <v>865</v>
      </c>
      <c r="R216" s="27" t="s">
        <v>71</v>
      </c>
      <c r="S216" s="27" t="s">
        <v>34</v>
      </c>
      <c r="T216" s="27" t="s">
        <v>71</v>
      </c>
      <c r="U216" s="50"/>
      <c r="V216" s="6" t="e">
        <f>VLOOKUP(P216,Sheet1!$P$2:$P$18,1,0)</f>
        <v>#N/A</v>
      </c>
      <c r="W216" s="27" t="e">
        <f>VLOOKUP(P216,[1]Sheet1!$S$2:$S$30,1,0)</f>
        <v>#N/A</v>
      </c>
    </row>
    <row r="217" spans="1:23" ht="14.5" hidden="1">
      <c r="A217" s="5">
        <v>216</v>
      </c>
      <c r="B217" s="31" t="s">
        <v>148</v>
      </c>
      <c r="C217" s="31" t="s">
        <v>316</v>
      </c>
      <c r="D217" s="31" t="s">
        <v>317</v>
      </c>
      <c r="E217" s="34">
        <f t="shared" ca="1" si="4"/>
        <v>32</v>
      </c>
      <c r="F217" s="22" t="s">
        <v>318</v>
      </c>
      <c r="G217" s="31" t="s">
        <v>866</v>
      </c>
      <c r="H217" s="35" t="s">
        <v>264</v>
      </c>
      <c r="I217" s="31" t="s">
        <v>265</v>
      </c>
      <c r="J217" s="32">
        <v>4050001</v>
      </c>
      <c r="K217" s="22" t="s">
        <v>266</v>
      </c>
      <c r="L217" s="30" t="s">
        <v>525</v>
      </c>
      <c r="M217" s="6">
        <v>2162</v>
      </c>
      <c r="N217" s="6">
        <v>2023</v>
      </c>
      <c r="O217" s="40" t="s">
        <v>268</v>
      </c>
      <c r="P217" s="31" t="s">
        <v>867</v>
      </c>
      <c r="Q217" s="31" t="s">
        <v>868</v>
      </c>
      <c r="R217" s="31" t="s">
        <v>71</v>
      </c>
      <c r="S217" s="22" t="s">
        <v>34</v>
      </c>
      <c r="T217" s="22" t="s">
        <v>71</v>
      </c>
      <c r="U217" s="30"/>
      <c r="V217" s="6" t="e">
        <f>VLOOKUP(P217,Sheet1!$P$2:$P$18,1,0)</f>
        <v>#N/A</v>
      </c>
      <c r="W217" s="27" t="e">
        <f>VLOOKUP(P217,[1]Sheet1!$S$2:$S$30,1,0)</f>
        <v>#N/A</v>
      </c>
    </row>
    <row r="218" spans="1:23" ht="14.5" hidden="1">
      <c r="A218" s="5">
        <v>217</v>
      </c>
      <c r="B218" s="31" t="s">
        <v>178</v>
      </c>
      <c r="C218" s="31" t="s">
        <v>485</v>
      </c>
      <c r="D218" s="31" t="s">
        <v>486</v>
      </c>
      <c r="E218" s="34">
        <f t="shared" ca="1" si="4"/>
        <v>32</v>
      </c>
      <c r="F218" s="22" t="s">
        <v>487</v>
      </c>
      <c r="G218" s="31" t="s">
        <v>869</v>
      </c>
      <c r="H218" s="35" t="s">
        <v>264</v>
      </c>
      <c r="I218" s="31" t="s">
        <v>265</v>
      </c>
      <c r="J218" s="32">
        <v>3925002</v>
      </c>
      <c r="K218" s="22" t="s">
        <v>266</v>
      </c>
      <c r="L218" s="30" t="s">
        <v>525</v>
      </c>
      <c r="M218" s="6">
        <v>2162</v>
      </c>
      <c r="N218" s="6">
        <v>2023</v>
      </c>
      <c r="O218" s="40" t="s">
        <v>268</v>
      </c>
      <c r="P218" s="31" t="s">
        <v>870</v>
      </c>
      <c r="Q218" s="31" t="s">
        <v>871</v>
      </c>
      <c r="R218" s="31" t="s">
        <v>71</v>
      </c>
      <c r="S218" s="22" t="s">
        <v>34</v>
      </c>
      <c r="T218" s="22" t="s">
        <v>71</v>
      </c>
      <c r="U218" s="30"/>
      <c r="V218" s="6" t="e">
        <f>VLOOKUP(P218,Sheet1!$P$2:$P$18,1,0)</f>
        <v>#N/A</v>
      </c>
      <c r="W218" s="27" t="e">
        <f>VLOOKUP(P218,[1]Sheet1!$S$2:$S$30,1,0)</f>
        <v>#N/A</v>
      </c>
    </row>
    <row r="219" spans="1:23" ht="14.5" hidden="1">
      <c r="A219" s="5">
        <v>218</v>
      </c>
      <c r="B219" s="31" t="s">
        <v>148</v>
      </c>
      <c r="C219" s="31" t="s">
        <v>316</v>
      </c>
      <c r="D219" s="31" t="s">
        <v>317</v>
      </c>
      <c r="E219" s="34">
        <f t="shared" ca="1" si="4"/>
        <v>32</v>
      </c>
      <c r="F219" s="22" t="s">
        <v>318</v>
      </c>
      <c r="G219" s="31" t="s">
        <v>872</v>
      </c>
      <c r="H219" s="35" t="s">
        <v>264</v>
      </c>
      <c r="I219" s="31" t="s">
        <v>265</v>
      </c>
      <c r="J219" s="32">
        <v>4050001</v>
      </c>
      <c r="K219" s="22" t="s">
        <v>266</v>
      </c>
      <c r="L219" s="30" t="s">
        <v>525</v>
      </c>
      <c r="M219" s="6">
        <v>2162</v>
      </c>
      <c r="N219" s="6">
        <v>2023</v>
      </c>
      <c r="O219" s="40" t="s">
        <v>268</v>
      </c>
      <c r="P219" s="31" t="s">
        <v>873</v>
      </c>
      <c r="Q219" s="31" t="s">
        <v>874</v>
      </c>
      <c r="R219" s="31" t="s">
        <v>71</v>
      </c>
      <c r="S219" s="22" t="s">
        <v>34</v>
      </c>
      <c r="T219" s="22" t="s">
        <v>71</v>
      </c>
      <c r="U219" s="30"/>
      <c r="V219" s="6" t="e">
        <f>VLOOKUP(P219,Sheet1!$P$2:$P$18,1,0)</f>
        <v>#N/A</v>
      </c>
      <c r="W219" s="27" t="e">
        <f>VLOOKUP(P219,[1]Sheet1!$S$2:$S$30,1,0)</f>
        <v>#N/A</v>
      </c>
    </row>
    <row r="220" spans="1:23" ht="14.5" hidden="1">
      <c r="A220" s="5">
        <v>219</v>
      </c>
      <c r="B220" s="31" t="s">
        <v>148</v>
      </c>
      <c r="C220" s="31" t="s">
        <v>316</v>
      </c>
      <c r="D220" s="31" t="s">
        <v>317</v>
      </c>
      <c r="E220" s="34">
        <f t="shared" ca="1" si="4"/>
        <v>32</v>
      </c>
      <c r="F220" s="22" t="s">
        <v>318</v>
      </c>
      <c r="G220" s="31" t="s">
        <v>875</v>
      </c>
      <c r="H220" s="35" t="s">
        <v>264</v>
      </c>
      <c r="I220" s="31" t="s">
        <v>265</v>
      </c>
      <c r="J220" s="32">
        <v>4050001</v>
      </c>
      <c r="K220" s="22" t="s">
        <v>266</v>
      </c>
      <c r="L220" s="30" t="s">
        <v>525</v>
      </c>
      <c r="M220" s="6">
        <v>2162</v>
      </c>
      <c r="N220" s="6">
        <v>2023</v>
      </c>
      <c r="O220" s="40" t="s">
        <v>268</v>
      </c>
      <c r="P220" s="31" t="s">
        <v>876</v>
      </c>
      <c r="Q220" s="31" t="s">
        <v>877</v>
      </c>
      <c r="R220" s="31" t="s">
        <v>71</v>
      </c>
      <c r="S220" s="22" t="s">
        <v>34</v>
      </c>
      <c r="T220" s="22" t="s">
        <v>71</v>
      </c>
      <c r="U220" s="30"/>
      <c r="V220" s="6" t="e">
        <f>VLOOKUP(P220,Sheet1!$P$2:$P$18,1,0)</f>
        <v>#N/A</v>
      </c>
      <c r="W220" s="27" t="e">
        <f>VLOOKUP(P220,[1]Sheet1!$S$2:$S$30,1,0)</f>
        <v>#N/A</v>
      </c>
    </row>
    <row r="221" spans="1:23" ht="14.5" hidden="1">
      <c r="A221" s="5">
        <v>220</v>
      </c>
      <c r="B221" s="31" t="s">
        <v>178</v>
      </c>
      <c r="C221" s="31" t="s">
        <v>485</v>
      </c>
      <c r="D221" s="31" t="s">
        <v>486</v>
      </c>
      <c r="E221" s="34">
        <f t="shared" ca="1" si="4"/>
        <v>32</v>
      </c>
      <c r="F221" s="22" t="s">
        <v>487</v>
      </c>
      <c r="G221" s="31" t="s">
        <v>878</v>
      </c>
      <c r="H221" s="35" t="s">
        <v>264</v>
      </c>
      <c r="I221" s="31" t="s">
        <v>265</v>
      </c>
      <c r="J221" s="32">
        <v>3925002</v>
      </c>
      <c r="K221" s="22" t="s">
        <v>266</v>
      </c>
      <c r="L221" s="30" t="s">
        <v>525</v>
      </c>
      <c r="M221" s="6">
        <v>2162</v>
      </c>
      <c r="N221" s="6">
        <v>2023</v>
      </c>
      <c r="O221" s="40" t="s">
        <v>268</v>
      </c>
      <c r="P221" s="31" t="s">
        <v>879</v>
      </c>
      <c r="Q221" s="31" t="s">
        <v>880</v>
      </c>
      <c r="R221" s="31" t="s">
        <v>71</v>
      </c>
      <c r="S221" s="22" t="s">
        <v>34</v>
      </c>
      <c r="T221" s="22" t="s">
        <v>71</v>
      </c>
      <c r="U221" s="30"/>
      <c r="V221" s="6" t="e">
        <f>VLOOKUP(P221,Sheet1!$P$2:$P$18,1,0)</f>
        <v>#N/A</v>
      </c>
      <c r="W221" s="27" t="e">
        <f>VLOOKUP(P221,[1]Sheet1!$S$2:$S$30,1,0)</f>
        <v>#N/A</v>
      </c>
    </row>
    <row r="222" spans="1:23" ht="14.5" hidden="1">
      <c r="A222" s="5">
        <v>221</v>
      </c>
      <c r="B222" s="31" t="s">
        <v>148</v>
      </c>
      <c r="C222" s="31" t="s">
        <v>316</v>
      </c>
      <c r="D222" s="31" t="s">
        <v>317</v>
      </c>
      <c r="E222" s="34">
        <f t="shared" ca="1" si="4"/>
        <v>32</v>
      </c>
      <c r="F222" s="22" t="s">
        <v>318</v>
      </c>
      <c r="G222" s="31" t="s">
        <v>881</v>
      </c>
      <c r="H222" s="35" t="s">
        <v>264</v>
      </c>
      <c r="I222" s="31" t="s">
        <v>265</v>
      </c>
      <c r="J222" s="32">
        <v>4050001</v>
      </c>
      <c r="K222" s="22" t="s">
        <v>266</v>
      </c>
      <c r="L222" s="30" t="s">
        <v>525</v>
      </c>
      <c r="M222" s="6">
        <v>2162</v>
      </c>
      <c r="N222" s="6">
        <v>2023</v>
      </c>
      <c r="O222" s="40" t="s">
        <v>268</v>
      </c>
      <c r="P222" s="31" t="s">
        <v>882</v>
      </c>
      <c r="Q222" s="31" t="s">
        <v>883</v>
      </c>
      <c r="R222" s="31" t="s">
        <v>71</v>
      </c>
      <c r="S222" s="22" t="s">
        <v>34</v>
      </c>
      <c r="T222" s="22" t="s">
        <v>71</v>
      </c>
      <c r="U222" s="30"/>
      <c r="V222" s="6" t="e">
        <f>VLOOKUP(P222,Sheet1!$P$2:$P$18,1,0)</f>
        <v>#N/A</v>
      </c>
      <c r="W222" s="27" t="e">
        <f>VLOOKUP(P222,[1]Sheet1!$S$2:$S$30,1,0)</f>
        <v>#N/A</v>
      </c>
    </row>
    <row r="223" spans="1:23" ht="14.5" hidden="1">
      <c r="A223" s="5">
        <v>222</v>
      </c>
      <c r="B223" s="31" t="s">
        <v>178</v>
      </c>
      <c r="C223" s="31" t="s">
        <v>485</v>
      </c>
      <c r="D223" s="31" t="s">
        <v>486</v>
      </c>
      <c r="E223" s="34">
        <f t="shared" ca="1" si="4"/>
        <v>32</v>
      </c>
      <c r="F223" s="22" t="s">
        <v>487</v>
      </c>
      <c r="G223" s="31" t="s">
        <v>884</v>
      </c>
      <c r="H223" s="35" t="s">
        <v>264</v>
      </c>
      <c r="I223" s="31" t="s">
        <v>265</v>
      </c>
      <c r="J223" s="32">
        <v>3875002</v>
      </c>
      <c r="K223" s="22" t="s">
        <v>266</v>
      </c>
      <c r="L223" s="30" t="s">
        <v>525</v>
      </c>
      <c r="M223" s="6">
        <v>2162</v>
      </c>
      <c r="N223" s="6">
        <v>2023</v>
      </c>
      <c r="O223" s="40" t="s">
        <v>268</v>
      </c>
      <c r="P223" s="31" t="s">
        <v>885</v>
      </c>
      <c r="Q223" s="31" t="s">
        <v>886</v>
      </c>
      <c r="R223" s="31" t="s">
        <v>71</v>
      </c>
      <c r="S223" s="22" t="s">
        <v>34</v>
      </c>
      <c r="T223" s="22" t="s">
        <v>71</v>
      </c>
      <c r="U223" s="30"/>
      <c r="V223" s="6" t="e">
        <f>VLOOKUP(P223,Sheet1!$P$2:$P$18,1,0)</f>
        <v>#N/A</v>
      </c>
      <c r="W223" s="27" t="e">
        <f>VLOOKUP(P223,[1]Sheet1!$S$2:$S$30,1,0)</f>
        <v>#N/A</v>
      </c>
    </row>
    <row r="224" spans="1:23" ht="14.5" hidden="1">
      <c r="A224" s="5">
        <v>223</v>
      </c>
      <c r="B224" s="31" t="s">
        <v>178</v>
      </c>
      <c r="C224" s="31" t="s">
        <v>485</v>
      </c>
      <c r="D224" s="31" t="s">
        <v>486</v>
      </c>
      <c r="E224" s="34">
        <f t="shared" ca="1" si="4"/>
        <v>32</v>
      </c>
      <c r="F224" s="22" t="s">
        <v>487</v>
      </c>
      <c r="G224" s="31" t="s">
        <v>887</v>
      </c>
      <c r="H224" s="35" t="s">
        <v>264</v>
      </c>
      <c r="I224" s="31" t="s">
        <v>265</v>
      </c>
      <c r="J224" s="32">
        <v>3875002</v>
      </c>
      <c r="K224" s="22" t="s">
        <v>266</v>
      </c>
      <c r="L224" s="30" t="s">
        <v>525</v>
      </c>
      <c r="M224" s="6">
        <v>2162</v>
      </c>
      <c r="N224" s="6">
        <v>2023</v>
      </c>
      <c r="O224" s="40" t="s">
        <v>268</v>
      </c>
      <c r="P224" s="31" t="s">
        <v>888</v>
      </c>
      <c r="Q224" s="31" t="s">
        <v>889</v>
      </c>
      <c r="R224" s="31" t="s">
        <v>71</v>
      </c>
      <c r="S224" s="22" t="s">
        <v>34</v>
      </c>
      <c r="T224" s="22" t="s">
        <v>71</v>
      </c>
      <c r="U224" s="30"/>
      <c r="V224" s="6" t="e">
        <f>VLOOKUP(P224,Sheet1!$P$2:$P$18,1,0)</f>
        <v>#N/A</v>
      </c>
      <c r="W224" s="27" t="e">
        <f>VLOOKUP(P224,[1]Sheet1!$S$2:$S$30,1,0)</f>
        <v>#N/A</v>
      </c>
    </row>
    <row r="225" spans="1:23" ht="14.5" hidden="1">
      <c r="A225" s="5">
        <v>224</v>
      </c>
      <c r="B225" s="31" t="s">
        <v>148</v>
      </c>
      <c r="C225" s="31" t="s">
        <v>316</v>
      </c>
      <c r="D225" s="31" t="s">
        <v>317</v>
      </c>
      <c r="E225" s="34">
        <f t="shared" ca="1" si="4"/>
        <v>32</v>
      </c>
      <c r="F225" s="22" t="s">
        <v>318</v>
      </c>
      <c r="G225" s="31" t="s">
        <v>890</v>
      </c>
      <c r="H225" s="35" t="s">
        <v>264</v>
      </c>
      <c r="I225" s="31" t="s">
        <v>265</v>
      </c>
      <c r="J225" s="32">
        <v>4050001</v>
      </c>
      <c r="K225" s="22" t="s">
        <v>266</v>
      </c>
      <c r="L225" s="30" t="s">
        <v>525</v>
      </c>
      <c r="M225" s="6">
        <v>2162</v>
      </c>
      <c r="N225" s="6">
        <v>2023</v>
      </c>
      <c r="O225" s="40" t="s">
        <v>268</v>
      </c>
      <c r="P225" s="31" t="s">
        <v>891</v>
      </c>
      <c r="Q225" s="31" t="s">
        <v>892</v>
      </c>
      <c r="R225" s="31" t="s">
        <v>71</v>
      </c>
      <c r="S225" s="22" t="s">
        <v>34</v>
      </c>
      <c r="T225" s="22" t="s">
        <v>71</v>
      </c>
      <c r="U225" s="30"/>
      <c r="V225" s="6" t="e">
        <f>VLOOKUP(P225,Sheet1!$P$2:$P$18,1,0)</f>
        <v>#N/A</v>
      </c>
      <c r="W225" s="27" t="e">
        <f>VLOOKUP(P225,[1]Sheet1!$S$2:$S$30,1,0)</f>
        <v>#N/A</v>
      </c>
    </row>
    <row r="226" spans="1:23" ht="14.5" hidden="1">
      <c r="A226" s="5">
        <v>225</v>
      </c>
      <c r="B226" s="31" t="s">
        <v>148</v>
      </c>
      <c r="C226" s="31" t="s">
        <v>316</v>
      </c>
      <c r="D226" s="31" t="s">
        <v>317</v>
      </c>
      <c r="E226" s="34">
        <f t="shared" ca="1" si="4"/>
        <v>32</v>
      </c>
      <c r="F226" s="22" t="s">
        <v>318</v>
      </c>
      <c r="G226" s="31" t="s">
        <v>893</v>
      </c>
      <c r="H226" s="35" t="s">
        <v>264</v>
      </c>
      <c r="I226" s="31" t="s">
        <v>265</v>
      </c>
      <c r="J226" s="32">
        <v>4050001</v>
      </c>
      <c r="K226" s="22" t="s">
        <v>266</v>
      </c>
      <c r="L226" s="30" t="s">
        <v>525</v>
      </c>
      <c r="M226" s="6">
        <v>2162</v>
      </c>
      <c r="N226" s="6">
        <v>2023</v>
      </c>
      <c r="O226" s="40" t="s">
        <v>268</v>
      </c>
      <c r="P226" s="31" t="s">
        <v>894</v>
      </c>
      <c r="Q226" s="31" t="s">
        <v>895</v>
      </c>
      <c r="R226" s="31" t="s">
        <v>71</v>
      </c>
      <c r="S226" s="22" t="s">
        <v>34</v>
      </c>
      <c r="T226" s="22" t="s">
        <v>71</v>
      </c>
      <c r="U226" s="30"/>
      <c r="V226" s="6" t="e">
        <f>VLOOKUP(P226,Sheet1!$P$2:$P$18,1,0)</f>
        <v>#N/A</v>
      </c>
      <c r="W226" s="27" t="e">
        <f>VLOOKUP(P226,[1]Sheet1!$S$2:$S$30,1,0)</f>
        <v>#N/A</v>
      </c>
    </row>
    <row r="227" spans="1:23" ht="14.5" hidden="1">
      <c r="A227" s="5">
        <v>226</v>
      </c>
      <c r="B227" s="31" t="s">
        <v>148</v>
      </c>
      <c r="C227" s="31" t="s">
        <v>316</v>
      </c>
      <c r="D227" s="31" t="s">
        <v>317</v>
      </c>
      <c r="E227" s="34">
        <f t="shared" ca="1" si="4"/>
        <v>32</v>
      </c>
      <c r="F227" s="22" t="s">
        <v>318</v>
      </c>
      <c r="G227" s="31" t="s">
        <v>896</v>
      </c>
      <c r="H227" s="35" t="s">
        <v>264</v>
      </c>
      <c r="I227" s="31" t="s">
        <v>265</v>
      </c>
      <c r="J227" s="32">
        <v>4050001</v>
      </c>
      <c r="K227" s="22" t="s">
        <v>266</v>
      </c>
      <c r="L227" s="30" t="s">
        <v>525</v>
      </c>
      <c r="M227" s="6">
        <v>2162</v>
      </c>
      <c r="N227" s="6">
        <v>2023</v>
      </c>
      <c r="O227" s="40" t="s">
        <v>268</v>
      </c>
      <c r="P227" s="31" t="s">
        <v>897</v>
      </c>
      <c r="Q227" s="31" t="s">
        <v>898</v>
      </c>
      <c r="R227" s="31" t="s">
        <v>71</v>
      </c>
      <c r="S227" s="22" t="s">
        <v>34</v>
      </c>
      <c r="T227" s="22" t="s">
        <v>71</v>
      </c>
      <c r="U227" s="30"/>
      <c r="V227" s="6" t="e">
        <f>VLOOKUP(P227,Sheet1!$P$2:$P$18,1,0)</f>
        <v>#N/A</v>
      </c>
      <c r="W227" s="27" t="e">
        <f>VLOOKUP(P227,[1]Sheet1!$S$2:$S$30,1,0)</f>
        <v>#N/A</v>
      </c>
    </row>
    <row r="228" spans="1:23" ht="14.5" hidden="1">
      <c r="A228" s="5">
        <v>227</v>
      </c>
      <c r="B228" s="31" t="s">
        <v>148</v>
      </c>
      <c r="C228" s="31" t="s">
        <v>316</v>
      </c>
      <c r="D228" s="31" t="s">
        <v>317</v>
      </c>
      <c r="E228" s="34">
        <f t="shared" ca="1" si="4"/>
        <v>32</v>
      </c>
      <c r="F228" s="22" t="s">
        <v>318</v>
      </c>
      <c r="G228" s="31" t="s">
        <v>899</v>
      </c>
      <c r="H228" s="35" t="s">
        <v>264</v>
      </c>
      <c r="I228" s="31" t="s">
        <v>265</v>
      </c>
      <c r="J228" s="32">
        <v>4050001</v>
      </c>
      <c r="K228" s="22" t="s">
        <v>266</v>
      </c>
      <c r="L228" s="30" t="s">
        <v>525</v>
      </c>
      <c r="M228" s="6">
        <v>2162</v>
      </c>
      <c r="N228" s="6">
        <v>2023</v>
      </c>
      <c r="O228" s="40" t="s">
        <v>268</v>
      </c>
      <c r="P228" s="31" t="s">
        <v>900</v>
      </c>
      <c r="Q228" s="31" t="s">
        <v>901</v>
      </c>
      <c r="R228" s="31" t="s">
        <v>71</v>
      </c>
      <c r="S228" s="22" t="s">
        <v>34</v>
      </c>
      <c r="T228" s="22" t="s">
        <v>71</v>
      </c>
      <c r="U228" s="30"/>
      <c r="V228" s="6" t="e">
        <f>VLOOKUP(P228,Sheet1!$P$2:$P$18,1,0)</f>
        <v>#N/A</v>
      </c>
      <c r="W228" s="27" t="e">
        <f>VLOOKUP(P228,[1]Sheet1!$S$2:$S$30,1,0)</f>
        <v>#N/A</v>
      </c>
    </row>
    <row r="229" spans="1:23" ht="14.5" hidden="1">
      <c r="A229" s="5">
        <v>228</v>
      </c>
      <c r="B229" s="31" t="s">
        <v>148</v>
      </c>
      <c r="C229" s="31" t="s">
        <v>316</v>
      </c>
      <c r="D229" s="31" t="s">
        <v>317</v>
      </c>
      <c r="E229" s="34">
        <f t="shared" ca="1" si="4"/>
        <v>32</v>
      </c>
      <c r="F229" s="22" t="s">
        <v>318</v>
      </c>
      <c r="G229" s="31" t="s">
        <v>902</v>
      </c>
      <c r="H229" s="35" t="s">
        <v>264</v>
      </c>
      <c r="I229" s="31" t="s">
        <v>265</v>
      </c>
      <c r="J229" s="32">
        <v>4050001</v>
      </c>
      <c r="K229" s="22" t="s">
        <v>266</v>
      </c>
      <c r="L229" s="30" t="s">
        <v>525</v>
      </c>
      <c r="M229" s="6">
        <v>2162</v>
      </c>
      <c r="N229" s="6">
        <v>2023</v>
      </c>
      <c r="O229" s="40" t="s">
        <v>268</v>
      </c>
      <c r="P229" s="31" t="s">
        <v>903</v>
      </c>
      <c r="Q229" s="31" t="s">
        <v>904</v>
      </c>
      <c r="R229" s="31" t="s">
        <v>71</v>
      </c>
      <c r="S229" s="22" t="s">
        <v>34</v>
      </c>
      <c r="T229" s="22" t="s">
        <v>71</v>
      </c>
      <c r="U229" s="30"/>
      <c r="V229" s="6" t="e">
        <f>VLOOKUP(P229,Sheet1!$P$2:$P$18,1,0)</f>
        <v>#N/A</v>
      </c>
      <c r="W229" s="27" t="e">
        <f>VLOOKUP(P229,[1]Sheet1!$S$2:$S$30,1,0)</f>
        <v>#N/A</v>
      </c>
    </row>
    <row r="230" spans="1:23" ht="14.5" hidden="1">
      <c r="A230" s="5">
        <v>229</v>
      </c>
      <c r="B230" s="31" t="s">
        <v>148</v>
      </c>
      <c r="C230" s="31" t="s">
        <v>316</v>
      </c>
      <c r="D230" s="31" t="s">
        <v>317</v>
      </c>
      <c r="E230" s="34">
        <f t="shared" ca="1" si="4"/>
        <v>32</v>
      </c>
      <c r="F230" s="22" t="s">
        <v>318</v>
      </c>
      <c r="G230" s="31" t="s">
        <v>905</v>
      </c>
      <c r="H230" s="35" t="s">
        <v>264</v>
      </c>
      <c r="I230" s="31" t="s">
        <v>265</v>
      </c>
      <c r="J230" s="32">
        <v>4050001</v>
      </c>
      <c r="K230" s="22" t="s">
        <v>266</v>
      </c>
      <c r="L230" s="30" t="s">
        <v>525</v>
      </c>
      <c r="M230" s="6">
        <v>2162</v>
      </c>
      <c r="N230" s="6">
        <v>2023</v>
      </c>
      <c r="O230" s="40" t="s">
        <v>268</v>
      </c>
      <c r="P230" s="31" t="s">
        <v>906</v>
      </c>
      <c r="Q230" s="31" t="s">
        <v>907</v>
      </c>
      <c r="R230" s="31" t="s">
        <v>71</v>
      </c>
      <c r="S230" s="22" t="s">
        <v>34</v>
      </c>
      <c r="T230" s="22" t="s">
        <v>71</v>
      </c>
      <c r="U230" s="30"/>
      <c r="V230" s="6" t="e">
        <f>VLOOKUP(P230,Sheet1!$P$2:$P$18,1,0)</f>
        <v>#N/A</v>
      </c>
      <c r="W230" s="27" t="e">
        <f>VLOOKUP(P230,[1]Sheet1!$S$2:$S$30,1,0)</f>
        <v>#N/A</v>
      </c>
    </row>
    <row r="231" spans="1:23" ht="14.5" hidden="1">
      <c r="A231" s="5">
        <v>230</v>
      </c>
      <c r="B231" s="31" t="s">
        <v>178</v>
      </c>
      <c r="C231" s="31" t="s">
        <v>485</v>
      </c>
      <c r="D231" s="31" t="s">
        <v>486</v>
      </c>
      <c r="E231" s="34">
        <f t="shared" ca="1" si="4"/>
        <v>32</v>
      </c>
      <c r="F231" s="22" t="s">
        <v>487</v>
      </c>
      <c r="G231" s="31" t="s">
        <v>908</v>
      </c>
      <c r="H231" s="35" t="s">
        <v>264</v>
      </c>
      <c r="I231" s="31" t="s">
        <v>265</v>
      </c>
      <c r="J231" s="32">
        <v>3925002</v>
      </c>
      <c r="K231" s="22" t="s">
        <v>266</v>
      </c>
      <c r="L231" s="30" t="s">
        <v>525</v>
      </c>
      <c r="M231" s="6">
        <v>2162</v>
      </c>
      <c r="N231" s="6">
        <v>2023</v>
      </c>
      <c r="O231" s="40" t="s">
        <v>268</v>
      </c>
      <c r="P231" s="31" t="s">
        <v>909</v>
      </c>
      <c r="Q231" s="31" t="s">
        <v>910</v>
      </c>
      <c r="R231" s="31" t="s">
        <v>71</v>
      </c>
      <c r="S231" s="22" t="s">
        <v>34</v>
      </c>
      <c r="T231" s="22" t="s">
        <v>71</v>
      </c>
      <c r="U231" s="30"/>
      <c r="V231" s="6" t="e">
        <f>VLOOKUP(P231,Sheet1!$P$2:$P$18,1,0)</f>
        <v>#N/A</v>
      </c>
      <c r="W231" s="27" t="e">
        <f>VLOOKUP(P231,[1]Sheet1!$S$2:$S$30,1,0)</f>
        <v>#N/A</v>
      </c>
    </row>
    <row r="232" spans="1:23" ht="14.5">
      <c r="A232" s="5">
        <v>231</v>
      </c>
      <c r="B232" s="27" t="s">
        <v>178</v>
      </c>
      <c r="C232" s="27" t="s">
        <v>323</v>
      </c>
      <c r="D232" s="27" t="s">
        <v>324</v>
      </c>
      <c r="E232" s="34">
        <f t="shared" ca="1" si="4"/>
        <v>32</v>
      </c>
      <c r="F232" s="27" t="s">
        <v>325</v>
      </c>
      <c r="G232" s="27" t="s">
        <v>911</v>
      </c>
      <c r="H232" s="49" t="s">
        <v>264</v>
      </c>
      <c r="I232" s="27" t="s">
        <v>265</v>
      </c>
      <c r="J232" s="52">
        <v>4020002</v>
      </c>
      <c r="K232" s="27" t="s">
        <v>266</v>
      </c>
      <c r="L232" s="50" t="s">
        <v>525</v>
      </c>
      <c r="M232" s="6">
        <v>2162</v>
      </c>
      <c r="N232" s="6">
        <v>2023</v>
      </c>
      <c r="O232" s="51" t="s">
        <v>268</v>
      </c>
      <c r="P232" s="27" t="s">
        <v>912</v>
      </c>
      <c r="Q232" s="27" t="s">
        <v>913</v>
      </c>
      <c r="R232" s="27" t="s">
        <v>71</v>
      </c>
      <c r="S232" s="27" t="s">
        <v>34</v>
      </c>
      <c r="T232" s="27" t="s">
        <v>71</v>
      </c>
      <c r="U232" s="50"/>
      <c r="V232" s="6" t="e">
        <f>VLOOKUP(P232,Sheet1!$P$2:$P$18,1,0)</f>
        <v>#N/A</v>
      </c>
      <c r="W232" s="27" t="e">
        <f>VLOOKUP(P232,[1]Sheet1!$S$2:$S$30,1,0)</f>
        <v>#N/A</v>
      </c>
    </row>
    <row r="233" spans="1:23" ht="14.5">
      <c r="A233" s="5">
        <v>232</v>
      </c>
      <c r="B233" s="27" t="s">
        <v>178</v>
      </c>
      <c r="C233" s="27" t="s">
        <v>323</v>
      </c>
      <c r="D233" s="27" t="s">
        <v>324</v>
      </c>
      <c r="E233" s="34">
        <f t="shared" ca="1" si="4"/>
        <v>32</v>
      </c>
      <c r="F233" s="27" t="s">
        <v>325</v>
      </c>
      <c r="G233" s="27" t="s">
        <v>914</v>
      </c>
      <c r="H233" s="49" t="s">
        <v>264</v>
      </c>
      <c r="I233" s="27" t="s">
        <v>265</v>
      </c>
      <c r="J233" s="52">
        <v>4020002</v>
      </c>
      <c r="K233" s="27" t="s">
        <v>266</v>
      </c>
      <c r="L233" s="50" t="s">
        <v>525</v>
      </c>
      <c r="M233" s="6">
        <v>2162</v>
      </c>
      <c r="N233" s="6">
        <v>2023</v>
      </c>
      <c r="O233" s="51" t="s">
        <v>268</v>
      </c>
      <c r="P233" s="27" t="s">
        <v>915</v>
      </c>
      <c r="Q233" s="27" t="s">
        <v>916</v>
      </c>
      <c r="R233" s="27" t="s">
        <v>71</v>
      </c>
      <c r="S233" s="27" t="s">
        <v>34</v>
      </c>
      <c r="T233" s="27" t="s">
        <v>71</v>
      </c>
      <c r="U233" s="50"/>
      <c r="V233" s="6" t="e">
        <f>VLOOKUP(P233,Sheet1!$P$2:$P$18,1,0)</f>
        <v>#N/A</v>
      </c>
      <c r="W233" s="27" t="e">
        <f>VLOOKUP(P233,[1]Sheet1!$S$2:$S$30,1,0)</f>
        <v>#N/A</v>
      </c>
    </row>
    <row r="234" spans="1:23" ht="14.5" hidden="1">
      <c r="A234" s="5">
        <v>233</v>
      </c>
      <c r="B234" s="31" t="s">
        <v>178</v>
      </c>
      <c r="C234" s="31" t="s">
        <v>485</v>
      </c>
      <c r="D234" s="31" t="s">
        <v>486</v>
      </c>
      <c r="E234" s="34">
        <f t="shared" ca="1" si="4"/>
        <v>32</v>
      </c>
      <c r="F234" s="22" t="s">
        <v>487</v>
      </c>
      <c r="G234" s="31" t="s">
        <v>917</v>
      </c>
      <c r="H234" s="35" t="s">
        <v>264</v>
      </c>
      <c r="I234" s="31" t="s">
        <v>265</v>
      </c>
      <c r="J234" s="32">
        <v>3875002</v>
      </c>
      <c r="K234" s="22" t="s">
        <v>266</v>
      </c>
      <c r="L234" s="30" t="s">
        <v>525</v>
      </c>
      <c r="M234" s="6">
        <v>2162</v>
      </c>
      <c r="N234" s="6">
        <v>2023</v>
      </c>
      <c r="O234" s="40" t="s">
        <v>268</v>
      </c>
      <c r="P234" s="31" t="s">
        <v>918</v>
      </c>
      <c r="Q234" s="31" t="s">
        <v>919</v>
      </c>
      <c r="R234" s="31" t="s">
        <v>71</v>
      </c>
      <c r="S234" s="22" t="s">
        <v>34</v>
      </c>
      <c r="T234" s="22" t="s">
        <v>71</v>
      </c>
      <c r="U234" s="30"/>
      <c r="V234" s="6" t="e">
        <f>VLOOKUP(P234,Sheet1!$P$2:$P$18,1,0)</f>
        <v>#N/A</v>
      </c>
      <c r="W234" s="27" t="e">
        <f>VLOOKUP(P234,[1]Sheet1!$S$2:$S$30,1,0)</f>
        <v>#N/A</v>
      </c>
    </row>
    <row r="235" spans="1:23" ht="14.5" hidden="1">
      <c r="A235" s="5">
        <v>234</v>
      </c>
      <c r="B235" s="31" t="s">
        <v>206</v>
      </c>
      <c r="C235" s="31" t="s">
        <v>444</v>
      </c>
      <c r="D235" s="31" t="s">
        <v>445</v>
      </c>
      <c r="E235" s="34">
        <f t="shared" ca="1" si="4"/>
        <v>32</v>
      </c>
      <c r="F235" s="22" t="s">
        <v>446</v>
      </c>
      <c r="G235" s="31" t="s">
        <v>920</v>
      </c>
      <c r="H235" s="35" t="s">
        <v>264</v>
      </c>
      <c r="I235" s="31" t="s">
        <v>265</v>
      </c>
      <c r="J235" s="41">
        <v>2475000</v>
      </c>
      <c r="K235" s="6" t="s">
        <v>29</v>
      </c>
      <c r="L235" s="7" t="s">
        <v>29</v>
      </c>
      <c r="M235" s="6">
        <v>2162</v>
      </c>
      <c r="N235" s="6">
        <v>2023</v>
      </c>
      <c r="O235" s="38" t="s">
        <v>30</v>
      </c>
      <c r="P235" s="22" t="s">
        <v>921</v>
      </c>
      <c r="Q235" s="31" t="s">
        <v>922</v>
      </c>
      <c r="R235" s="22" t="s">
        <v>71</v>
      </c>
      <c r="S235" s="22" t="s">
        <v>219</v>
      </c>
      <c r="T235" s="22" t="s">
        <v>219</v>
      </c>
      <c r="U235" s="30"/>
      <c r="V235" s="6" t="e">
        <f>VLOOKUP(P235,Sheet1!$P$2:$P$18,1,0)</f>
        <v>#N/A</v>
      </c>
      <c r="W235" s="27" t="e">
        <f>VLOOKUP(P235,[1]Sheet1!$S$2:$S$30,1,0)</f>
        <v>#N/A</v>
      </c>
    </row>
    <row r="236" spans="1:23" ht="14.5" hidden="1">
      <c r="A236" s="5">
        <v>235</v>
      </c>
      <c r="B236" s="31" t="s">
        <v>206</v>
      </c>
      <c r="C236" s="31" t="s">
        <v>923</v>
      </c>
      <c r="D236" s="31" t="s">
        <v>924</v>
      </c>
      <c r="E236" s="34">
        <f t="shared" ca="1" si="4"/>
        <v>32</v>
      </c>
      <c r="F236" s="22" t="s">
        <v>925</v>
      </c>
      <c r="G236" s="31" t="s">
        <v>926</v>
      </c>
      <c r="H236" s="35" t="s">
        <v>264</v>
      </c>
      <c r="I236" s="31" t="s">
        <v>265</v>
      </c>
      <c r="J236" s="32">
        <v>2984999</v>
      </c>
      <c r="K236" s="22" t="s">
        <v>266</v>
      </c>
      <c r="L236" s="30" t="s">
        <v>525</v>
      </c>
      <c r="M236" s="6">
        <v>2162</v>
      </c>
      <c r="N236" s="6">
        <v>2023</v>
      </c>
      <c r="O236" s="40" t="s">
        <v>268</v>
      </c>
      <c r="P236" s="31" t="s">
        <v>927</v>
      </c>
      <c r="Q236" s="31" t="s">
        <v>928</v>
      </c>
      <c r="R236" s="31" t="s">
        <v>71</v>
      </c>
      <c r="S236" s="22" t="s">
        <v>34</v>
      </c>
      <c r="T236" s="22" t="s">
        <v>71</v>
      </c>
      <c r="U236" s="30"/>
      <c r="V236" s="6" t="e">
        <f>VLOOKUP(P236,Sheet1!$P$2:$P$18,1,0)</f>
        <v>#N/A</v>
      </c>
      <c r="W236" s="27" t="e">
        <f>VLOOKUP(P236,[1]Sheet1!$S$2:$S$30,1,0)</f>
        <v>#N/A</v>
      </c>
    </row>
    <row r="237" spans="1:23" ht="14.5" hidden="1">
      <c r="A237" s="5">
        <v>236</v>
      </c>
      <c r="B237" s="31" t="s">
        <v>206</v>
      </c>
      <c r="C237" s="31" t="s">
        <v>923</v>
      </c>
      <c r="D237" s="31" t="s">
        <v>924</v>
      </c>
      <c r="E237" s="34">
        <f t="shared" ca="1" si="4"/>
        <v>32</v>
      </c>
      <c r="F237" s="22" t="s">
        <v>925</v>
      </c>
      <c r="G237" s="31" t="s">
        <v>929</v>
      </c>
      <c r="H237" s="35" t="s">
        <v>264</v>
      </c>
      <c r="I237" s="31" t="s">
        <v>265</v>
      </c>
      <c r="J237" s="32">
        <v>2984999</v>
      </c>
      <c r="K237" s="22" t="s">
        <v>266</v>
      </c>
      <c r="L237" s="30" t="s">
        <v>525</v>
      </c>
      <c r="M237" s="6">
        <v>2162</v>
      </c>
      <c r="N237" s="6">
        <v>2023</v>
      </c>
      <c r="O237" s="40" t="s">
        <v>268</v>
      </c>
      <c r="P237" s="31" t="s">
        <v>930</v>
      </c>
      <c r="Q237" s="31" t="s">
        <v>931</v>
      </c>
      <c r="R237" s="31" t="s">
        <v>71</v>
      </c>
      <c r="S237" s="22" t="s">
        <v>34</v>
      </c>
      <c r="T237" s="22" t="s">
        <v>71</v>
      </c>
      <c r="U237" s="30"/>
      <c r="V237" s="6" t="e">
        <f>VLOOKUP(P237,Sheet1!$P$2:$P$18,1,0)</f>
        <v>#N/A</v>
      </c>
      <c r="W237" s="27" t="e">
        <f>VLOOKUP(P237,[1]Sheet1!$S$2:$S$30,1,0)</f>
        <v>#N/A</v>
      </c>
    </row>
    <row r="238" spans="1:23" ht="14.5" hidden="1">
      <c r="A238" s="5">
        <v>237</v>
      </c>
      <c r="B238" s="31" t="s">
        <v>206</v>
      </c>
      <c r="C238" s="31" t="s">
        <v>923</v>
      </c>
      <c r="D238" s="31" t="s">
        <v>924</v>
      </c>
      <c r="E238" s="34">
        <f t="shared" ca="1" si="4"/>
        <v>32</v>
      </c>
      <c r="F238" s="22" t="s">
        <v>925</v>
      </c>
      <c r="G238" s="31" t="s">
        <v>932</v>
      </c>
      <c r="H238" s="35" t="s">
        <v>264</v>
      </c>
      <c r="I238" s="31" t="s">
        <v>265</v>
      </c>
      <c r="J238" s="32">
        <v>2984999</v>
      </c>
      <c r="K238" s="22" t="s">
        <v>266</v>
      </c>
      <c r="L238" s="30" t="s">
        <v>525</v>
      </c>
      <c r="M238" s="6">
        <v>2162</v>
      </c>
      <c r="N238" s="6">
        <v>2023</v>
      </c>
      <c r="O238" s="40" t="s">
        <v>268</v>
      </c>
      <c r="P238" s="31" t="s">
        <v>933</v>
      </c>
      <c r="Q238" s="31" t="s">
        <v>934</v>
      </c>
      <c r="R238" s="31" t="s">
        <v>71</v>
      </c>
      <c r="S238" s="22" t="s">
        <v>34</v>
      </c>
      <c r="T238" s="22" t="s">
        <v>71</v>
      </c>
      <c r="U238" s="30"/>
      <c r="V238" s="6" t="e">
        <f>VLOOKUP(P238,Sheet1!$P$2:$P$18,1,0)</f>
        <v>#N/A</v>
      </c>
      <c r="W238" s="27" t="e">
        <f>VLOOKUP(P238,[1]Sheet1!$S$2:$S$30,1,0)</f>
        <v>#N/A</v>
      </c>
    </row>
    <row r="239" spans="1:23" ht="14.5" hidden="1">
      <c r="A239" s="5">
        <v>238</v>
      </c>
      <c r="B239" s="31" t="s">
        <v>206</v>
      </c>
      <c r="C239" s="31" t="s">
        <v>923</v>
      </c>
      <c r="D239" s="31" t="s">
        <v>924</v>
      </c>
      <c r="E239" s="34">
        <f t="shared" ca="1" si="4"/>
        <v>32</v>
      </c>
      <c r="F239" s="22" t="s">
        <v>925</v>
      </c>
      <c r="G239" s="31" t="s">
        <v>935</v>
      </c>
      <c r="H239" s="35" t="s">
        <v>264</v>
      </c>
      <c r="I239" s="31" t="s">
        <v>265</v>
      </c>
      <c r="J239" s="32">
        <v>2984999</v>
      </c>
      <c r="K239" s="22" t="s">
        <v>266</v>
      </c>
      <c r="L239" s="30" t="s">
        <v>525</v>
      </c>
      <c r="M239" s="6">
        <v>2162</v>
      </c>
      <c r="N239" s="6">
        <v>2023</v>
      </c>
      <c r="O239" s="40" t="s">
        <v>268</v>
      </c>
      <c r="P239" s="31" t="s">
        <v>936</v>
      </c>
      <c r="Q239" s="31" t="s">
        <v>937</v>
      </c>
      <c r="R239" s="31" t="s">
        <v>71</v>
      </c>
      <c r="S239" s="22" t="s">
        <v>34</v>
      </c>
      <c r="T239" s="22" t="s">
        <v>71</v>
      </c>
      <c r="U239" s="30"/>
      <c r="V239" s="6" t="e">
        <f>VLOOKUP(P239,Sheet1!$P$2:$P$18,1,0)</f>
        <v>#N/A</v>
      </c>
      <c r="W239" s="27" t="e">
        <f>VLOOKUP(P239,[1]Sheet1!$S$2:$S$30,1,0)</f>
        <v>#N/A</v>
      </c>
    </row>
    <row r="240" spans="1:23" ht="14.5" hidden="1">
      <c r="A240" s="5">
        <v>239</v>
      </c>
      <c r="B240" s="31" t="s">
        <v>206</v>
      </c>
      <c r="C240" s="31" t="s">
        <v>923</v>
      </c>
      <c r="D240" s="31" t="s">
        <v>924</v>
      </c>
      <c r="E240" s="34">
        <f t="shared" ca="1" si="4"/>
        <v>32</v>
      </c>
      <c r="F240" s="22" t="s">
        <v>925</v>
      </c>
      <c r="G240" s="31" t="s">
        <v>938</v>
      </c>
      <c r="H240" s="35" t="s">
        <v>264</v>
      </c>
      <c r="I240" s="31" t="s">
        <v>265</v>
      </c>
      <c r="J240" s="32">
        <v>2984999</v>
      </c>
      <c r="K240" s="22" t="s">
        <v>266</v>
      </c>
      <c r="L240" s="30" t="s">
        <v>525</v>
      </c>
      <c r="M240" s="6">
        <v>2162</v>
      </c>
      <c r="N240" s="6">
        <v>2023</v>
      </c>
      <c r="O240" s="40" t="s">
        <v>268</v>
      </c>
      <c r="P240" s="31" t="s">
        <v>939</v>
      </c>
      <c r="Q240" s="31" t="s">
        <v>940</v>
      </c>
      <c r="R240" s="31" t="s">
        <v>71</v>
      </c>
      <c r="S240" s="22" t="s">
        <v>34</v>
      </c>
      <c r="T240" s="22" t="s">
        <v>71</v>
      </c>
      <c r="U240" s="30"/>
      <c r="V240" s="6" t="e">
        <f>VLOOKUP(P240,Sheet1!$P$2:$P$18,1,0)</f>
        <v>#N/A</v>
      </c>
      <c r="W240" s="27" t="e">
        <f>VLOOKUP(P240,[1]Sheet1!$S$2:$S$30,1,0)</f>
        <v>#N/A</v>
      </c>
    </row>
    <row r="241" spans="1:23" ht="14.5" hidden="1">
      <c r="A241" s="5">
        <v>240</v>
      </c>
      <c r="B241" s="31" t="s">
        <v>206</v>
      </c>
      <c r="C241" s="31" t="s">
        <v>399</v>
      </c>
      <c r="D241" s="31" t="s">
        <v>400</v>
      </c>
      <c r="E241" s="34">
        <f t="shared" ca="1" si="4"/>
        <v>32</v>
      </c>
      <c r="F241" s="22" t="s">
        <v>401</v>
      </c>
      <c r="G241" s="31" t="s">
        <v>941</v>
      </c>
      <c r="H241" s="35" t="s">
        <v>264</v>
      </c>
      <c r="I241" s="31" t="s">
        <v>265</v>
      </c>
      <c r="J241" s="32">
        <v>3350000</v>
      </c>
      <c r="K241" s="22" t="s">
        <v>266</v>
      </c>
      <c r="L241" s="30" t="s">
        <v>525</v>
      </c>
      <c r="M241" s="6">
        <v>2162</v>
      </c>
      <c r="N241" s="6">
        <v>2023</v>
      </c>
      <c r="O241" s="40" t="s">
        <v>268</v>
      </c>
      <c r="P241" s="31" t="s">
        <v>942</v>
      </c>
      <c r="Q241" s="31" t="s">
        <v>943</v>
      </c>
      <c r="R241" s="31" t="s">
        <v>71</v>
      </c>
      <c r="S241" s="22" t="s">
        <v>176</v>
      </c>
      <c r="T241" s="22" t="s">
        <v>71</v>
      </c>
      <c r="U241" s="30"/>
      <c r="V241" s="6" t="e">
        <f>VLOOKUP(P241,Sheet1!$P$2:$P$18,1,0)</f>
        <v>#N/A</v>
      </c>
      <c r="W241" s="27" t="e">
        <f>VLOOKUP(P241,[1]Sheet1!$S$2:$S$30,1,0)</f>
        <v>#N/A</v>
      </c>
    </row>
    <row r="242" spans="1:23" ht="14.5" hidden="1">
      <c r="A242" s="5">
        <v>241</v>
      </c>
      <c r="B242" s="31" t="s">
        <v>206</v>
      </c>
      <c r="C242" s="31" t="s">
        <v>399</v>
      </c>
      <c r="D242" s="31" t="s">
        <v>400</v>
      </c>
      <c r="E242" s="34">
        <f t="shared" ca="1" si="4"/>
        <v>32</v>
      </c>
      <c r="F242" s="22" t="s">
        <v>401</v>
      </c>
      <c r="G242" s="31" t="s">
        <v>944</v>
      </c>
      <c r="H242" s="35" t="s">
        <v>264</v>
      </c>
      <c r="I242" s="31" t="s">
        <v>265</v>
      </c>
      <c r="J242" s="32">
        <v>3350000</v>
      </c>
      <c r="K242" s="22" t="s">
        <v>266</v>
      </c>
      <c r="L242" s="30" t="s">
        <v>525</v>
      </c>
      <c r="M242" s="6">
        <v>2162</v>
      </c>
      <c r="N242" s="6">
        <v>2023</v>
      </c>
      <c r="O242" s="40" t="s">
        <v>268</v>
      </c>
      <c r="P242" s="31" t="s">
        <v>945</v>
      </c>
      <c r="Q242" s="31" t="s">
        <v>946</v>
      </c>
      <c r="R242" s="31" t="s">
        <v>71</v>
      </c>
      <c r="S242" s="22" t="s">
        <v>176</v>
      </c>
      <c r="T242" s="22" t="s">
        <v>71</v>
      </c>
      <c r="U242" s="30"/>
      <c r="V242" s="6" t="e">
        <f>VLOOKUP(P242,Sheet1!$P$2:$P$18,1,0)</f>
        <v>#N/A</v>
      </c>
      <c r="W242" s="27" t="e">
        <f>VLOOKUP(P242,[1]Sheet1!$S$2:$S$30,1,0)</f>
        <v>#N/A</v>
      </c>
    </row>
    <row r="243" spans="1:23" ht="14.5" hidden="1">
      <c r="A243" s="5">
        <v>242</v>
      </c>
      <c r="B243" s="31" t="s">
        <v>206</v>
      </c>
      <c r="C243" s="31" t="s">
        <v>399</v>
      </c>
      <c r="D243" s="31" t="s">
        <v>400</v>
      </c>
      <c r="E243" s="34">
        <f t="shared" ca="1" si="4"/>
        <v>32</v>
      </c>
      <c r="F243" s="22" t="s">
        <v>401</v>
      </c>
      <c r="G243" s="31" t="s">
        <v>947</v>
      </c>
      <c r="H243" s="35" t="s">
        <v>264</v>
      </c>
      <c r="I243" s="31" t="s">
        <v>265</v>
      </c>
      <c r="J243" s="32">
        <v>3350000</v>
      </c>
      <c r="K243" s="22" t="s">
        <v>266</v>
      </c>
      <c r="L243" s="30" t="s">
        <v>525</v>
      </c>
      <c r="M243" s="6">
        <v>2162</v>
      </c>
      <c r="N243" s="6">
        <v>2023</v>
      </c>
      <c r="O243" s="40" t="s">
        <v>268</v>
      </c>
      <c r="P243" s="31" t="s">
        <v>948</v>
      </c>
      <c r="Q243" s="31" t="s">
        <v>949</v>
      </c>
      <c r="R243" s="31" t="s">
        <v>71</v>
      </c>
      <c r="S243" s="22" t="s">
        <v>176</v>
      </c>
      <c r="T243" s="22" t="s">
        <v>71</v>
      </c>
      <c r="U243" s="30"/>
      <c r="V243" s="6" t="e">
        <f>VLOOKUP(P243,Sheet1!$P$2:$P$18,1,0)</f>
        <v>#N/A</v>
      </c>
      <c r="W243" s="27" t="e">
        <f>VLOOKUP(P243,[1]Sheet1!$S$2:$S$30,1,0)</f>
        <v>#N/A</v>
      </c>
    </row>
    <row r="244" spans="1:23" ht="14.5" hidden="1">
      <c r="A244" s="5">
        <v>243</v>
      </c>
      <c r="B244" s="31" t="s">
        <v>206</v>
      </c>
      <c r="C244" s="31" t="s">
        <v>399</v>
      </c>
      <c r="D244" s="31" t="s">
        <v>400</v>
      </c>
      <c r="E244" s="34">
        <f t="shared" ca="1" si="4"/>
        <v>32</v>
      </c>
      <c r="F244" s="22" t="s">
        <v>401</v>
      </c>
      <c r="G244" s="31" t="s">
        <v>950</v>
      </c>
      <c r="H244" s="35" t="s">
        <v>264</v>
      </c>
      <c r="I244" s="31" t="s">
        <v>265</v>
      </c>
      <c r="J244" s="32">
        <v>3350000</v>
      </c>
      <c r="K244" s="22" t="s">
        <v>266</v>
      </c>
      <c r="L244" s="30" t="s">
        <v>525</v>
      </c>
      <c r="M244" s="6">
        <v>2162</v>
      </c>
      <c r="N244" s="6">
        <v>2023</v>
      </c>
      <c r="O244" s="40" t="s">
        <v>268</v>
      </c>
      <c r="P244" s="31" t="s">
        <v>951</v>
      </c>
      <c r="Q244" s="31" t="s">
        <v>952</v>
      </c>
      <c r="R244" s="31" t="s">
        <v>71</v>
      </c>
      <c r="S244" s="22" t="s">
        <v>176</v>
      </c>
      <c r="T244" s="22" t="s">
        <v>71</v>
      </c>
      <c r="U244" s="30"/>
      <c r="V244" s="6" t="e">
        <f>VLOOKUP(P244,Sheet1!$P$2:$P$18,1,0)</f>
        <v>#N/A</v>
      </c>
      <c r="W244" s="27" t="e">
        <f>VLOOKUP(P244,[1]Sheet1!$S$2:$S$30,1,0)</f>
        <v>#N/A</v>
      </c>
    </row>
    <row r="245" spans="1:23" ht="14.5" hidden="1">
      <c r="A245" s="5">
        <v>244</v>
      </c>
      <c r="B245" s="31" t="s">
        <v>206</v>
      </c>
      <c r="C245" s="31" t="s">
        <v>399</v>
      </c>
      <c r="D245" s="31" t="s">
        <v>400</v>
      </c>
      <c r="E245" s="34">
        <f t="shared" ca="1" si="4"/>
        <v>32</v>
      </c>
      <c r="F245" s="22" t="s">
        <v>401</v>
      </c>
      <c r="G245" s="31" t="s">
        <v>953</v>
      </c>
      <c r="H245" s="35" t="s">
        <v>264</v>
      </c>
      <c r="I245" s="31" t="s">
        <v>265</v>
      </c>
      <c r="J245" s="32">
        <v>3350000</v>
      </c>
      <c r="K245" s="22" t="s">
        <v>266</v>
      </c>
      <c r="L245" s="30" t="s">
        <v>525</v>
      </c>
      <c r="M245" s="6">
        <v>2162</v>
      </c>
      <c r="N245" s="6">
        <v>2023</v>
      </c>
      <c r="O245" s="40" t="s">
        <v>268</v>
      </c>
      <c r="P245" s="31" t="s">
        <v>954</v>
      </c>
      <c r="Q245" s="31" t="s">
        <v>955</v>
      </c>
      <c r="R245" s="31" t="s">
        <v>71</v>
      </c>
      <c r="S245" s="22" t="s">
        <v>176</v>
      </c>
      <c r="T245" s="22" t="s">
        <v>71</v>
      </c>
      <c r="U245" s="30"/>
      <c r="V245" s="6" t="e">
        <f>VLOOKUP(P245,Sheet1!$P$2:$P$18,1,0)</f>
        <v>#N/A</v>
      </c>
      <c r="W245" s="27" t="e">
        <f>VLOOKUP(P245,[1]Sheet1!$S$2:$S$30,1,0)</f>
        <v>#N/A</v>
      </c>
    </row>
    <row r="246" spans="1:23" ht="14.5" hidden="1">
      <c r="A246" s="5">
        <v>245</v>
      </c>
      <c r="B246" s="31" t="s">
        <v>206</v>
      </c>
      <c r="C246" s="31" t="s">
        <v>399</v>
      </c>
      <c r="D246" s="31" t="s">
        <v>400</v>
      </c>
      <c r="E246" s="34">
        <f t="shared" ca="1" si="4"/>
        <v>32</v>
      </c>
      <c r="F246" s="22" t="s">
        <v>401</v>
      </c>
      <c r="G246" s="31" t="s">
        <v>956</v>
      </c>
      <c r="H246" s="35" t="s">
        <v>264</v>
      </c>
      <c r="I246" s="31" t="s">
        <v>265</v>
      </c>
      <c r="J246" s="32">
        <v>3350000</v>
      </c>
      <c r="K246" s="22" t="s">
        <v>266</v>
      </c>
      <c r="L246" s="30" t="s">
        <v>525</v>
      </c>
      <c r="M246" s="6">
        <v>2162</v>
      </c>
      <c r="N246" s="6">
        <v>2023</v>
      </c>
      <c r="O246" s="40" t="s">
        <v>268</v>
      </c>
      <c r="P246" s="31" t="s">
        <v>957</v>
      </c>
      <c r="Q246" s="31" t="s">
        <v>958</v>
      </c>
      <c r="R246" s="31" t="s">
        <v>71</v>
      </c>
      <c r="S246" s="22" t="s">
        <v>176</v>
      </c>
      <c r="T246" s="22" t="s">
        <v>71</v>
      </c>
      <c r="U246" s="30"/>
      <c r="V246" s="6" t="e">
        <f>VLOOKUP(P246,Sheet1!$P$2:$P$18,1,0)</f>
        <v>#N/A</v>
      </c>
      <c r="W246" s="27" t="e">
        <f>VLOOKUP(P246,[1]Sheet1!$S$2:$S$30,1,0)</f>
        <v>#N/A</v>
      </c>
    </row>
    <row r="247" spans="1:23" ht="14.5" hidden="1">
      <c r="A247" s="5">
        <v>246</v>
      </c>
      <c r="B247" s="31" t="s">
        <v>206</v>
      </c>
      <c r="C247" s="31" t="s">
        <v>399</v>
      </c>
      <c r="D247" s="31" t="s">
        <v>400</v>
      </c>
      <c r="E247" s="34">
        <f t="shared" ca="1" si="4"/>
        <v>32</v>
      </c>
      <c r="F247" s="22" t="s">
        <v>401</v>
      </c>
      <c r="G247" s="31" t="s">
        <v>959</v>
      </c>
      <c r="H247" s="35" t="s">
        <v>264</v>
      </c>
      <c r="I247" s="31" t="s">
        <v>265</v>
      </c>
      <c r="J247" s="32">
        <v>3350000</v>
      </c>
      <c r="K247" s="22" t="s">
        <v>266</v>
      </c>
      <c r="L247" s="30" t="s">
        <v>525</v>
      </c>
      <c r="M247" s="6">
        <v>2162</v>
      </c>
      <c r="N247" s="6">
        <v>2023</v>
      </c>
      <c r="O247" s="40" t="s">
        <v>268</v>
      </c>
      <c r="P247" s="31" t="s">
        <v>960</v>
      </c>
      <c r="Q247" s="31" t="s">
        <v>961</v>
      </c>
      <c r="R247" s="31" t="s">
        <v>71</v>
      </c>
      <c r="S247" s="22" t="s">
        <v>176</v>
      </c>
      <c r="T247" s="22" t="s">
        <v>71</v>
      </c>
      <c r="U247" s="30"/>
      <c r="V247" s="6" t="e">
        <f>VLOOKUP(P247,Sheet1!$P$2:$P$18,1,0)</f>
        <v>#N/A</v>
      </c>
      <c r="W247" s="27" t="e">
        <f>VLOOKUP(P247,[1]Sheet1!$S$2:$S$30,1,0)</f>
        <v>#N/A</v>
      </c>
    </row>
    <row r="248" spans="1:23" ht="14.5" hidden="1">
      <c r="A248" s="5">
        <v>247</v>
      </c>
      <c r="B248" s="31" t="s">
        <v>206</v>
      </c>
      <c r="C248" s="31" t="s">
        <v>399</v>
      </c>
      <c r="D248" s="31" t="s">
        <v>400</v>
      </c>
      <c r="E248" s="34">
        <f t="shared" ca="1" si="4"/>
        <v>32</v>
      </c>
      <c r="F248" s="22" t="s">
        <v>401</v>
      </c>
      <c r="G248" s="31" t="s">
        <v>962</v>
      </c>
      <c r="H248" s="35" t="s">
        <v>264</v>
      </c>
      <c r="I248" s="31" t="s">
        <v>265</v>
      </c>
      <c r="J248" s="32">
        <v>3350000</v>
      </c>
      <c r="K248" s="22" t="s">
        <v>266</v>
      </c>
      <c r="L248" s="30" t="s">
        <v>525</v>
      </c>
      <c r="M248" s="6">
        <v>2162</v>
      </c>
      <c r="N248" s="6">
        <v>2023</v>
      </c>
      <c r="O248" s="40" t="s">
        <v>268</v>
      </c>
      <c r="P248" s="31" t="s">
        <v>963</v>
      </c>
      <c r="Q248" s="31" t="s">
        <v>964</v>
      </c>
      <c r="R248" s="31" t="s">
        <v>71</v>
      </c>
      <c r="S248" s="22" t="s">
        <v>176</v>
      </c>
      <c r="T248" s="22" t="s">
        <v>71</v>
      </c>
      <c r="U248" s="30"/>
      <c r="V248" s="6" t="e">
        <f>VLOOKUP(P248,Sheet1!$P$2:$P$18,1,0)</f>
        <v>#N/A</v>
      </c>
      <c r="W248" s="27" t="e">
        <f>VLOOKUP(P248,[1]Sheet1!$S$2:$S$30,1,0)</f>
        <v>#N/A</v>
      </c>
    </row>
    <row r="249" spans="1:23" ht="14.5" hidden="1">
      <c r="A249" s="5">
        <v>248</v>
      </c>
      <c r="B249" s="31" t="s">
        <v>206</v>
      </c>
      <c r="C249" s="31" t="s">
        <v>399</v>
      </c>
      <c r="D249" s="31" t="s">
        <v>400</v>
      </c>
      <c r="E249" s="34">
        <f t="shared" ca="1" si="4"/>
        <v>32</v>
      </c>
      <c r="F249" s="22" t="s">
        <v>401</v>
      </c>
      <c r="G249" s="31" t="s">
        <v>965</v>
      </c>
      <c r="H249" s="35" t="s">
        <v>264</v>
      </c>
      <c r="I249" s="31" t="s">
        <v>265</v>
      </c>
      <c r="J249" s="32">
        <v>3350000</v>
      </c>
      <c r="K249" s="22" t="s">
        <v>266</v>
      </c>
      <c r="L249" s="30" t="s">
        <v>525</v>
      </c>
      <c r="M249" s="6">
        <v>2162</v>
      </c>
      <c r="N249" s="6">
        <v>2023</v>
      </c>
      <c r="O249" s="40" t="s">
        <v>268</v>
      </c>
      <c r="P249" s="31" t="s">
        <v>966</v>
      </c>
      <c r="Q249" s="31" t="s">
        <v>967</v>
      </c>
      <c r="R249" s="31" t="s">
        <v>71</v>
      </c>
      <c r="S249" s="22" t="s">
        <v>176</v>
      </c>
      <c r="T249" s="22" t="s">
        <v>71</v>
      </c>
      <c r="U249" s="30"/>
      <c r="V249" s="6" t="e">
        <f>VLOOKUP(P249,Sheet1!$P$2:$P$18,1,0)</f>
        <v>#N/A</v>
      </c>
      <c r="W249" s="27" t="e">
        <f>VLOOKUP(P249,[1]Sheet1!$S$2:$S$30,1,0)</f>
        <v>#N/A</v>
      </c>
    </row>
    <row r="250" spans="1:23" ht="14.5" hidden="1">
      <c r="A250" s="5">
        <v>249</v>
      </c>
      <c r="B250" s="31" t="s">
        <v>206</v>
      </c>
      <c r="C250" s="31" t="s">
        <v>399</v>
      </c>
      <c r="D250" s="31" t="s">
        <v>400</v>
      </c>
      <c r="E250" s="34">
        <f t="shared" ca="1" si="4"/>
        <v>32</v>
      </c>
      <c r="F250" s="22" t="s">
        <v>401</v>
      </c>
      <c r="G250" s="31" t="s">
        <v>968</v>
      </c>
      <c r="H250" s="35" t="s">
        <v>264</v>
      </c>
      <c r="I250" s="31" t="s">
        <v>265</v>
      </c>
      <c r="J250" s="32">
        <v>3350000</v>
      </c>
      <c r="K250" s="22" t="s">
        <v>266</v>
      </c>
      <c r="L250" s="30" t="s">
        <v>525</v>
      </c>
      <c r="M250" s="6">
        <v>2162</v>
      </c>
      <c r="N250" s="6">
        <v>2023</v>
      </c>
      <c r="O250" s="40" t="s">
        <v>268</v>
      </c>
      <c r="P250" s="31" t="s">
        <v>969</v>
      </c>
      <c r="Q250" s="31" t="s">
        <v>970</v>
      </c>
      <c r="R250" s="31" t="s">
        <v>71</v>
      </c>
      <c r="S250" s="22" t="s">
        <v>176</v>
      </c>
      <c r="T250" s="22" t="s">
        <v>71</v>
      </c>
      <c r="U250" s="30"/>
      <c r="V250" s="6" t="e">
        <f>VLOOKUP(P250,Sheet1!$P$2:$P$18,1,0)</f>
        <v>#N/A</v>
      </c>
      <c r="W250" s="27" t="e">
        <f>VLOOKUP(P250,[1]Sheet1!$S$2:$S$30,1,0)</f>
        <v>#N/A</v>
      </c>
    </row>
    <row r="251" spans="1:23" ht="14.5" hidden="1">
      <c r="A251" s="5">
        <v>250</v>
      </c>
      <c r="B251" s="31" t="s">
        <v>206</v>
      </c>
      <c r="C251" s="31" t="s">
        <v>399</v>
      </c>
      <c r="D251" s="31" t="s">
        <v>400</v>
      </c>
      <c r="E251" s="34">
        <f t="shared" ca="1" si="4"/>
        <v>32</v>
      </c>
      <c r="F251" s="22" t="s">
        <v>401</v>
      </c>
      <c r="G251" s="31" t="s">
        <v>971</v>
      </c>
      <c r="H251" s="35" t="s">
        <v>264</v>
      </c>
      <c r="I251" s="31" t="s">
        <v>265</v>
      </c>
      <c r="J251" s="32">
        <v>3350000</v>
      </c>
      <c r="K251" s="22" t="s">
        <v>266</v>
      </c>
      <c r="L251" s="30" t="s">
        <v>525</v>
      </c>
      <c r="M251" s="6">
        <v>2162</v>
      </c>
      <c r="N251" s="6">
        <v>2023</v>
      </c>
      <c r="O251" s="40" t="s">
        <v>268</v>
      </c>
      <c r="P251" s="31" t="s">
        <v>972</v>
      </c>
      <c r="Q251" s="31" t="s">
        <v>973</v>
      </c>
      <c r="R251" s="31" t="s">
        <v>71</v>
      </c>
      <c r="S251" s="22" t="s">
        <v>176</v>
      </c>
      <c r="T251" s="22" t="s">
        <v>71</v>
      </c>
      <c r="U251" s="30"/>
      <c r="V251" s="6" t="e">
        <f>VLOOKUP(P251,Sheet1!$P$2:$P$18,1,0)</f>
        <v>#N/A</v>
      </c>
      <c r="W251" s="27" t="e">
        <f>VLOOKUP(P251,[1]Sheet1!$S$2:$S$30,1,0)</f>
        <v>#N/A</v>
      </c>
    </row>
    <row r="252" spans="1:23" ht="14.5" hidden="1">
      <c r="A252" s="5">
        <v>251</v>
      </c>
      <c r="B252" s="31" t="s">
        <v>206</v>
      </c>
      <c r="C252" s="31" t="s">
        <v>399</v>
      </c>
      <c r="D252" s="31" t="s">
        <v>400</v>
      </c>
      <c r="E252" s="34">
        <f t="shared" ca="1" si="4"/>
        <v>32</v>
      </c>
      <c r="F252" s="22" t="s">
        <v>401</v>
      </c>
      <c r="G252" s="31" t="s">
        <v>974</v>
      </c>
      <c r="H252" s="35" t="s">
        <v>264</v>
      </c>
      <c r="I252" s="31" t="s">
        <v>265</v>
      </c>
      <c r="J252" s="32">
        <v>3350000</v>
      </c>
      <c r="K252" s="22" t="s">
        <v>266</v>
      </c>
      <c r="L252" s="30" t="s">
        <v>525</v>
      </c>
      <c r="M252" s="6">
        <v>2162</v>
      </c>
      <c r="N252" s="6">
        <v>2023</v>
      </c>
      <c r="O252" s="40" t="s">
        <v>268</v>
      </c>
      <c r="P252" s="31" t="s">
        <v>975</v>
      </c>
      <c r="Q252" s="31" t="s">
        <v>976</v>
      </c>
      <c r="R252" s="31" t="s">
        <v>71</v>
      </c>
      <c r="S252" s="22" t="s">
        <v>176</v>
      </c>
      <c r="T252" s="22" t="s">
        <v>71</v>
      </c>
      <c r="U252" s="30"/>
      <c r="V252" s="6" t="e">
        <f>VLOOKUP(P252,Sheet1!$P$2:$P$18,1,0)</f>
        <v>#N/A</v>
      </c>
      <c r="W252" s="27" t="e">
        <f>VLOOKUP(P252,[1]Sheet1!$S$2:$S$30,1,0)</f>
        <v>#N/A</v>
      </c>
    </row>
    <row r="253" spans="1:23" ht="14.5" hidden="1">
      <c r="A253" s="5">
        <v>252</v>
      </c>
      <c r="B253" s="31" t="s">
        <v>206</v>
      </c>
      <c r="C253" s="31" t="s">
        <v>399</v>
      </c>
      <c r="D253" s="31" t="s">
        <v>400</v>
      </c>
      <c r="E253" s="34">
        <f t="shared" ca="1" si="4"/>
        <v>32</v>
      </c>
      <c r="F253" s="22" t="s">
        <v>401</v>
      </c>
      <c r="G253" s="31" t="s">
        <v>977</v>
      </c>
      <c r="H253" s="35" t="s">
        <v>264</v>
      </c>
      <c r="I253" s="31" t="s">
        <v>265</v>
      </c>
      <c r="J253" s="32">
        <v>3350000</v>
      </c>
      <c r="K253" s="22" t="s">
        <v>266</v>
      </c>
      <c r="L253" s="30" t="s">
        <v>525</v>
      </c>
      <c r="M253" s="6">
        <v>2162</v>
      </c>
      <c r="N253" s="6">
        <v>2023</v>
      </c>
      <c r="O253" s="40" t="s">
        <v>268</v>
      </c>
      <c r="P253" s="31" t="s">
        <v>978</v>
      </c>
      <c r="Q253" s="31" t="s">
        <v>979</v>
      </c>
      <c r="R253" s="31" t="s">
        <v>71</v>
      </c>
      <c r="S253" s="22" t="s">
        <v>176</v>
      </c>
      <c r="T253" s="22" t="s">
        <v>71</v>
      </c>
      <c r="U253" s="30"/>
      <c r="V253" s="6" t="e">
        <f>VLOOKUP(P253,Sheet1!$P$2:$P$18,1,0)</f>
        <v>#N/A</v>
      </c>
      <c r="W253" s="27" t="e">
        <f>VLOOKUP(P253,[1]Sheet1!$S$2:$S$30,1,0)</f>
        <v>#N/A</v>
      </c>
    </row>
    <row r="254" spans="1:23" ht="14.5" hidden="1">
      <c r="A254" s="5">
        <v>253</v>
      </c>
      <c r="B254" s="31" t="s">
        <v>206</v>
      </c>
      <c r="C254" s="31" t="s">
        <v>399</v>
      </c>
      <c r="D254" s="31" t="s">
        <v>400</v>
      </c>
      <c r="E254" s="34">
        <f t="shared" ca="1" si="4"/>
        <v>32</v>
      </c>
      <c r="F254" s="22" t="s">
        <v>401</v>
      </c>
      <c r="G254" s="31" t="s">
        <v>980</v>
      </c>
      <c r="H254" s="35" t="s">
        <v>264</v>
      </c>
      <c r="I254" s="31" t="s">
        <v>265</v>
      </c>
      <c r="J254" s="32">
        <v>3350000</v>
      </c>
      <c r="K254" s="22" t="s">
        <v>266</v>
      </c>
      <c r="L254" s="30" t="s">
        <v>525</v>
      </c>
      <c r="M254" s="6">
        <v>2162</v>
      </c>
      <c r="N254" s="6">
        <v>2023</v>
      </c>
      <c r="O254" s="40" t="s">
        <v>268</v>
      </c>
      <c r="P254" s="31" t="s">
        <v>981</v>
      </c>
      <c r="Q254" s="31" t="s">
        <v>982</v>
      </c>
      <c r="R254" s="31" t="s">
        <v>71</v>
      </c>
      <c r="S254" s="22" t="s">
        <v>176</v>
      </c>
      <c r="T254" s="22" t="s">
        <v>71</v>
      </c>
      <c r="U254" s="30"/>
      <c r="V254" s="6" t="e">
        <f>VLOOKUP(P254,Sheet1!$P$2:$P$18,1,0)</f>
        <v>#N/A</v>
      </c>
      <c r="W254" s="27" t="e">
        <f>VLOOKUP(P254,[1]Sheet1!$S$2:$S$30,1,0)</f>
        <v>#N/A</v>
      </c>
    </row>
    <row r="255" spans="1:23" ht="14.5" hidden="1">
      <c r="A255" s="5">
        <v>254</v>
      </c>
      <c r="B255" s="22" t="s">
        <v>148</v>
      </c>
      <c r="C255" s="31" t="s">
        <v>231</v>
      </c>
      <c r="D255" s="31" t="s">
        <v>232</v>
      </c>
      <c r="E255" s="34">
        <f t="shared" ca="1" si="4"/>
        <v>32</v>
      </c>
      <c r="F255" s="22" t="s">
        <v>233</v>
      </c>
      <c r="G255" s="31" t="s">
        <v>983</v>
      </c>
      <c r="H255" s="35" t="s">
        <v>264</v>
      </c>
      <c r="I255" s="31" t="s">
        <v>265</v>
      </c>
      <c r="J255" s="32">
        <v>3400000</v>
      </c>
      <c r="K255" s="22" t="s">
        <v>266</v>
      </c>
      <c r="L255" s="30" t="s">
        <v>525</v>
      </c>
      <c r="M255" s="6">
        <v>2162</v>
      </c>
      <c r="N255" s="6">
        <v>2023</v>
      </c>
      <c r="O255" s="40" t="s">
        <v>268</v>
      </c>
      <c r="P255" s="31" t="s">
        <v>984</v>
      </c>
      <c r="Q255" s="31" t="s">
        <v>985</v>
      </c>
      <c r="R255" s="31" t="s">
        <v>71</v>
      </c>
      <c r="S255" s="22" t="s">
        <v>34</v>
      </c>
      <c r="T255" s="22" t="s">
        <v>71</v>
      </c>
      <c r="U255" s="30"/>
      <c r="V255" s="6" t="e">
        <f>VLOOKUP(P255,Sheet1!$P$2:$P$18,1,0)</f>
        <v>#N/A</v>
      </c>
      <c r="W255" s="27" t="e">
        <f>VLOOKUP(P255,[1]Sheet1!$S$2:$S$30,1,0)</f>
        <v>#N/A</v>
      </c>
    </row>
    <row r="256" spans="1:23" ht="14.5" hidden="1">
      <c r="A256" s="5">
        <v>255</v>
      </c>
      <c r="B256" s="22" t="s">
        <v>148</v>
      </c>
      <c r="C256" s="31" t="s">
        <v>231</v>
      </c>
      <c r="D256" s="31" t="s">
        <v>232</v>
      </c>
      <c r="E256" s="34">
        <f t="shared" ca="1" si="4"/>
        <v>32</v>
      </c>
      <c r="F256" s="22" t="s">
        <v>233</v>
      </c>
      <c r="G256" s="31" t="s">
        <v>986</v>
      </c>
      <c r="H256" s="35" t="s">
        <v>264</v>
      </c>
      <c r="I256" s="31" t="s">
        <v>265</v>
      </c>
      <c r="J256" s="32">
        <v>3400000</v>
      </c>
      <c r="K256" s="22" t="s">
        <v>266</v>
      </c>
      <c r="L256" s="30" t="s">
        <v>525</v>
      </c>
      <c r="M256" s="6">
        <v>2162</v>
      </c>
      <c r="N256" s="6">
        <v>2023</v>
      </c>
      <c r="O256" s="40" t="s">
        <v>268</v>
      </c>
      <c r="P256" s="31" t="s">
        <v>987</v>
      </c>
      <c r="Q256" s="31" t="s">
        <v>988</v>
      </c>
      <c r="R256" s="31" t="s">
        <v>71</v>
      </c>
      <c r="S256" s="22" t="s">
        <v>34</v>
      </c>
      <c r="T256" s="22" t="s">
        <v>71</v>
      </c>
      <c r="U256" s="30"/>
      <c r="V256" s="6" t="e">
        <f>VLOOKUP(P256,Sheet1!$P$2:$P$18,1,0)</f>
        <v>#N/A</v>
      </c>
      <c r="W256" s="27" t="e">
        <f>VLOOKUP(P256,[1]Sheet1!$S$2:$S$30,1,0)</f>
        <v>#N/A</v>
      </c>
    </row>
    <row r="257" spans="1:23" ht="14.5" hidden="1">
      <c r="A257" s="5">
        <v>256</v>
      </c>
      <c r="B257" s="31" t="s">
        <v>206</v>
      </c>
      <c r="C257" s="31" t="s">
        <v>399</v>
      </c>
      <c r="D257" s="31" t="s">
        <v>400</v>
      </c>
      <c r="E257" s="34">
        <f t="shared" ca="1" si="4"/>
        <v>32</v>
      </c>
      <c r="F257" s="22" t="s">
        <v>401</v>
      </c>
      <c r="G257" s="31" t="s">
        <v>989</v>
      </c>
      <c r="H257" s="35" t="s">
        <v>264</v>
      </c>
      <c r="I257" s="31" t="s">
        <v>265</v>
      </c>
      <c r="J257" s="32">
        <v>3350000</v>
      </c>
      <c r="K257" s="22" t="s">
        <v>266</v>
      </c>
      <c r="L257" s="30" t="s">
        <v>525</v>
      </c>
      <c r="M257" s="6">
        <v>2162</v>
      </c>
      <c r="N257" s="6">
        <v>2023</v>
      </c>
      <c r="O257" s="40" t="s">
        <v>268</v>
      </c>
      <c r="P257" s="31" t="s">
        <v>990</v>
      </c>
      <c r="Q257" s="31" t="s">
        <v>991</v>
      </c>
      <c r="R257" s="31" t="s">
        <v>71</v>
      </c>
      <c r="S257" s="22" t="s">
        <v>176</v>
      </c>
      <c r="T257" s="22" t="s">
        <v>71</v>
      </c>
      <c r="U257" s="30"/>
      <c r="V257" s="6" t="e">
        <f>VLOOKUP(P257,Sheet1!$P$2:$P$18,1,0)</f>
        <v>#N/A</v>
      </c>
      <c r="W257" s="27" t="e">
        <f>VLOOKUP(P257,[1]Sheet1!$S$2:$S$30,1,0)</f>
        <v>#N/A</v>
      </c>
    </row>
    <row r="258" spans="1:23" ht="14.5" hidden="1">
      <c r="A258" s="5">
        <v>257</v>
      </c>
      <c r="B258" s="31" t="s">
        <v>206</v>
      </c>
      <c r="C258" s="31" t="s">
        <v>399</v>
      </c>
      <c r="D258" s="31" t="s">
        <v>400</v>
      </c>
      <c r="E258" s="34">
        <f t="shared" ca="1" si="4"/>
        <v>32</v>
      </c>
      <c r="F258" s="22" t="s">
        <v>401</v>
      </c>
      <c r="G258" s="31" t="s">
        <v>992</v>
      </c>
      <c r="H258" s="35" t="s">
        <v>264</v>
      </c>
      <c r="I258" s="31" t="s">
        <v>265</v>
      </c>
      <c r="J258" s="32">
        <v>3350000</v>
      </c>
      <c r="K258" s="22" t="s">
        <v>266</v>
      </c>
      <c r="L258" s="30" t="s">
        <v>525</v>
      </c>
      <c r="M258" s="6">
        <v>2162</v>
      </c>
      <c r="N258" s="6">
        <v>2023</v>
      </c>
      <c r="O258" s="40" t="s">
        <v>268</v>
      </c>
      <c r="P258" s="31" t="s">
        <v>993</v>
      </c>
      <c r="Q258" s="31" t="s">
        <v>994</v>
      </c>
      <c r="R258" s="31" t="s">
        <v>71</v>
      </c>
      <c r="S258" s="22" t="s">
        <v>176</v>
      </c>
      <c r="T258" s="22" t="s">
        <v>71</v>
      </c>
      <c r="U258" s="30"/>
      <c r="V258" s="6" t="e">
        <f>VLOOKUP(P258,Sheet1!$P$2:$P$18,1,0)</f>
        <v>#N/A</v>
      </c>
      <c r="W258" s="27" t="e">
        <f>VLOOKUP(P258,[1]Sheet1!$S$2:$S$30,1,0)</f>
        <v>#N/A</v>
      </c>
    </row>
    <row r="259" spans="1:23" ht="14.5" hidden="1">
      <c r="A259" s="5">
        <v>258</v>
      </c>
      <c r="B259" s="31" t="s">
        <v>206</v>
      </c>
      <c r="C259" s="31" t="s">
        <v>399</v>
      </c>
      <c r="D259" s="31" t="s">
        <v>400</v>
      </c>
      <c r="E259" s="34">
        <f t="shared" ca="1" si="4"/>
        <v>32</v>
      </c>
      <c r="F259" s="22" t="s">
        <v>401</v>
      </c>
      <c r="G259" s="31" t="s">
        <v>995</v>
      </c>
      <c r="H259" s="35" t="s">
        <v>264</v>
      </c>
      <c r="I259" s="31" t="s">
        <v>265</v>
      </c>
      <c r="J259" s="32">
        <v>3350000</v>
      </c>
      <c r="K259" s="22" t="s">
        <v>266</v>
      </c>
      <c r="L259" s="30" t="s">
        <v>525</v>
      </c>
      <c r="M259" s="6">
        <v>2162</v>
      </c>
      <c r="N259" s="6">
        <v>2023</v>
      </c>
      <c r="O259" s="40" t="s">
        <v>268</v>
      </c>
      <c r="P259" s="31" t="s">
        <v>996</v>
      </c>
      <c r="Q259" s="31" t="s">
        <v>997</v>
      </c>
      <c r="R259" s="31" t="s">
        <v>71</v>
      </c>
      <c r="S259" s="22" t="s">
        <v>176</v>
      </c>
      <c r="T259" s="22" t="s">
        <v>71</v>
      </c>
      <c r="U259" s="30"/>
      <c r="V259" s="6" t="e">
        <f>VLOOKUP(P259,Sheet1!$P$2:$P$18,1,0)</f>
        <v>#N/A</v>
      </c>
      <c r="W259" s="27" t="e">
        <f>VLOOKUP(P259,[1]Sheet1!$S$2:$S$30,1,0)</f>
        <v>#N/A</v>
      </c>
    </row>
    <row r="260" spans="1:23" ht="14.5" hidden="1">
      <c r="A260" s="5">
        <v>259</v>
      </c>
      <c r="B260" s="31" t="s">
        <v>206</v>
      </c>
      <c r="C260" s="31" t="s">
        <v>399</v>
      </c>
      <c r="D260" s="31" t="s">
        <v>400</v>
      </c>
      <c r="E260" s="34">
        <f t="shared" ca="1" si="4"/>
        <v>32</v>
      </c>
      <c r="F260" s="22" t="s">
        <v>401</v>
      </c>
      <c r="G260" s="31" t="s">
        <v>998</v>
      </c>
      <c r="H260" s="35" t="s">
        <v>264</v>
      </c>
      <c r="I260" s="31" t="s">
        <v>265</v>
      </c>
      <c r="J260" s="32">
        <v>3350000</v>
      </c>
      <c r="K260" s="22" t="s">
        <v>266</v>
      </c>
      <c r="L260" s="30" t="s">
        <v>525</v>
      </c>
      <c r="M260" s="6">
        <v>2162</v>
      </c>
      <c r="N260" s="6">
        <v>2023</v>
      </c>
      <c r="O260" s="40" t="s">
        <v>268</v>
      </c>
      <c r="P260" s="31" t="s">
        <v>999</v>
      </c>
      <c r="Q260" s="31" t="s">
        <v>1000</v>
      </c>
      <c r="R260" s="31" t="s">
        <v>71</v>
      </c>
      <c r="S260" s="22" t="s">
        <v>176</v>
      </c>
      <c r="T260" s="22" t="s">
        <v>71</v>
      </c>
      <c r="U260" s="30"/>
      <c r="V260" s="6" t="e">
        <f>VLOOKUP(P260,Sheet1!$P$2:$P$18,1,0)</f>
        <v>#N/A</v>
      </c>
      <c r="W260" s="27" t="e">
        <f>VLOOKUP(P260,[1]Sheet1!$S$2:$S$30,1,0)</f>
        <v>#N/A</v>
      </c>
    </row>
    <row r="261" spans="1:23" ht="14.5" hidden="1">
      <c r="A261" s="5">
        <v>260</v>
      </c>
      <c r="B261" s="31" t="s">
        <v>206</v>
      </c>
      <c r="C261" s="31" t="s">
        <v>444</v>
      </c>
      <c r="D261" s="31" t="s">
        <v>445</v>
      </c>
      <c r="E261" s="34">
        <f t="shared" ca="1" si="4"/>
        <v>32</v>
      </c>
      <c r="F261" s="22" t="s">
        <v>446</v>
      </c>
      <c r="G261" s="31" t="s">
        <v>1001</v>
      </c>
      <c r="H261" s="35" t="s">
        <v>264</v>
      </c>
      <c r="I261" s="31" t="s">
        <v>265</v>
      </c>
      <c r="J261" s="32">
        <v>2475000</v>
      </c>
      <c r="K261" s="22" t="s">
        <v>266</v>
      </c>
      <c r="L261" s="30" t="s">
        <v>525</v>
      </c>
      <c r="M261" s="6">
        <v>2162</v>
      </c>
      <c r="N261" s="6">
        <v>2023</v>
      </c>
      <c r="O261" s="40" t="s">
        <v>268</v>
      </c>
      <c r="P261" s="31" t="s">
        <v>1002</v>
      </c>
      <c r="Q261" s="31" t="s">
        <v>1003</v>
      </c>
      <c r="R261" s="31" t="s">
        <v>71</v>
      </c>
      <c r="S261" s="22" t="s">
        <v>176</v>
      </c>
      <c r="T261" s="22" t="s">
        <v>71</v>
      </c>
      <c r="U261" s="30"/>
      <c r="V261" s="6" t="e">
        <f>VLOOKUP(P261,Sheet1!$P$2:$P$18,1,0)</f>
        <v>#N/A</v>
      </c>
      <c r="W261" s="27" t="e">
        <f>VLOOKUP(P261,[1]Sheet1!$S$2:$S$30,1,0)</f>
        <v>#N/A</v>
      </c>
    </row>
    <row r="262" spans="1:23" ht="14.5" hidden="1">
      <c r="A262" s="5">
        <v>261</v>
      </c>
      <c r="B262" s="31" t="s">
        <v>206</v>
      </c>
      <c r="C262" s="31" t="s">
        <v>444</v>
      </c>
      <c r="D262" s="31" t="s">
        <v>445</v>
      </c>
      <c r="E262" s="34">
        <f t="shared" ca="1" si="4"/>
        <v>32</v>
      </c>
      <c r="F262" s="22" t="s">
        <v>446</v>
      </c>
      <c r="G262" s="31" t="s">
        <v>1004</v>
      </c>
      <c r="H262" s="35" t="s">
        <v>264</v>
      </c>
      <c r="I262" s="31" t="s">
        <v>265</v>
      </c>
      <c r="J262" s="32">
        <v>2475000</v>
      </c>
      <c r="K262" s="22" t="s">
        <v>266</v>
      </c>
      <c r="L262" s="30" t="s">
        <v>525</v>
      </c>
      <c r="M262" s="6">
        <v>2162</v>
      </c>
      <c r="N262" s="6">
        <v>2023</v>
      </c>
      <c r="O262" s="40" t="s">
        <v>268</v>
      </c>
      <c r="P262" s="31" t="s">
        <v>1005</v>
      </c>
      <c r="Q262" s="31" t="s">
        <v>1006</v>
      </c>
      <c r="R262" s="31" t="s">
        <v>71</v>
      </c>
      <c r="S262" s="22" t="s">
        <v>176</v>
      </c>
      <c r="T262" s="22" t="s">
        <v>71</v>
      </c>
      <c r="U262" s="30"/>
      <c r="V262" s="6" t="e">
        <f>VLOOKUP(P262,Sheet1!$P$2:$P$18,1,0)</f>
        <v>#N/A</v>
      </c>
      <c r="W262" s="27" t="e">
        <f>VLOOKUP(P262,[1]Sheet1!$S$2:$S$30,1,0)</f>
        <v>#N/A</v>
      </c>
    </row>
    <row r="263" spans="1:23" ht="14.5" hidden="1">
      <c r="A263" s="5">
        <v>262</v>
      </c>
      <c r="B263" s="31" t="s">
        <v>206</v>
      </c>
      <c r="C263" s="31" t="s">
        <v>444</v>
      </c>
      <c r="D263" s="31" t="s">
        <v>445</v>
      </c>
      <c r="E263" s="34">
        <f t="shared" ca="1" si="4"/>
        <v>32</v>
      </c>
      <c r="F263" s="22" t="s">
        <v>446</v>
      </c>
      <c r="G263" s="31" t="s">
        <v>1007</v>
      </c>
      <c r="H263" s="35" t="s">
        <v>264</v>
      </c>
      <c r="I263" s="31" t="s">
        <v>265</v>
      </c>
      <c r="J263" s="32">
        <v>2475000</v>
      </c>
      <c r="K263" s="22" t="s">
        <v>266</v>
      </c>
      <c r="L263" s="30" t="s">
        <v>525</v>
      </c>
      <c r="M263" s="6">
        <v>2162</v>
      </c>
      <c r="N263" s="6">
        <v>2023</v>
      </c>
      <c r="O263" s="40" t="s">
        <v>268</v>
      </c>
      <c r="P263" s="31" t="s">
        <v>1008</v>
      </c>
      <c r="Q263" s="31" t="s">
        <v>1009</v>
      </c>
      <c r="R263" s="31" t="s">
        <v>71</v>
      </c>
      <c r="S263" s="22" t="s">
        <v>176</v>
      </c>
      <c r="T263" s="22" t="s">
        <v>71</v>
      </c>
      <c r="U263" s="30"/>
      <c r="V263" s="6" t="e">
        <f>VLOOKUP(P263,Sheet1!$P$2:$P$18,1,0)</f>
        <v>#N/A</v>
      </c>
      <c r="W263" s="27" t="e">
        <f>VLOOKUP(P263,[1]Sheet1!$S$2:$S$30,1,0)</f>
        <v>#N/A</v>
      </c>
    </row>
    <row r="264" spans="1:23" ht="14.5" hidden="1">
      <c r="A264" s="5">
        <v>263</v>
      </c>
      <c r="B264" s="31" t="s">
        <v>206</v>
      </c>
      <c r="C264" s="31" t="s">
        <v>444</v>
      </c>
      <c r="D264" s="31" t="s">
        <v>445</v>
      </c>
      <c r="E264" s="34">
        <f t="shared" ca="1" si="4"/>
        <v>32</v>
      </c>
      <c r="F264" s="22" t="s">
        <v>446</v>
      </c>
      <c r="G264" s="31" t="s">
        <v>1010</v>
      </c>
      <c r="H264" s="35" t="s">
        <v>264</v>
      </c>
      <c r="I264" s="31" t="s">
        <v>265</v>
      </c>
      <c r="J264" s="32">
        <v>2475000</v>
      </c>
      <c r="K264" s="22" t="s">
        <v>266</v>
      </c>
      <c r="L264" s="30" t="s">
        <v>525</v>
      </c>
      <c r="M264" s="6">
        <v>2162</v>
      </c>
      <c r="N264" s="6">
        <v>2023</v>
      </c>
      <c r="O264" s="40" t="s">
        <v>268</v>
      </c>
      <c r="P264" s="31" t="s">
        <v>1011</v>
      </c>
      <c r="Q264" s="31" t="s">
        <v>1012</v>
      </c>
      <c r="R264" s="31" t="s">
        <v>71</v>
      </c>
      <c r="S264" s="22" t="s">
        <v>176</v>
      </c>
      <c r="T264" s="22" t="s">
        <v>71</v>
      </c>
      <c r="U264" s="30"/>
      <c r="V264" s="6" t="e">
        <f>VLOOKUP(P264,Sheet1!$P$2:$P$18,1,0)</f>
        <v>#N/A</v>
      </c>
      <c r="W264" s="27" t="e">
        <f>VLOOKUP(P264,[1]Sheet1!$S$2:$S$30,1,0)</f>
        <v>#N/A</v>
      </c>
    </row>
    <row r="265" spans="1:23" ht="14.5" hidden="1">
      <c r="A265" s="5">
        <v>264</v>
      </c>
      <c r="B265" s="7" t="s">
        <v>37</v>
      </c>
      <c r="C265" s="31" t="s">
        <v>277</v>
      </c>
      <c r="D265" s="31" t="s">
        <v>1013</v>
      </c>
      <c r="E265" s="34">
        <f t="shared" ca="1" si="4"/>
        <v>32</v>
      </c>
      <c r="F265" s="22" t="s">
        <v>1014</v>
      </c>
      <c r="G265" s="31" t="s">
        <v>1015</v>
      </c>
      <c r="H265" s="35" t="s">
        <v>264</v>
      </c>
      <c r="I265" s="31" t="s">
        <v>265</v>
      </c>
      <c r="J265" s="32">
        <v>1890000</v>
      </c>
      <c r="K265" s="22" t="s">
        <v>266</v>
      </c>
      <c r="L265" s="30" t="s">
        <v>525</v>
      </c>
      <c r="M265" s="6">
        <v>2162</v>
      </c>
      <c r="N265" s="6">
        <v>2023</v>
      </c>
      <c r="O265" s="40" t="s">
        <v>268</v>
      </c>
      <c r="P265" s="31" t="s">
        <v>1016</v>
      </c>
      <c r="Q265" s="31" t="s">
        <v>1017</v>
      </c>
      <c r="R265" s="31" t="s">
        <v>71</v>
      </c>
      <c r="S265" s="22" t="s">
        <v>34</v>
      </c>
      <c r="T265" s="22" t="s">
        <v>71</v>
      </c>
      <c r="U265" s="30"/>
      <c r="V265" s="6" t="e">
        <f>VLOOKUP(P265,Sheet1!$P$2:$P$18,1,0)</f>
        <v>#N/A</v>
      </c>
      <c r="W265" s="27" t="e">
        <f>VLOOKUP(P265,[1]Sheet1!$S$2:$S$30,1,0)</f>
        <v>#N/A</v>
      </c>
    </row>
    <row r="266" spans="1:23" ht="14.5" hidden="1">
      <c r="A266" s="5">
        <v>265</v>
      </c>
      <c r="B266" s="7" t="s">
        <v>37</v>
      </c>
      <c r="C266" s="31" t="s">
        <v>102</v>
      </c>
      <c r="D266" s="31" t="s">
        <v>103</v>
      </c>
      <c r="E266" s="34">
        <f t="shared" ca="1" si="4"/>
        <v>32</v>
      </c>
      <c r="F266" s="22" t="s">
        <v>104</v>
      </c>
      <c r="G266" s="31" t="s">
        <v>1018</v>
      </c>
      <c r="H266" s="35" t="s">
        <v>264</v>
      </c>
      <c r="I266" s="31" t="s">
        <v>265</v>
      </c>
      <c r="J266" s="32">
        <v>1519999</v>
      </c>
      <c r="K266" s="22" t="s">
        <v>266</v>
      </c>
      <c r="L266" s="30" t="s">
        <v>525</v>
      </c>
      <c r="M266" s="6">
        <v>2162</v>
      </c>
      <c r="N266" s="6">
        <v>2023</v>
      </c>
      <c r="O266" s="40" t="s">
        <v>268</v>
      </c>
      <c r="P266" s="31" t="s">
        <v>1019</v>
      </c>
      <c r="Q266" s="31" t="s">
        <v>1020</v>
      </c>
      <c r="R266" s="31" t="s">
        <v>71</v>
      </c>
      <c r="S266" s="22" t="s">
        <v>34</v>
      </c>
      <c r="T266" s="22" t="s">
        <v>71</v>
      </c>
      <c r="U266" s="30"/>
      <c r="V266" s="6" t="e">
        <f>VLOOKUP(P266,Sheet1!$P$2:$P$18,1,0)</f>
        <v>#N/A</v>
      </c>
      <c r="W266" s="27" t="e">
        <f>VLOOKUP(P266,[1]Sheet1!$S$2:$S$30,1,0)</f>
        <v>#N/A</v>
      </c>
    </row>
    <row r="267" spans="1:23" ht="14.5" hidden="1">
      <c r="A267" s="5">
        <v>266</v>
      </c>
      <c r="B267" s="7" t="s">
        <v>37</v>
      </c>
      <c r="C267" s="31" t="s">
        <v>102</v>
      </c>
      <c r="D267" s="31" t="s">
        <v>103</v>
      </c>
      <c r="E267" s="34">
        <f t="shared" ca="1" si="4"/>
        <v>32</v>
      </c>
      <c r="F267" s="22" t="s">
        <v>104</v>
      </c>
      <c r="G267" s="31" t="s">
        <v>1021</v>
      </c>
      <c r="H267" s="35" t="s">
        <v>264</v>
      </c>
      <c r="I267" s="31" t="s">
        <v>265</v>
      </c>
      <c r="J267" s="32">
        <v>1519999</v>
      </c>
      <c r="K267" s="22" t="s">
        <v>266</v>
      </c>
      <c r="L267" s="30" t="s">
        <v>525</v>
      </c>
      <c r="M267" s="6">
        <v>2162</v>
      </c>
      <c r="N267" s="6">
        <v>2023</v>
      </c>
      <c r="O267" s="40" t="s">
        <v>268</v>
      </c>
      <c r="P267" s="31" t="s">
        <v>1022</v>
      </c>
      <c r="Q267" s="31" t="s">
        <v>1023</v>
      </c>
      <c r="R267" s="31" t="s">
        <v>71</v>
      </c>
      <c r="S267" s="22" t="s">
        <v>34</v>
      </c>
      <c r="T267" s="22" t="s">
        <v>71</v>
      </c>
      <c r="U267" s="30"/>
      <c r="V267" s="6" t="e">
        <f>VLOOKUP(P267,Sheet1!$P$2:$P$18,1,0)</f>
        <v>#N/A</v>
      </c>
      <c r="W267" s="27" t="e">
        <f>VLOOKUP(P267,[1]Sheet1!$S$2:$S$30,1,0)</f>
        <v>#N/A</v>
      </c>
    </row>
    <row r="268" spans="1:23" ht="14.5" hidden="1">
      <c r="A268" s="5">
        <v>267</v>
      </c>
      <c r="B268" s="7" t="s">
        <v>37</v>
      </c>
      <c r="C268" s="31" t="s">
        <v>102</v>
      </c>
      <c r="D268" s="31" t="s">
        <v>103</v>
      </c>
      <c r="E268" s="34">
        <f t="shared" ca="1" si="4"/>
        <v>32</v>
      </c>
      <c r="F268" s="22" t="s">
        <v>104</v>
      </c>
      <c r="G268" s="31" t="s">
        <v>1024</v>
      </c>
      <c r="H268" s="35" t="s">
        <v>264</v>
      </c>
      <c r="I268" s="31" t="s">
        <v>265</v>
      </c>
      <c r="J268" s="32">
        <v>1519999</v>
      </c>
      <c r="K268" s="22" t="s">
        <v>266</v>
      </c>
      <c r="L268" s="30" t="s">
        <v>525</v>
      </c>
      <c r="M268" s="6">
        <v>2162</v>
      </c>
      <c r="N268" s="6">
        <v>2023</v>
      </c>
      <c r="O268" s="40" t="s">
        <v>268</v>
      </c>
      <c r="P268" s="31" t="s">
        <v>1025</v>
      </c>
      <c r="Q268" s="31" t="s">
        <v>1026</v>
      </c>
      <c r="R268" s="31" t="s">
        <v>71</v>
      </c>
      <c r="S268" s="22" t="s">
        <v>34</v>
      </c>
      <c r="T268" s="22" t="s">
        <v>71</v>
      </c>
      <c r="U268" s="30"/>
      <c r="V268" s="6" t="e">
        <f>VLOOKUP(P268,Sheet1!$P$2:$P$18,1,0)</f>
        <v>#N/A</v>
      </c>
      <c r="W268" s="27" t="e">
        <f>VLOOKUP(P268,[1]Sheet1!$S$2:$S$30,1,0)</f>
        <v>#N/A</v>
      </c>
    </row>
    <row r="269" spans="1:23" ht="14.5" hidden="1">
      <c r="A269" s="5">
        <v>268</v>
      </c>
      <c r="B269" s="7" t="s">
        <v>37</v>
      </c>
      <c r="C269" s="31" t="s">
        <v>260</v>
      </c>
      <c r="D269" s="31" t="s">
        <v>261</v>
      </c>
      <c r="E269" s="34">
        <f t="shared" ref="E269:E332" ca="1" si="5">TODAY()-I269</f>
        <v>32</v>
      </c>
      <c r="F269" s="22" t="s">
        <v>262</v>
      </c>
      <c r="G269" s="31" t="s">
        <v>1027</v>
      </c>
      <c r="H269" s="35" t="s">
        <v>264</v>
      </c>
      <c r="I269" s="31" t="s">
        <v>265</v>
      </c>
      <c r="J269" s="32">
        <v>2069999</v>
      </c>
      <c r="K269" s="22" t="s">
        <v>266</v>
      </c>
      <c r="L269" s="30" t="s">
        <v>525</v>
      </c>
      <c r="M269" s="6">
        <v>2162</v>
      </c>
      <c r="N269" s="6">
        <v>2023</v>
      </c>
      <c r="O269" s="40" t="s">
        <v>268</v>
      </c>
      <c r="P269" s="31" t="s">
        <v>1028</v>
      </c>
      <c r="Q269" s="31" t="s">
        <v>1029</v>
      </c>
      <c r="R269" s="31" t="s">
        <v>71</v>
      </c>
      <c r="S269" s="22" t="s">
        <v>34</v>
      </c>
      <c r="T269" s="22" t="s">
        <v>71</v>
      </c>
      <c r="U269" s="30"/>
      <c r="V269" s="6" t="e">
        <f>VLOOKUP(P269,Sheet1!$P$2:$P$18,1,0)</f>
        <v>#N/A</v>
      </c>
      <c r="W269" s="27" t="e">
        <f>VLOOKUP(P269,[1]Sheet1!$S$2:$S$30,1,0)</f>
        <v>#N/A</v>
      </c>
    </row>
    <row r="270" spans="1:23" ht="14.5" hidden="1">
      <c r="A270" s="5">
        <v>269</v>
      </c>
      <c r="B270" s="7" t="s">
        <v>37</v>
      </c>
      <c r="C270" s="31" t="s">
        <v>1030</v>
      </c>
      <c r="D270" s="31" t="s">
        <v>1031</v>
      </c>
      <c r="E270" s="34">
        <f t="shared" ca="1" si="5"/>
        <v>32</v>
      </c>
      <c r="F270" s="22" t="s">
        <v>1032</v>
      </c>
      <c r="G270" s="31" t="s">
        <v>1033</v>
      </c>
      <c r="H270" s="35" t="s">
        <v>264</v>
      </c>
      <c r="I270" s="31" t="s">
        <v>265</v>
      </c>
      <c r="J270" s="32">
        <v>1960000</v>
      </c>
      <c r="K270" s="22" t="s">
        <v>266</v>
      </c>
      <c r="L270" s="30" t="s">
        <v>525</v>
      </c>
      <c r="M270" s="6">
        <v>2162</v>
      </c>
      <c r="N270" s="6">
        <v>2023</v>
      </c>
      <c r="O270" s="40" t="s">
        <v>268</v>
      </c>
      <c r="P270" s="31" t="s">
        <v>1034</v>
      </c>
      <c r="Q270" s="31" t="s">
        <v>1035</v>
      </c>
      <c r="R270" s="31" t="s">
        <v>71</v>
      </c>
      <c r="S270" s="22" t="s">
        <v>34</v>
      </c>
      <c r="T270" s="22" t="s">
        <v>71</v>
      </c>
      <c r="U270" s="30"/>
      <c r="V270" s="6" t="e">
        <f>VLOOKUP(P270,Sheet1!$P$2:$P$18,1,0)</f>
        <v>#N/A</v>
      </c>
      <c r="W270" s="27" t="e">
        <f>VLOOKUP(P270,[1]Sheet1!$S$2:$S$30,1,0)</f>
        <v>#N/A</v>
      </c>
    </row>
    <row r="271" spans="1:23" ht="14.5" hidden="1">
      <c r="A271" s="5">
        <v>270</v>
      </c>
      <c r="B271" s="7" t="s">
        <v>37</v>
      </c>
      <c r="C271" s="31" t="s">
        <v>1030</v>
      </c>
      <c r="D271" s="31" t="s">
        <v>1031</v>
      </c>
      <c r="E271" s="34">
        <f t="shared" ca="1" si="5"/>
        <v>32</v>
      </c>
      <c r="F271" s="22" t="s">
        <v>1032</v>
      </c>
      <c r="G271" s="31" t="s">
        <v>1036</v>
      </c>
      <c r="H271" s="35" t="s">
        <v>264</v>
      </c>
      <c r="I271" s="31" t="s">
        <v>265</v>
      </c>
      <c r="J271" s="32">
        <v>1960000</v>
      </c>
      <c r="K271" s="22" t="s">
        <v>266</v>
      </c>
      <c r="L271" s="30" t="s">
        <v>525</v>
      </c>
      <c r="M271" s="6">
        <v>2162</v>
      </c>
      <c r="N271" s="6">
        <v>2023</v>
      </c>
      <c r="O271" s="40" t="s">
        <v>268</v>
      </c>
      <c r="P271" s="31" t="s">
        <v>1037</v>
      </c>
      <c r="Q271" s="31" t="s">
        <v>1038</v>
      </c>
      <c r="R271" s="31" t="s">
        <v>71</v>
      </c>
      <c r="S271" s="22" t="s">
        <v>34</v>
      </c>
      <c r="T271" s="22" t="s">
        <v>71</v>
      </c>
      <c r="U271" s="30"/>
      <c r="V271" s="6" t="e">
        <f>VLOOKUP(P271,Sheet1!$P$2:$P$18,1,0)</f>
        <v>#N/A</v>
      </c>
      <c r="W271" s="27" t="e">
        <f>VLOOKUP(P271,[1]Sheet1!$S$2:$S$30,1,0)</f>
        <v>#N/A</v>
      </c>
    </row>
    <row r="272" spans="1:23" ht="14.5" hidden="1">
      <c r="A272" s="5">
        <v>271</v>
      </c>
      <c r="B272" s="7" t="s">
        <v>37</v>
      </c>
      <c r="C272" s="31" t="s">
        <v>1030</v>
      </c>
      <c r="D272" s="31" t="s">
        <v>1031</v>
      </c>
      <c r="E272" s="34">
        <f t="shared" ca="1" si="5"/>
        <v>32</v>
      </c>
      <c r="F272" s="22" t="s">
        <v>1032</v>
      </c>
      <c r="G272" s="31" t="s">
        <v>1039</v>
      </c>
      <c r="H272" s="35" t="s">
        <v>264</v>
      </c>
      <c r="I272" s="31" t="s">
        <v>265</v>
      </c>
      <c r="J272" s="32">
        <v>1960000</v>
      </c>
      <c r="K272" s="22" t="s">
        <v>266</v>
      </c>
      <c r="L272" s="30" t="s">
        <v>525</v>
      </c>
      <c r="M272" s="6">
        <v>2162</v>
      </c>
      <c r="N272" s="6">
        <v>2023</v>
      </c>
      <c r="O272" s="40" t="s">
        <v>268</v>
      </c>
      <c r="P272" s="31" t="s">
        <v>1040</v>
      </c>
      <c r="Q272" s="31" t="s">
        <v>1041</v>
      </c>
      <c r="R272" s="31" t="s">
        <v>71</v>
      </c>
      <c r="S272" s="22" t="s">
        <v>34</v>
      </c>
      <c r="T272" s="22" t="s">
        <v>71</v>
      </c>
      <c r="U272" s="30"/>
      <c r="V272" s="6" t="e">
        <f>VLOOKUP(P272,Sheet1!$P$2:$P$18,1,0)</f>
        <v>#N/A</v>
      </c>
      <c r="W272" s="27" t="e">
        <f>VLOOKUP(P272,[1]Sheet1!$S$2:$S$30,1,0)</f>
        <v>#N/A</v>
      </c>
    </row>
    <row r="273" spans="1:23" ht="14.5" hidden="1">
      <c r="A273" s="5">
        <v>272</v>
      </c>
      <c r="B273" s="31" t="s">
        <v>178</v>
      </c>
      <c r="C273" s="31" t="s">
        <v>1042</v>
      </c>
      <c r="D273" s="31" t="s">
        <v>1043</v>
      </c>
      <c r="E273" s="34">
        <f t="shared" ca="1" si="5"/>
        <v>32</v>
      </c>
      <c r="F273" s="22" t="s">
        <v>1044</v>
      </c>
      <c r="G273" s="31" t="s">
        <v>1045</v>
      </c>
      <c r="H273" s="35" t="s">
        <v>264</v>
      </c>
      <c r="I273" s="31" t="s">
        <v>265</v>
      </c>
      <c r="J273" s="32">
        <v>5450000</v>
      </c>
      <c r="K273" s="22" t="s">
        <v>266</v>
      </c>
      <c r="L273" s="30" t="s">
        <v>525</v>
      </c>
      <c r="M273" s="6">
        <v>2162</v>
      </c>
      <c r="N273" s="6">
        <v>2023</v>
      </c>
      <c r="O273" s="40" t="s">
        <v>268</v>
      </c>
      <c r="P273" s="31" t="s">
        <v>1046</v>
      </c>
      <c r="Q273" s="31" t="s">
        <v>1047</v>
      </c>
      <c r="R273" s="31" t="s">
        <v>71</v>
      </c>
      <c r="S273" s="22" t="s">
        <v>34</v>
      </c>
      <c r="T273" s="22" t="s">
        <v>71</v>
      </c>
      <c r="U273" s="30"/>
      <c r="V273" s="6" t="e">
        <f>VLOOKUP(P273,Sheet1!$P$2:$P$18,1,0)</f>
        <v>#N/A</v>
      </c>
      <c r="W273" s="27" t="e">
        <f>VLOOKUP(P273,[1]Sheet1!$S$2:$S$30,1,0)</f>
        <v>#N/A</v>
      </c>
    </row>
    <row r="274" spans="1:23" ht="14.5" hidden="1">
      <c r="A274" s="5">
        <v>273</v>
      </c>
      <c r="B274" s="31" t="s">
        <v>178</v>
      </c>
      <c r="C274" s="31" t="s">
        <v>1042</v>
      </c>
      <c r="D274" s="31" t="s">
        <v>1043</v>
      </c>
      <c r="E274" s="34">
        <f t="shared" ca="1" si="5"/>
        <v>32</v>
      </c>
      <c r="F274" s="22" t="s">
        <v>1044</v>
      </c>
      <c r="G274" s="31" t="s">
        <v>1048</v>
      </c>
      <c r="H274" s="35" t="s">
        <v>264</v>
      </c>
      <c r="I274" s="31" t="s">
        <v>265</v>
      </c>
      <c r="J274" s="32">
        <v>5450000</v>
      </c>
      <c r="K274" s="22" t="s">
        <v>266</v>
      </c>
      <c r="L274" s="30" t="s">
        <v>525</v>
      </c>
      <c r="M274" s="6">
        <v>2162</v>
      </c>
      <c r="N274" s="6">
        <v>2023</v>
      </c>
      <c r="O274" s="40" t="s">
        <v>268</v>
      </c>
      <c r="P274" s="31" t="s">
        <v>1049</v>
      </c>
      <c r="Q274" s="31" t="s">
        <v>1050</v>
      </c>
      <c r="R274" s="31" t="s">
        <v>71</v>
      </c>
      <c r="S274" s="22" t="s">
        <v>34</v>
      </c>
      <c r="T274" s="22" t="s">
        <v>71</v>
      </c>
      <c r="U274" s="30"/>
      <c r="V274" s="6" t="e">
        <f>VLOOKUP(P274,Sheet1!$P$2:$P$18,1,0)</f>
        <v>#N/A</v>
      </c>
      <c r="W274" s="27" t="e">
        <f>VLOOKUP(P274,[1]Sheet1!$S$2:$S$30,1,0)</f>
        <v>#N/A</v>
      </c>
    </row>
    <row r="275" spans="1:23" ht="14.5" hidden="1">
      <c r="A275" s="5">
        <v>274</v>
      </c>
      <c r="B275" s="7" t="s">
        <v>37</v>
      </c>
      <c r="C275" s="31" t="s">
        <v>1051</v>
      </c>
      <c r="D275" s="31" t="s">
        <v>1052</v>
      </c>
      <c r="E275" s="34">
        <f t="shared" ca="1" si="5"/>
        <v>32</v>
      </c>
      <c r="F275" s="22" t="s">
        <v>1053</v>
      </c>
      <c r="G275" s="31" t="s">
        <v>1054</v>
      </c>
      <c r="H275" s="35" t="s">
        <v>264</v>
      </c>
      <c r="I275" s="31" t="s">
        <v>265</v>
      </c>
      <c r="J275" s="32">
        <v>1870000</v>
      </c>
      <c r="K275" s="6" t="s">
        <v>29</v>
      </c>
      <c r="L275" s="7" t="s">
        <v>29</v>
      </c>
      <c r="M275" s="6">
        <v>2162</v>
      </c>
      <c r="N275" s="6">
        <v>2023</v>
      </c>
      <c r="O275" s="37" t="s">
        <v>30</v>
      </c>
      <c r="P275" s="31" t="s">
        <v>1055</v>
      </c>
      <c r="Q275" s="31" t="s">
        <v>1056</v>
      </c>
      <c r="R275" s="31" t="s">
        <v>71</v>
      </c>
      <c r="S275" s="22" t="s">
        <v>34</v>
      </c>
      <c r="T275" s="22" t="s">
        <v>35</v>
      </c>
      <c r="U275" s="30" t="s">
        <v>300</v>
      </c>
      <c r="V275" s="6" t="e">
        <f>VLOOKUP(P275,Sheet1!$P$2:$P$18,1,0)</f>
        <v>#N/A</v>
      </c>
      <c r="W275" s="27" t="e">
        <f>VLOOKUP(P275,[1]Sheet1!$S$2:$S$30,1,0)</f>
        <v>#N/A</v>
      </c>
    </row>
    <row r="276" spans="1:23" ht="14.5" hidden="1">
      <c r="A276" s="5">
        <v>275</v>
      </c>
      <c r="B276" s="7" t="s">
        <v>37</v>
      </c>
      <c r="C276" s="31" t="s">
        <v>1051</v>
      </c>
      <c r="D276" s="31" t="s">
        <v>1052</v>
      </c>
      <c r="E276" s="34">
        <f t="shared" ca="1" si="5"/>
        <v>32</v>
      </c>
      <c r="F276" s="22" t="s">
        <v>1053</v>
      </c>
      <c r="G276" s="31" t="s">
        <v>1057</v>
      </c>
      <c r="H276" s="35" t="s">
        <v>264</v>
      </c>
      <c r="I276" s="31" t="s">
        <v>265</v>
      </c>
      <c r="J276" s="32">
        <v>1870000</v>
      </c>
      <c r="K276" s="6" t="s">
        <v>29</v>
      </c>
      <c r="L276" s="7" t="s">
        <v>29</v>
      </c>
      <c r="M276" s="6">
        <v>2162</v>
      </c>
      <c r="N276" s="6">
        <v>2023</v>
      </c>
      <c r="O276" s="37" t="s">
        <v>30</v>
      </c>
      <c r="P276" s="31" t="s">
        <v>1058</v>
      </c>
      <c r="Q276" s="31" t="s">
        <v>1059</v>
      </c>
      <c r="R276" s="31" t="s">
        <v>71</v>
      </c>
      <c r="S276" s="22" t="s">
        <v>34</v>
      </c>
      <c r="T276" s="22" t="s">
        <v>35</v>
      </c>
      <c r="U276" s="30" t="s">
        <v>572</v>
      </c>
      <c r="V276" s="6" t="e">
        <f>VLOOKUP(P276,Sheet1!$P$2:$P$18,1,0)</f>
        <v>#N/A</v>
      </c>
      <c r="W276" s="27" t="e">
        <f>VLOOKUP(P276,[1]Sheet1!$S$2:$S$30,1,0)</f>
        <v>#N/A</v>
      </c>
    </row>
    <row r="277" spans="1:23" ht="14.5" hidden="1">
      <c r="A277" s="5">
        <v>276</v>
      </c>
      <c r="B277" s="7" t="s">
        <v>37</v>
      </c>
      <c r="C277" s="31" t="s">
        <v>1060</v>
      </c>
      <c r="D277" s="31" t="s">
        <v>1061</v>
      </c>
      <c r="E277" s="34">
        <f t="shared" ca="1" si="5"/>
        <v>32</v>
      </c>
      <c r="F277" s="22" t="s">
        <v>1062</v>
      </c>
      <c r="G277" s="31" t="s">
        <v>1063</v>
      </c>
      <c r="H277" s="35" t="s">
        <v>264</v>
      </c>
      <c r="I277" s="31" t="s">
        <v>265</v>
      </c>
      <c r="J277" s="32">
        <v>2000000</v>
      </c>
      <c r="K277" s="6" t="s">
        <v>29</v>
      </c>
      <c r="L277" s="7" t="s">
        <v>29</v>
      </c>
      <c r="M277" s="6">
        <v>2162</v>
      </c>
      <c r="N277" s="6">
        <v>2023</v>
      </c>
      <c r="O277" s="40" t="s">
        <v>268</v>
      </c>
      <c r="P277" s="31" t="s">
        <v>1064</v>
      </c>
      <c r="Q277" s="31" t="s">
        <v>1065</v>
      </c>
      <c r="R277" s="31" t="s">
        <v>71</v>
      </c>
      <c r="S277" s="22" t="s">
        <v>34</v>
      </c>
      <c r="T277" s="22" t="s">
        <v>71</v>
      </c>
      <c r="U277" s="30"/>
      <c r="V277" s="6" t="e">
        <f>VLOOKUP(P277,Sheet1!$P$2:$P$18,1,0)</f>
        <v>#N/A</v>
      </c>
      <c r="W277" s="27" t="e">
        <f>VLOOKUP(P277,[1]Sheet1!$S$2:$S$30,1,0)</f>
        <v>#N/A</v>
      </c>
    </row>
    <row r="278" spans="1:23" ht="14.5" hidden="1">
      <c r="A278" s="5">
        <v>277</v>
      </c>
      <c r="B278" s="7" t="s">
        <v>37</v>
      </c>
      <c r="C278" s="31" t="s">
        <v>102</v>
      </c>
      <c r="D278" s="31" t="s">
        <v>103</v>
      </c>
      <c r="E278" s="34">
        <f t="shared" ca="1" si="5"/>
        <v>32</v>
      </c>
      <c r="F278" s="22" t="s">
        <v>104</v>
      </c>
      <c r="G278" s="31" t="s">
        <v>1066</v>
      </c>
      <c r="H278" s="35" t="s">
        <v>264</v>
      </c>
      <c r="I278" s="31" t="s">
        <v>265</v>
      </c>
      <c r="J278" s="32">
        <v>1499998</v>
      </c>
      <c r="K278" s="6" t="s">
        <v>29</v>
      </c>
      <c r="L278" s="7" t="s">
        <v>29</v>
      </c>
      <c r="M278" s="6">
        <v>2162</v>
      </c>
      <c r="N278" s="6">
        <v>2023</v>
      </c>
      <c r="O278" s="37" t="s">
        <v>30</v>
      </c>
      <c r="P278" s="31" t="s">
        <v>1067</v>
      </c>
      <c r="Q278" s="31" t="s">
        <v>1068</v>
      </c>
      <c r="R278" s="31" t="s">
        <v>71</v>
      </c>
      <c r="S278" s="22" t="s">
        <v>34</v>
      </c>
      <c r="T278" s="22" t="s">
        <v>35</v>
      </c>
      <c r="U278" s="30" t="s">
        <v>572</v>
      </c>
      <c r="V278" s="6" t="e">
        <f>VLOOKUP(P278,Sheet1!$P$2:$P$18,1,0)</f>
        <v>#N/A</v>
      </c>
      <c r="W278" s="27" t="e">
        <f>VLOOKUP(P278,[1]Sheet1!$S$2:$S$30,1,0)</f>
        <v>#N/A</v>
      </c>
    </row>
    <row r="279" spans="1:23" ht="14.5" hidden="1">
      <c r="A279" s="5">
        <v>278</v>
      </c>
      <c r="B279" s="7" t="s">
        <v>37</v>
      </c>
      <c r="C279" s="31" t="s">
        <v>1069</v>
      </c>
      <c r="D279" s="31" t="s">
        <v>1070</v>
      </c>
      <c r="E279" s="34">
        <f t="shared" ca="1" si="5"/>
        <v>32</v>
      </c>
      <c r="F279" s="22" t="s">
        <v>1071</v>
      </c>
      <c r="G279" s="31" t="s">
        <v>1072</v>
      </c>
      <c r="H279" s="35" t="s">
        <v>264</v>
      </c>
      <c r="I279" s="31" t="s">
        <v>265</v>
      </c>
      <c r="J279" s="32">
        <v>1870000</v>
      </c>
      <c r="K279" s="6" t="s">
        <v>29</v>
      </c>
      <c r="L279" s="7" t="s">
        <v>29</v>
      </c>
      <c r="M279" s="6">
        <v>2162</v>
      </c>
      <c r="N279" s="6">
        <v>2023</v>
      </c>
      <c r="O279" s="37" t="s">
        <v>30</v>
      </c>
      <c r="P279" s="31" t="s">
        <v>1073</v>
      </c>
      <c r="Q279" s="31" t="s">
        <v>1074</v>
      </c>
      <c r="R279" s="31" t="s">
        <v>71</v>
      </c>
      <c r="S279" s="22" t="s">
        <v>34</v>
      </c>
      <c r="T279" s="22" t="s">
        <v>35</v>
      </c>
      <c r="U279" s="30" t="s">
        <v>572</v>
      </c>
      <c r="V279" s="6" t="e">
        <f>VLOOKUP(P279,Sheet1!$P$2:$P$18,1,0)</f>
        <v>#N/A</v>
      </c>
      <c r="W279" s="27" t="e">
        <f>VLOOKUP(P279,[1]Sheet1!$S$2:$S$30,1,0)</f>
        <v>#N/A</v>
      </c>
    </row>
    <row r="280" spans="1:23" ht="14.5" hidden="1">
      <c r="A280" s="5">
        <v>279</v>
      </c>
      <c r="B280" s="31" t="s">
        <v>178</v>
      </c>
      <c r="C280" s="31" t="s">
        <v>1042</v>
      </c>
      <c r="D280" s="31" t="s">
        <v>1043</v>
      </c>
      <c r="E280" s="34">
        <f t="shared" ca="1" si="5"/>
        <v>32</v>
      </c>
      <c r="F280" s="22" t="s">
        <v>1044</v>
      </c>
      <c r="G280" s="31" t="s">
        <v>1075</v>
      </c>
      <c r="H280" s="35" t="s">
        <v>264</v>
      </c>
      <c r="I280" s="31" t="s">
        <v>265</v>
      </c>
      <c r="J280" s="32">
        <v>5450000</v>
      </c>
      <c r="K280" s="22" t="s">
        <v>266</v>
      </c>
      <c r="L280" s="30" t="s">
        <v>525</v>
      </c>
      <c r="M280" s="6">
        <v>2162</v>
      </c>
      <c r="N280" s="6">
        <v>2023</v>
      </c>
      <c r="O280" s="40" t="s">
        <v>268</v>
      </c>
      <c r="P280" s="31" t="s">
        <v>1076</v>
      </c>
      <c r="Q280" s="31" t="s">
        <v>1077</v>
      </c>
      <c r="R280" s="31" t="s">
        <v>71</v>
      </c>
      <c r="S280" s="22" t="s">
        <v>34</v>
      </c>
      <c r="T280" s="22" t="s">
        <v>71</v>
      </c>
      <c r="U280" s="30"/>
      <c r="V280" s="6" t="e">
        <f>VLOOKUP(P280,Sheet1!$P$2:$P$18,1,0)</f>
        <v>#N/A</v>
      </c>
      <c r="W280" s="27" t="e">
        <f>VLOOKUP(P280,[1]Sheet1!$S$2:$S$30,1,0)</f>
        <v>#N/A</v>
      </c>
    </row>
    <row r="281" spans="1:23" ht="14.5" hidden="1">
      <c r="A281" s="5">
        <v>280</v>
      </c>
      <c r="B281" s="31" t="s">
        <v>178</v>
      </c>
      <c r="C281" s="31" t="s">
        <v>1042</v>
      </c>
      <c r="D281" s="31" t="s">
        <v>1043</v>
      </c>
      <c r="E281" s="34">
        <f t="shared" ca="1" si="5"/>
        <v>32</v>
      </c>
      <c r="F281" s="22" t="s">
        <v>1044</v>
      </c>
      <c r="G281" s="31" t="s">
        <v>1078</v>
      </c>
      <c r="H281" s="35" t="s">
        <v>264</v>
      </c>
      <c r="I281" s="31" t="s">
        <v>265</v>
      </c>
      <c r="J281" s="32">
        <v>5450000</v>
      </c>
      <c r="K281" s="22" t="s">
        <v>266</v>
      </c>
      <c r="L281" s="30" t="s">
        <v>525</v>
      </c>
      <c r="M281" s="6">
        <v>2162</v>
      </c>
      <c r="N281" s="6">
        <v>2023</v>
      </c>
      <c r="O281" s="40" t="s">
        <v>268</v>
      </c>
      <c r="P281" s="31" t="s">
        <v>1079</v>
      </c>
      <c r="Q281" s="31" t="s">
        <v>1080</v>
      </c>
      <c r="R281" s="31" t="s">
        <v>71</v>
      </c>
      <c r="S281" s="22" t="s">
        <v>34</v>
      </c>
      <c r="T281" s="22" t="s">
        <v>71</v>
      </c>
      <c r="U281" s="30"/>
      <c r="V281" s="6" t="e">
        <f>VLOOKUP(P281,Sheet1!$P$2:$P$18,1,0)</f>
        <v>#N/A</v>
      </c>
      <c r="W281" s="27" t="e">
        <f>VLOOKUP(P281,[1]Sheet1!$S$2:$S$30,1,0)</f>
        <v>#N/A</v>
      </c>
    </row>
    <row r="282" spans="1:23" ht="14.5" hidden="1">
      <c r="A282" s="5">
        <v>281</v>
      </c>
      <c r="B282" s="31" t="s">
        <v>178</v>
      </c>
      <c r="C282" s="31" t="s">
        <v>1042</v>
      </c>
      <c r="D282" s="31" t="s">
        <v>1043</v>
      </c>
      <c r="E282" s="34">
        <f t="shared" ca="1" si="5"/>
        <v>32</v>
      </c>
      <c r="F282" s="22" t="s">
        <v>1044</v>
      </c>
      <c r="G282" s="31" t="s">
        <v>1081</v>
      </c>
      <c r="H282" s="35" t="s">
        <v>264</v>
      </c>
      <c r="I282" s="31" t="s">
        <v>265</v>
      </c>
      <c r="J282" s="32">
        <v>5450000</v>
      </c>
      <c r="K282" s="22" t="s">
        <v>266</v>
      </c>
      <c r="L282" s="30" t="s">
        <v>525</v>
      </c>
      <c r="M282" s="6">
        <v>2162</v>
      </c>
      <c r="N282" s="6">
        <v>2023</v>
      </c>
      <c r="O282" s="40" t="s">
        <v>268</v>
      </c>
      <c r="P282" s="31" t="s">
        <v>1082</v>
      </c>
      <c r="Q282" s="31" t="s">
        <v>1083</v>
      </c>
      <c r="R282" s="31" t="s">
        <v>71</v>
      </c>
      <c r="S282" s="22" t="s">
        <v>34</v>
      </c>
      <c r="T282" s="22" t="s">
        <v>71</v>
      </c>
      <c r="U282" s="30"/>
      <c r="V282" s="6" t="e">
        <f>VLOOKUP(P282,Sheet1!$P$2:$P$18,1,0)</f>
        <v>#N/A</v>
      </c>
      <c r="W282" s="27" t="e">
        <f>VLOOKUP(P282,[1]Sheet1!$S$2:$S$30,1,0)</f>
        <v>#N/A</v>
      </c>
    </row>
    <row r="283" spans="1:23" ht="14.5" hidden="1">
      <c r="A283" s="5">
        <v>282</v>
      </c>
      <c r="B283" s="31" t="s">
        <v>178</v>
      </c>
      <c r="C283" s="31" t="s">
        <v>1042</v>
      </c>
      <c r="D283" s="31" t="s">
        <v>1043</v>
      </c>
      <c r="E283" s="34">
        <f t="shared" ca="1" si="5"/>
        <v>32</v>
      </c>
      <c r="F283" s="22" t="s">
        <v>1044</v>
      </c>
      <c r="G283" s="31" t="s">
        <v>1084</v>
      </c>
      <c r="H283" s="35" t="s">
        <v>264</v>
      </c>
      <c r="I283" s="31" t="s">
        <v>265</v>
      </c>
      <c r="J283" s="32">
        <v>5450000</v>
      </c>
      <c r="K283" s="22" t="s">
        <v>266</v>
      </c>
      <c r="L283" s="30" t="s">
        <v>525</v>
      </c>
      <c r="M283" s="6">
        <v>2162</v>
      </c>
      <c r="N283" s="6">
        <v>2023</v>
      </c>
      <c r="O283" s="40" t="s">
        <v>268</v>
      </c>
      <c r="P283" s="31" t="s">
        <v>1085</v>
      </c>
      <c r="Q283" s="31" t="s">
        <v>1086</v>
      </c>
      <c r="R283" s="31" t="s">
        <v>71</v>
      </c>
      <c r="S283" s="22" t="s">
        <v>34</v>
      </c>
      <c r="T283" s="22" t="s">
        <v>71</v>
      </c>
      <c r="U283" s="30"/>
      <c r="V283" s="6" t="e">
        <f>VLOOKUP(P283,Sheet1!$P$2:$P$18,1,0)</f>
        <v>#N/A</v>
      </c>
      <c r="W283" s="27" t="e">
        <f>VLOOKUP(P283,[1]Sheet1!$S$2:$S$30,1,0)</f>
        <v>#N/A</v>
      </c>
    </row>
    <row r="284" spans="1:23" ht="14.5" hidden="1">
      <c r="A284" s="5">
        <v>283</v>
      </c>
      <c r="B284" s="31" t="s">
        <v>178</v>
      </c>
      <c r="C284" s="31" t="s">
        <v>1042</v>
      </c>
      <c r="D284" s="31" t="s">
        <v>1043</v>
      </c>
      <c r="E284" s="34">
        <f t="shared" ca="1" si="5"/>
        <v>32</v>
      </c>
      <c r="F284" s="22" t="s">
        <v>1044</v>
      </c>
      <c r="G284" s="31" t="s">
        <v>1087</v>
      </c>
      <c r="H284" s="35" t="s">
        <v>264</v>
      </c>
      <c r="I284" s="31" t="s">
        <v>265</v>
      </c>
      <c r="J284" s="32">
        <v>5450000</v>
      </c>
      <c r="K284" s="22" t="s">
        <v>266</v>
      </c>
      <c r="L284" s="30" t="s">
        <v>525</v>
      </c>
      <c r="M284" s="6">
        <v>2162</v>
      </c>
      <c r="N284" s="6">
        <v>2023</v>
      </c>
      <c r="O284" s="40" t="s">
        <v>268</v>
      </c>
      <c r="P284" s="31" t="s">
        <v>1088</v>
      </c>
      <c r="Q284" s="31" t="s">
        <v>1089</v>
      </c>
      <c r="R284" s="31" t="s">
        <v>71</v>
      </c>
      <c r="S284" s="22" t="s">
        <v>34</v>
      </c>
      <c r="T284" s="22" t="s">
        <v>71</v>
      </c>
      <c r="U284" s="30"/>
      <c r="V284" s="6" t="e">
        <f>VLOOKUP(P284,Sheet1!$P$2:$P$18,1,0)</f>
        <v>#N/A</v>
      </c>
      <c r="W284" s="27" t="e">
        <f>VLOOKUP(P284,[1]Sheet1!$S$2:$S$30,1,0)</f>
        <v>#N/A</v>
      </c>
    </row>
    <row r="285" spans="1:23" ht="14.5">
      <c r="A285" s="5">
        <v>284</v>
      </c>
      <c r="B285" s="27" t="s">
        <v>178</v>
      </c>
      <c r="C285" s="27" t="s">
        <v>323</v>
      </c>
      <c r="D285" s="27" t="s">
        <v>324</v>
      </c>
      <c r="E285" s="34">
        <f t="shared" ca="1" si="5"/>
        <v>32</v>
      </c>
      <c r="F285" s="27" t="s">
        <v>325</v>
      </c>
      <c r="G285" s="27" t="s">
        <v>1090</v>
      </c>
      <c r="H285" s="49" t="s">
        <v>264</v>
      </c>
      <c r="I285" s="27" t="s">
        <v>265</v>
      </c>
      <c r="J285" s="52">
        <v>4020002</v>
      </c>
      <c r="K285" s="27" t="s">
        <v>266</v>
      </c>
      <c r="L285" s="50" t="s">
        <v>525</v>
      </c>
      <c r="M285" s="6">
        <v>2162</v>
      </c>
      <c r="N285" s="6">
        <v>2023</v>
      </c>
      <c r="O285" s="51" t="s">
        <v>268</v>
      </c>
      <c r="P285" s="27" t="s">
        <v>1091</v>
      </c>
      <c r="Q285" s="27" t="s">
        <v>1092</v>
      </c>
      <c r="R285" s="27" t="s">
        <v>71</v>
      </c>
      <c r="S285" s="27" t="s">
        <v>34</v>
      </c>
      <c r="T285" s="27" t="s">
        <v>71</v>
      </c>
      <c r="U285" s="50"/>
      <c r="V285" s="6" t="e">
        <f>VLOOKUP(P285,Sheet1!$P$2:$P$18,1,0)</f>
        <v>#N/A</v>
      </c>
      <c r="W285" s="27" t="e">
        <f>VLOOKUP(P285,[1]Sheet1!$S$2:$S$30,1,0)</f>
        <v>#N/A</v>
      </c>
    </row>
    <row r="286" spans="1:23" ht="14.5">
      <c r="A286" s="5">
        <v>285</v>
      </c>
      <c r="B286" s="27" t="s">
        <v>178</v>
      </c>
      <c r="C286" s="27" t="s">
        <v>323</v>
      </c>
      <c r="D286" s="27" t="s">
        <v>324</v>
      </c>
      <c r="E286" s="34">
        <f t="shared" ca="1" si="5"/>
        <v>32</v>
      </c>
      <c r="F286" s="27" t="s">
        <v>325</v>
      </c>
      <c r="G286" s="27" t="s">
        <v>1093</v>
      </c>
      <c r="H286" s="49" t="s">
        <v>264</v>
      </c>
      <c r="I286" s="27" t="s">
        <v>265</v>
      </c>
      <c r="J286" s="52">
        <v>4020002</v>
      </c>
      <c r="K286" s="27" t="s">
        <v>266</v>
      </c>
      <c r="L286" s="50" t="s">
        <v>525</v>
      </c>
      <c r="M286" s="6">
        <v>2162</v>
      </c>
      <c r="N286" s="6">
        <v>2023</v>
      </c>
      <c r="O286" s="51" t="s">
        <v>268</v>
      </c>
      <c r="P286" s="27" t="s">
        <v>1094</v>
      </c>
      <c r="Q286" s="27" t="s">
        <v>1095</v>
      </c>
      <c r="R286" s="27" t="s">
        <v>71</v>
      </c>
      <c r="S286" s="27" t="s">
        <v>34</v>
      </c>
      <c r="T286" s="27" t="s">
        <v>71</v>
      </c>
      <c r="U286" s="50"/>
      <c r="V286" s="6" t="e">
        <f>VLOOKUP(P286,Sheet1!$P$2:$P$18,1,0)</f>
        <v>#N/A</v>
      </c>
      <c r="W286" s="27" t="e">
        <f>VLOOKUP(P286,[1]Sheet1!$S$2:$S$30,1,0)</f>
        <v>#N/A</v>
      </c>
    </row>
    <row r="287" spans="1:23" ht="14.5" hidden="1">
      <c r="A287" s="5">
        <v>286</v>
      </c>
      <c r="B287" s="27" t="s">
        <v>178</v>
      </c>
      <c r="C287" s="27" t="s">
        <v>193</v>
      </c>
      <c r="D287" s="27" t="s">
        <v>194</v>
      </c>
      <c r="E287" s="34">
        <f t="shared" ca="1" si="5"/>
        <v>32</v>
      </c>
      <c r="F287" s="27" t="s">
        <v>195</v>
      </c>
      <c r="G287" s="27" t="s">
        <v>1096</v>
      </c>
      <c r="H287" s="49" t="s">
        <v>264</v>
      </c>
      <c r="I287" s="27" t="s">
        <v>265</v>
      </c>
      <c r="J287" s="52">
        <v>4605001</v>
      </c>
      <c r="K287" s="27" t="s">
        <v>266</v>
      </c>
      <c r="L287" s="50" t="s">
        <v>525</v>
      </c>
      <c r="M287" s="6">
        <v>2162</v>
      </c>
      <c r="N287" s="6">
        <v>2023</v>
      </c>
      <c r="O287" s="51" t="s">
        <v>268</v>
      </c>
      <c r="P287" s="27" t="s">
        <v>1097</v>
      </c>
      <c r="Q287" s="27" t="s">
        <v>1098</v>
      </c>
      <c r="R287" s="27" t="s">
        <v>71</v>
      </c>
      <c r="S287" s="27" t="s">
        <v>34</v>
      </c>
      <c r="T287" s="27" t="s">
        <v>71</v>
      </c>
      <c r="U287" s="50"/>
      <c r="V287" s="6" t="e">
        <f>VLOOKUP(P287,Sheet1!$P$2:$P$18,1,0)</f>
        <v>#N/A</v>
      </c>
      <c r="W287" s="27" t="e">
        <f>VLOOKUP(P287,[1]Sheet1!$S$2:$S$30,1,0)</f>
        <v>#N/A</v>
      </c>
    </row>
    <row r="288" spans="1:23" ht="14.5" hidden="1">
      <c r="A288" s="5">
        <v>287</v>
      </c>
      <c r="B288" s="27" t="s">
        <v>178</v>
      </c>
      <c r="C288" s="27" t="s">
        <v>193</v>
      </c>
      <c r="D288" s="27" t="s">
        <v>194</v>
      </c>
      <c r="E288" s="34">
        <f t="shared" ca="1" si="5"/>
        <v>32</v>
      </c>
      <c r="F288" s="27" t="s">
        <v>195</v>
      </c>
      <c r="G288" s="27" t="s">
        <v>1099</v>
      </c>
      <c r="H288" s="49" t="s">
        <v>264</v>
      </c>
      <c r="I288" s="27" t="s">
        <v>265</v>
      </c>
      <c r="J288" s="52">
        <v>4605001</v>
      </c>
      <c r="K288" s="27" t="s">
        <v>266</v>
      </c>
      <c r="L288" s="50" t="s">
        <v>525</v>
      </c>
      <c r="M288" s="6">
        <v>2162</v>
      </c>
      <c r="N288" s="6">
        <v>2023</v>
      </c>
      <c r="O288" s="51" t="s">
        <v>268</v>
      </c>
      <c r="P288" s="27" t="s">
        <v>1100</v>
      </c>
      <c r="Q288" s="27" t="s">
        <v>1101</v>
      </c>
      <c r="R288" s="27" t="s">
        <v>71</v>
      </c>
      <c r="S288" s="27" t="s">
        <v>34</v>
      </c>
      <c r="T288" s="27" t="s">
        <v>71</v>
      </c>
      <c r="U288" s="50"/>
      <c r="V288" s="6" t="e">
        <f>VLOOKUP(P288,Sheet1!$P$2:$P$18,1,0)</f>
        <v>#N/A</v>
      </c>
      <c r="W288" s="27" t="e">
        <f>VLOOKUP(P288,[1]Sheet1!$S$2:$S$30,1,0)</f>
        <v>#N/A</v>
      </c>
    </row>
    <row r="289" spans="1:23" ht="14.5" hidden="1">
      <c r="A289" s="5">
        <v>288</v>
      </c>
      <c r="B289" s="27" t="s">
        <v>178</v>
      </c>
      <c r="C289" s="27" t="s">
        <v>193</v>
      </c>
      <c r="D289" s="27" t="s">
        <v>194</v>
      </c>
      <c r="E289" s="34">
        <f t="shared" ca="1" si="5"/>
        <v>32</v>
      </c>
      <c r="F289" s="27" t="s">
        <v>195</v>
      </c>
      <c r="G289" s="27" t="s">
        <v>1102</v>
      </c>
      <c r="H289" s="49" t="s">
        <v>264</v>
      </c>
      <c r="I289" s="27" t="s">
        <v>265</v>
      </c>
      <c r="J289" s="52">
        <v>4605001</v>
      </c>
      <c r="K289" s="27" t="s">
        <v>266</v>
      </c>
      <c r="L289" s="50" t="s">
        <v>525</v>
      </c>
      <c r="M289" s="6">
        <v>2162</v>
      </c>
      <c r="N289" s="6">
        <v>2023</v>
      </c>
      <c r="O289" s="51" t="s">
        <v>268</v>
      </c>
      <c r="P289" s="27" t="s">
        <v>1103</v>
      </c>
      <c r="Q289" s="27" t="s">
        <v>1104</v>
      </c>
      <c r="R289" s="27" t="s">
        <v>71</v>
      </c>
      <c r="S289" s="27" t="s">
        <v>34</v>
      </c>
      <c r="T289" s="27" t="s">
        <v>71</v>
      </c>
      <c r="U289" s="50"/>
      <c r="V289" s="6" t="e">
        <f>VLOOKUP(P289,Sheet1!$P$2:$P$18,1,0)</f>
        <v>#N/A</v>
      </c>
      <c r="W289" s="27" t="e">
        <f>VLOOKUP(P289,[1]Sheet1!$S$2:$S$30,1,0)</f>
        <v>#N/A</v>
      </c>
    </row>
    <row r="290" spans="1:23" ht="14.5" hidden="1">
      <c r="A290" s="5">
        <v>289</v>
      </c>
      <c r="B290" s="22" t="s">
        <v>148</v>
      </c>
      <c r="C290" s="31" t="s">
        <v>231</v>
      </c>
      <c r="D290" s="31" t="s">
        <v>232</v>
      </c>
      <c r="E290" s="34">
        <f t="shared" ca="1" si="5"/>
        <v>32</v>
      </c>
      <c r="F290" s="22" t="s">
        <v>233</v>
      </c>
      <c r="G290" s="31" t="s">
        <v>1105</v>
      </c>
      <c r="H290" s="35" t="s">
        <v>264</v>
      </c>
      <c r="I290" s="31" t="s">
        <v>265</v>
      </c>
      <c r="J290" s="32">
        <v>3400000</v>
      </c>
      <c r="K290" s="22" t="s">
        <v>266</v>
      </c>
      <c r="L290" s="30" t="s">
        <v>525</v>
      </c>
      <c r="M290" s="6">
        <v>2162</v>
      </c>
      <c r="N290" s="6">
        <v>2023</v>
      </c>
      <c r="O290" s="40" t="s">
        <v>268</v>
      </c>
      <c r="P290" s="31" t="s">
        <v>1106</v>
      </c>
      <c r="Q290" s="31" t="s">
        <v>1107</v>
      </c>
      <c r="R290" s="31" t="s">
        <v>71</v>
      </c>
      <c r="S290" s="22" t="s">
        <v>34</v>
      </c>
      <c r="T290" s="22" t="s">
        <v>71</v>
      </c>
      <c r="U290" s="30"/>
      <c r="V290" s="6" t="e">
        <f>VLOOKUP(P290,Sheet1!$P$2:$P$18,1,0)</f>
        <v>#N/A</v>
      </c>
      <c r="W290" s="27" t="e">
        <f>VLOOKUP(P290,[1]Sheet1!$S$2:$S$30,1,0)</f>
        <v>#N/A</v>
      </c>
    </row>
    <row r="291" spans="1:23" ht="14.5" hidden="1">
      <c r="A291" s="5">
        <v>290</v>
      </c>
      <c r="B291" s="22" t="s">
        <v>148</v>
      </c>
      <c r="C291" s="31" t="s">
        <v>231</v>
      </c>
      <c r="D291" s="31" t="s">
        <v>232</v>
      </c>
      <c r="E291" s="34">
        <f t="shared" ca="1" si="5"/>
        <v>32</v>
      </c>
      <c r="F291" s="22" t="s">
        <v>233</v>
      </c>
      <c r="G291" s="31" t="s">
        <v>1108</v>
      </c>
      <c r="H291" s="35" t="s">
        <v>264</v>
      </c>
      <c r="I291" s="31" t="s">
        <v>265</v>
      </c>
      <c r="J291" s="32">
        <v>3400000</v>
      </c>
      <c r="K291" s="22" t="s">
        <v>266</v>
      </c>
      <c r="L291" s="30" t="s">
        <v>525</v>
      </c>
      <c r="M291" s="6">
        <v>2162</v>
      </c>
      <c r="N291" s="6">
        <v>2023</v>
      </c>
      <c r="O291" s="40" t="s">
        <v>268</v>
      </c>
      <c r="P291" s="31" t="s">
        <v>1109</v>
      </c>
      <c r="Q291" s="31" t="s">
        <v>1110</v>
      </c>
      <c r="R291" s="31" t="s">
        <v>71</v>
      </c>
      <c r="S291" s="22" t="s">
        <v>34</v>
      </c>
      <c r="T291" s="22" t="s">
        <v>71</v>
      </c>
      <c r="U291" s="30"/>
      <c r="V291" s="6" t="e">
        <f>VLOOKUP(P291,Sheet1!$P$2:$P$18,1,0)</f>
        <v>#N/A</v>
      </c>
      <c r="W291" s="27" t="e">
        <f>VLOOKUP(P291,[1]Sheet1!$S$2:$S$30,1,0)</f>
        <v>#N/A</v>
      </c>
    </row>
    <row r="292" spans="1:23" ht="14.5" hidden="1">
      <c r="A292" s="5">
        <v>291</v>
      </c>
      <c r="B292" s="22" t="s">
        <v>148</v>
      </c>
      <c r="C292" s="31" t="s">
        <v>231</v>
      </c>
      <c r="D292" s="31" t="s">
        <v>232</v>
      </c>
      <c r="E292" s="34">
        <f t="shared" ca="1" si="5"/>
        <v>32</v>
      </c>
      <c r="F292" s="22" t="s">
        <v>233</v>
      </c>
      <c r="G292" s="31" t="s">
        <v>1111</v>
      </c>
      <c r="H292" s="35" t="s">
        <v>264</v>
      </c>
      <c r="I292" s="31" t="s">
        <v>265</v>
      </c>
      <c r="J292" s="32">
        <v>3400000</v>
      </c>
      <c r="K292" s="22" t="s">
        <v>266</v>
      </c>
      <c r="L292" s="30" t="s">
        <v>525</v>
      </c>
      <c r="M292" s="6">
        <v>2162</v>
      </c>
      <c r="N292" s="6">
        <v>2023</v>
      </c>
      <c r="O292" s="40" t="s">
        <v>268</v>
      </c>
      <c r="P292" s="31" t="s">
        <v>1112</v>
      </c>
      <c r="Q292" s="31" t="s">
        <v>1113</v>
      </c>
      <c r="R292" s="31" t="s">
        <v>71</v>
      </c>
      <c r="S292" s="22" t="s">
        <v>34</v>
      </c>
      <c r="T292" s="22" t="s">
        <v>71</v>
      </c>
      <c r="U292" s="30"/>
      <c r="V292" s="6" t="e">
        <f>VLOOKUP(P292,Sheet1!$P$2:$P$18,1,0)</f>
        <v>#N/A</v>
      </c>
      <c r="W292" s="27" t="e">
        <f>VLOOKUP(P292,[1]Sheet1!$S$2:$S$30,1,0)</f>
        <v>#N/A</v>
      </c>
    </row>
    <row r="293" spans="1:23" ht="14.5" hidden="1">
      <c r="A293" s="5">
        <v>292</v>
      </c>
      <c r="B293" s="22" t="s">
        <v>148</v>
      </c>
      <c r="C293" s="31" t="s">
        <v>231</v>
      </c>
      <c r="D293" s="31" t="s">
        <v>232</v>
      </c>
      <c r="E293" s="34">
        <f t="shared" ca="1" si="5"/>
        <v>32</v>
      </c>
      <c r="F293" s="22" t="s">
        <v>233</v>
      </c>
      <c r="G293" s="31" t="s">
        <v>1114</v>
      </c>
      <c r="H293" s="35" t="s">
        <v>264</v>
      </c>
      <c r="I293" s="31" t="s">
        <v>265</v>
      </c>
      <c r="J293" s="32">
        <v>3400000</v>
      </c>
      <c r="K293" s="22" t="s">
        <v>266</v>
      </c>
      <c r="L293" s="30" t="s">
        <v>525</v>
      </c>
      <c r="M293" s="6">
        <v>2162</v>
      </c>
      <c r="N293" s="6">
        <v>2023</v>
      </c>
      <c r="O293" s="40" t="s">
        <v>268</v>
      </c>
      <c r="P293" s="31" t="s">
        <v>1115</v>
      </c>
      <c r="Q293" s="31" t="s">
        <v>1116</v>
      </c>
      <c r="R293" s="31" t="s">
        <v>71</v>
      </c>
      <c r="S293" s="22" t="s">
        <v>34</v>
      </c>
      <c r="T293" s="22" t="s">
        <v>71</v>
      </c>
      <c r="U293" s="30"/>
      <c r="V293" s="6" t="e">
        <f>VLOOKUP(P293,Sheet1!$P$2:$P$18,1,0)</f>
        <v>#N/A</v>
      </c>
      <c r="W293" s="27" t="e">
        <f>VLOOKUP(P293,[1]Sheet1!$S$2:$S$30,1,0)</f>
        <v>#N/A</v>
      </c>
    </row>
    <row r="294" spans="1:23" ht="14.5" hidden="1">
      <c r="A294" s="5">
        <v>293</v>
      </c>
      <c r="B294" s="22" t="s">
        <v>148</v>
      </c>
      <c r="C294" s="31" t="s">
        <v>231</v>
      </c>
      <c r="D294" s="31" t="s">
        <v>232</v>
      </c>
      <c r="E294" s="34">
        <f t="shared" ca="1" si="5"/>
        <v>32</v>
      </c>
      <c r="F294" s="22" t="s">
        <v>233</v>
      </c>
      <c r="G294" s="31" t="s">
        <v>1117</v>
      </c>
      <c r="H294" s="35" t="s">
        <v>264</v>
      </c>
      <c r="I294" s="31" t="s">
        <v>265</v>
      </c>
      <c r="J294" s="32">
        <v>3400000</v>
      </c>
      <c r="K294" s="22" t="s">
        <v>266</v>
      </c>
      <c r="L294" s="30" t="s">
        <v>525</v>
      </c>
      <c r="M294" s="6">
        <v>2162</v>
      </c>
      <c r="N294" s="6">
        <v>2023</v>
      </c>
      <c r="O294" s="40" t="s">
        <v>268</v>
      </c>
      <c r="P294" s="31" t="s">
        <v>1118</v>
      </c>
      <c r="Q294" s="31" t="s">
        <v>1119</v>
      </c>
      <c r="R294" s="31" t="s">
        <v>71</v>
      </c>
      <c r="S294" s="22" t="s">
        <v>34</v>
      </c>
      <c r="T294" s="22" t="s">
        <v>71</v>
      </c>
      <c r="U294" s="30"/>
      <c r="V294" s="6" t="e">
        <f>VLOOKUP(P294,Sheet1!$P$2:$P$18,1,0)</f>
        <v>#N/A</v>
      </c>
      <c r="W294" s="27" t="e">
        <f>VLOOKUP(P294,[1]Sheet1!$S$2:$S$30,1,0)</f>
        <v>#N/A</v>
      </c>
    </row>
    <row r="295" spans="1:23" ht="14.5" hidden="1">
      <c r="A295" s="5">
        <v>294</v>
      </c>
      <c r="B295" s="7" t="s">
        <v>37</v>
      </c>
      <c r="C295" s="31" t="s">
        <v>163</v>
      </c>
      <c r="D295" s="31" t="s">
        <v>164</v>
      </c>
      <c r="E295" s="34">
        <f t="shared" ca="1" si="5"/>
        <v>32</v>
      </c>
      <c r="F295" s="22" t="s">
        <v>165</v>
      </c>
      <c r="G295" s="31" t="s">
        <v>1120</v>
      </c>
      <c r="H295" s="35" t="s">
        <v>264</v>
      </c>
      <c r="I295" s="31" t="s">
        <v>265</v>
      </c>
      <c r="J295" s="32">
        <v>1810000</v>
      </c>
      <c r="K295" s="22" t="s">
        <v>266</v>
      </c>
      <c r="L295" s="30" t="s">
        <v>525</v>
      </c>
      <c r="M295" s="6">
        <v>2162</v>
      </c>
      <c r="N295" s="6">
        <v>2023</v>
      </c>
      <c r="O295" s="40" t="s">
        <v>268</v>
      </c>
      <c r="P295" s="31" t="s">
        <v>1121</v>
      </c>
      <c r="Q295" s="31" t="s">
        <v>1122</v>
      </c>
      <c r="R295" s="31" t="s">
        <v>71</v>
      </c>
      <c r="S295" s="22" t="s">
        <v>34</v>
      </c>
      <c r="T295" s="22" t="s">
        <v>71</v>
      </c>
      <c r="U295" s="30"/>
      <c r="V295" s="6" t="e">
        <f>VLOOKUP(P295,Sheet1!$P$2:$P$18,1,0)</f>
        <v>#N/A</v>
      </c>
      <c r="W295" s="27" t="e">
        <f>VLOOKUP(P295,[1]Sheet1!$S$2:$S$30,1,0)</f>
        <v>#N/A</v>
      </c>
    </row>
    <row r="296" spans="1:23" ht="14.5" hidden="1">
      <c r="A296" s="5">
        <v>295</v>
      </c>
      <c r="B296" s="7" t="s">
        <v>37</v>
      </c>
      <c r="C296" s="31" t="s">
        <v>163</v>
      </c>
      <c r="D296" s="31" t="s">
        <v>164</v>
      </c>
      <c r="E296" s="34">
        <f t="shared" ca="1" si="5"/>
        <v>32</v>
      </c>
      <c r="F296" s="22" t="s">
        <v>165</v>
      </c>
      <c r="G296" s="31" t="s">
        <v>1123</v>
      </c>
      <c r="H296" s="35" t="s">
        <v>264</v>
      </c>
      <c r="I296" s="31" t="s">
        <v>265</v>
      </c>
      <c r="J296" s="32">
        <v>1810000</v>
      </c>
      <c r="K296" s="22" t="s">
        <v>266</v>
      </c>
      <c r="L296" s="30" t="s">
        <v>525</v>
      </c>
      <c r="M296" s="6">
        <v>2162</v>
      </c>
      <c r="N296" s="6">
        <v>2023</v>
      </c>
      <c r="O296" s="40" t="s">
        <v>268</v>
      </c>
      <c r="P296" s="31" t="s">
        <v>1124</v>
      </c>
      <c r="Q296" s="31" t="s">
        <v>1125</v>
      </c>
      <c r="R296" s="31" t="s">
        <v>71</v>
      </c>
      <c r="S296" s="22" t="s">
        <v>34</v>
      </c>
      <c r="T296" s="22" t="s">
        <v>71</v>
      </c>
      <c r="U296" s="30"/>
      <c r="V296" s="6" t="e">
        <f>VLOOKUP(P296,Sheet1!$P$2:$P$18,1,0)</f>
        <v>#N/A</v>
      </c>
      <c r="W296" s="27" t="e">
        <f>VLOOKUP(P296,[1]Sheet1!$S$2:$S$30,1,0)</f>
        <v>#N/A</v>
      </c>
    </row>
    <row r="297" spans="1:23" ht="14.5" hidden="1">
      <c r="A297" s="5">
        <v>296</v>
      </c>
      <c r="B297" s="7" t="s">
        <v>37</v>
      </c>
      <c r="C297" s="31" t="s">
        <v>1126</v>
      </c>
      <c r="D297" s="31" t="s">
        <v>1127</v>
      </c>
      <c r="E297" s="34">
        <f t="shared" ca="1" si="5"/>
        <v>32</v>
      </c>
      <c r="F297" s="22" t="s">
        <v>1128</v>
      </c>
      <c r="G297" s="31" t="s">
        <v>1129</v>
      </c>
      <c r="H297" s="35" t="s">
        <v>264</v>
      </c>
      <c r="I297" s="31" t="s">
        <v>265</v>
      </c>
      <c r="J297" s="32">
        <v>1349999</v>
      </c>
      <c r="K297" s="22" t="s">
        <v>266</v>
      </c>
      <c r="L297" s="30" t="s">
        <v>525</v>
      </c>
      <c r="M297" s="6">
        <v>2162</v>
      </c>
      <c r="N297" s="6">
        <v>2023</v>
      </c>
      <c r="O297" s="40" t="s">
        <v>268</v>
      </c>
      <c r="P297" s="31" t="s">
        <v>1130</v>
      </c>
      <c r="Q297" s="31" t="s">
        <v>1131</v>
      </c>
      <c r="R297" s="31" t="s">
        <v>71</v>
      </c>
      <c r="S297" s="22" t="s">
        <v>34</v>
      </c>
      <c r="T297" s="22" t="s">
        <v>71</v>
      </c>
      <c r="U297" s="30"/>
      <c r="V297" s="6" t="e">
        <f>VLOOKUP(P297,Sheet1!$P$2:$P$18,1,0)</f>
        <v>#N/A</v>
      </c>
      <c r="W297" s="27" t="e">
        <f>VLOOKUP(P297,[1]Sheet1!$S$2:$S$30,1,0)</f>
        <v>#N/A</v>
      </c>
    </row>
    <row r="298" spans="1:23" ht="14.5" hidden="1">
      <c r="A298" s="5">
        <v>297</v>
      </c>
      <c r="B298" s="7" t="s">
        <v>37</v>
      </c>
      <c r="C298" s="31" t="s">
        <v>1126</v>
      </c>
      <c r="D298" s="31" t="s">
        <v>1127</v>
      </c>
      <c r="E298" s="34">
        <f t="shared" ca="1" si="5"/>
        <v>32</v>
      </c>
      <c r="F298" s="22" t="s">
        <v>1128</v>
      </c>
      <c r="G298" s="31" t="s">
        <v>1132</v>
      </c>
      <c r="H298" s="35" t="s">
        <v>264</v>
      </c>
      <c r="I298" s="31" t="s">
        <v>265</v>
      </c>
      <c r="J298" s="32">
        <v>1349999</v>
      </c>
      <c r="K298" s="22" t="s">
        <v>266</v>
      </c>
      <c r="L298" s="30" t="s">
        <v>525</v>
      </c>
      <c r="M298" s="6">
        <v>2162</v>
      </c>
      <c r="N298" s="6">
        <v>2023</v>
      </c>
      <c r="O298" s="40" t="s">
        <v>268</v>
      </c>
      <c r="P298" s="31" t="s">
        <v>1133</v>
      </c>
      <c r="Q298" s="31" t="s">
        <v>1134</v>
      </c>
      <c r="R298" s="31" t="s">
        <v>71</v>
      </c>
      <c r="S298" s="22" t="s">
        <v>34</v>
      </c>
      <c r="T298" s="22" t="s">
        <v>71</v>
      </c>
      <c r="U298" s="30"/>
      <c r="V298" s="6" t="e">
        <f>VLOOKUP(P298,Sheet1!$P$2:$P$18,1,0)</f>
        <v>#N/A</v>
      </c>
      <c r="W298" s="27" t="e">
        <f>VLOOKUP(P298,[1]Sheet1!$S$2:$S$30,1,0)</f>
        <v>#N/A</v>
      </c>
    </row>
    <row r="299" spans="1:23" ht="14.5" hidden="1">
      <c r="A299" s="5">
        <v>298</v>
      </c>
      <c r="B299" s="7" t="s">
        <v>37</v>
      </c>
      <c r="C299" s="31" t="s">
        <v>260</v>
      </c>
      <c r="D299" s="31" t="s">
        <v>261</v>
      </c>
      <c r="E299" s="34">
        <f t="shared" ca="1" si="5"/>
        <v>32</v>
      </c>
      <c r="F299" s="22" t="s">
        <v>262</v>
      </c>
      <c r="G299" s="31" t="s">
        <v>1135</v>
      </c>
      <c r="H299" s="35" t="s">
        <v>264</v>
      </c>
      <c r="I299" s="31" t="s">
        <v>265</v>
      </c>
      <c r="J299" s="32">
        <v>2069999</v>
      </c>
      <c r="K299" s="22" t="s">
        <v>266</v>
      </c>
      <c r="L299" s="30" t="s">
        <v>525</v>
      </c>
      <c r="M299" s="6">
        <v>2162</v>
      </c>
      <c r="N299" s="6">
        <v>2023</v>
      </c>
      <c r="O299" s="40" t="s">
        <v>268</v>
      </c>
      <c r="P299" s="31" t="s">
        <v>1136</v>
      </c>
      <c r="Q299" s="31" t="s">
        <v>1137</v>
      </c>
      <c r="R299" s="31" t="s">
        <v>71</v>
      </c>
      <c r="S299" s="22" t="s">
        <v>34</v>
      </c>
      <c r="T299" s="22" t="s">
        <v>71</v>
      </c>
      <c r="U299" s="30"/>
      <c r="V299" s="6" t="e">
        <f>VLOOKUP(P299,Sheet1!$P$2:$P$18,1,0)</f>
        <v>#N/A</v>
      </c>
      <c r="W299" s="27" t="e">
        <f>VLOOKUP(P299,[1]Sheet1!$S$2:$S$30,1,0)</f>
        <v>#N/A</v>
      </c>
    </row>
    <row r="300" spans="1:23" ht="14.5" hidden="1">
      <c r="A300" s="5">
        <v>299</v>
      </c>
      <c r="B300" s="7" t="s">
        <v>37</v>
      </c>
      <c r="C300" s="31" t="s">
        <v>260</v>
      </c>
      <c r="D300" s="31" t="s">
        <v>261</v>
      </c>
      <c r="E300" s="34">
        <f t="shared" ca="1" si="5"/>
        <v>32</v>
      </c>
      <c r="F300" s="22" t="s">
        <v>262</v>
      </c>
      <c r="G300" s="31" t="s">
        <v>1138</v>
      </c>
      <c r="H300" s="35" t="s">
        <v>264</v>
      </c>
      <c r="I300" s="31" t="s">
        <v>265</v>
      </c>
      <c r="J300" s="32">
        <v>2069999</v>
      </c>
      <c r="K300" s="22" t="s">
        <v>266</v>
      </c>
      <c r="L300" s="30" t="s">
        <v>525</v>
      </c>
      <c r="M300" s="6">
        <v>2162</v>
      </c>
      <c r="N300" s="6">
        <v>2023</v>
      </c>
      <c r="O300" s="40" t="s">
        <v>268</v>
      </c>
      <c r="P300" s="31" t="s">
        <v>1139</v>
      </c>
      <c r="Q300" s="31" t="s">
        <v>1140</v>
      </c>
      <c r="R300" s="31" t="s">
        <v>71</v>
      </c>
      <c r="S300" s="22" t="s">
        <v>34</v>
      </c>
      <c r="T300" s="22" t="s">
        <v>71</v>
      </c>
      <c r="U300" s="30"/>
      <c r="V300" s="6" t="e">
        <f>VLOOKUP(P300,Sheet1!$P$2:$P$18,1,0)</f>
        <v>#N/A</v>
      </c>
      <c r="W300" s="27" t="e">
        <f>VLOOKUP(P300,[1]Sheet1!$S$2:$S$30,1,0)</f>
        <v>#N/A</v>
      </c>
    </row>
    <row r="301" spans="1:23" ht="14.5" hidden="1">
      <c r="A301" s="5">
        <v>300</v>
      </c>
      <c r="B301" s="31" t="s">
        <v>529</v>
      </c>
      <c r="C301" s="31" t="s">
        <v>1141</v>
      </c>
      <c r="D301" s="31" t="s">
        <v>1142</v>
      </c>
      <c r="E301" s="34">
        <f t="shared" ca="1" si="5"/>
        <v>32</v>
      </c>
      <c r="F301" s="22" t="s">
        <v>1143</v>
      </c>
      <c r="G301" s="31" t="s">
        <v>1144</v>
      </c>
      <c r="H301" s="35" t="s">
        <v>264</v>
      </c>
      <c r="I301" s="31" t="s">
        <v>265</v>
      </c>
      <c r="J301" s="32">
        <v>2375001</v>
      </c>
      <c r="K301" s="22" t="s">
        <v>266</v>
      </c>
      <c r="L301" s="30" t="s">
        <v>525</v>
      </c>
      <c r="M301" s="6">
        <v>2162</v>
      </c>
      <c r="N301" s="6">
        <v>2023</v>
      </c>
      <c r="O301" s="40" t="s">
        <v>268</v>
      </c>
      <c r="P301" s="31" t="s">
        <v>1145</v>
      </c>
      <c r="Q301" s="31" t="s">
        <v>1146</v>
      </c>
      <c r="R301" s="31" t="s">
        <v>47</v>
      </c>
      <c r="S301" s="22" t="s">
        <v>34</v>
      </c>
      <c r="T301" s="22" t="s">
        <v>47</v>
      </c>
      <c r="U301" s="30"/>
      <c r="V301" s="6" t="e">
        <f>VLOOKUP(P301,Sheet1!$P$2:$P$18,1,0)</f>
        <v>#N/A</v>
      </c>
      <c r="W301" s="27" t="e">
        <f>VLOOKUP(P301,[1]Sheet1!$S$2:$S$30,1,0)</f>
        <v>#N/A</v>
      </c>
    </row>
    <row r="302" spans="1:23" ht="14.5" hidden="1">
      <c r="A302" s="5">
        <v>301</v>
      </c>
      <c r="B302" s="31" t="s">
        <v>1147</v>
      </c>
      <c r="C302" s="31" t="s">
        <v>1148</v>
      </c>
      <c r="D302" s="31" t="s">
        <v>1149</v>
      </c>
      <c r="E302" s="34">
        <f t="shared" ca="1" si="5"/>
        <v>32</v>
      </c>
      <c r="F302" s="22" t="s">
        <v>1150</v>
      </c>
      <c r="G302" s="31" t="s">
        <v>1151</v>
      </c>
      <c r="H302" s="35" t="s">
        <v>264</v>
      </c>
      <c r="I302" s="31" t="s">
        <v>265</v>
      </c>
      <c r="J302" s="32">
        <v>1920001</v>
      </c>
      <c r="K302" s="6" t="s">
        <v>29</v>
      </c>
      <c r="L302" s="7" t="s">
        <v>29</v>
      </c>
      <c r="M302" s="6">
        <v>2162</v>
      </c>
      <c r="N302" s="6">
        <v>2023</v>
      </c>
      <c r="O302" s="37" t="s">
        <v>30</v>
      </c>
      <c r="P302" s="31" t="s">
        <v>1152</v>
      </c>
      <c r="Q302" s="31" t="s">
        <v>1153</v>
      </c>
      <c r="R302" s="31" t="s">
        <v>47</v>
      </c>
      <c r="S302" s="22" t="s">
        <v>34</v>
      </c>
      <c r="T302" s="22" t="s">
        <v>35</v>
      </c>
      <c r="U302" s="30" t="s">
        <v>300</v>
      </c>
      <c r="V302" s="6" t="e">
        <f>VLOOKUP(P302,Sheet1!$P$2:$P$18,1,0)</f>
        <v>#N/A</v>
      </c>
      <c r="W302" s="27" t="e">
        <f>VLOOKUP(P302,[1]Sheet1!$S$2:$S$30,1,0)</f>
        <v>#N/A</v>
      </c>
    </row>
    <row r="303" spans="1:23" ht="14.5" hidden="1">
      <c r="A303" s="5">
        <v>302</v>
      </c>
      <c r="B303" s="31" t="s">
        <v>1147</v>
      </c>
      <c r="C303" s="31" t="s">
        <v>1148</v>
      </c>
      <c r="D303" s="31" t="s">
        <v>1149</v>
      </c>
      <c r="E303" s="34">
        <f t="shared" ca="1" si="5"/>
        <v>32</v>
      </c>
      <c r="F303" s="22" t="s">
        <v>1150</v>
      </c>
      <c r="G303" s="31" t="s">
        <v>1154</v>
      </c>
      <c r="H303" s="35" t="s">
        <v>264</v>
      </c>
      <c r="I303" s="31" t="s">
        <v>265</v>
      </c>
      <c r="J303" s="32">
        <v>1920001</v>
      </c>
      <c r="K303" s="6" t="s">
        <v>29</v>
      </c>
      <c r="L303" s="7" t="s">
        <v>29</v>
      </c>
      <c r="M303" s="6">
        <v>2162</v>
      </c>
      <c r="N303" s="6">
        <v>2023</v>
      </c>
      <c r="O303" s="37" t="s">
        <v>30</v>
      </c>
      <c r="P303" s="31" t="s">
        <v>1155</v>
      </c>
      <c r="Q303" s="31" t="s">
        <v>1156</v>
      </c>
      <c r="R303" s="31" t="s">
        <v>47</v>
      </c>
      <c r="S303" s="22" t="s">
        <v>34</v>
      </c>
      <c r="T303" s="22" t="s">
        <v>35</v>
      </c>
      <c r="U303" s="30" t="s">
        <v>300</v>
      </c>
      <c r="V303" s="6" t="e">
        <f>VLOOKUP(P303,Sheet1!$P$2:$P$18,1,0)</f>
        <v>#N/A</v>
      </c>
      <c r="W303" s="27" t="e">
        <f>VLOOKUP(P303,[1]Sheet1!$S$2:$S$30,1,0)</f>
        <v>#N/A</v>
      </c>
    </row>
    <row r="304" spans="1:23" ht="14.5" hidden="1">
      <c r="A304" s="5">
        <v>303</v>
      </c>
      <c r="B304" s="31" t="s">
        <v>1147</v>
      </c>
      <c r="C304" s="31" t="s">
        <v>1148</v>
      </c>
      <c r="D304" s="31" t="s">
        <v>1149</v>
      </c>
      <c r="E304" s="34">
        <f t="shared" ca="1" si="5"/>
        <v>32</v>
      </c>
      <c r="F304" s="22" t="s">
        <v>1150</v>
      </c>
      <c r="G304" s="31" t="s">
        <v>1157</v>
      </c>
      <c r="H304" s="35" t="s">
        <v>264</v>
      </c>
      <c r="I304" s="31" t="s">
        <v>265</v>
      </c>
      <c r="J304" s="32">
        <v>1920001</v>
      </c>
      <c r="K304" s="6" t="s">
        <v>29</v>
      </c>
      <c r="L304" s="7" t="s">
        <v>29</v>
      </c>
      <c r="M304" s="6">
        <v>2162</v>
      </c>
      <c r="N304" s="6">
        <v>2023</v>
      </c>
      <c r="O304" s="37" t="s">
        <v>30</v>
      </c>
      <c r="P304" s="31" t="s">
        <v>1158</v>
      </c>
      <c r="Q304" s="31" t="s">
        <v>1159</v>
      </c>
      <c r="R304" s="31" t="s">
        <v>47</v>
      </c>
      <c r="S304" s="22" t="s">
        <v>34</v>
      </c>
      <c r="T304" s="22" t="s">
        <v>35</v>
      </c>
      <c r="U304" s="30" t="s">
        <v>300</v>
      </c>
      <c r="V304" s="6" t="e">
        <f>VLOOKUP(P304,Sheet1!$P$2:$P$18,1,0)</f>
        <v>#N/A</v>
      </c>
      <c r="W304" s="27" t="e">
        <f>VLOOKUP(P304,[1]Sheet1!$S$2:$S$30,1,0)</f>
        <v>#N/A</v>
      </c>
    </row>
    <row r="305" spans="1:23" ht="14.5" hidden="1">
      <c r="A305" s="5">
        <v>304</v>
      </c>
      <c r="B305" s="7" t="s">
        <v>37</v>
      </c>
      <c r="C305" s="31" t="s">
        <v>38</v>
      </c>
      <c r="D305" s="31" t="s">
        <v>39</v>
      </c>
      <c r="E305" s="34">
        <f t="shared" ca="1" si="5"/>
        <v>32</v>
      </c>
      <c r="F305" s="22" t="s">
        <v>40</v>
      </c>
      <c r="G305" s="31" t="s">
        <v>1160</v>
      </c>
      <c r="H305" s="35" t="s">
        <v>264</v>
      </c>
      <c r="I305" s="31" t="s">
        <v>265</v>
      </c>
      <c r="J305" s="32">
        <v>1900001</v>
      </c>
      <c r="K305" s="6" t="s">
        <v>29</v>
      </c>
      <c r="L305" s="7" t="s">
        <v>29</v>
      </c>
      <c r="M305" s="6">
        <v>2162</v>
      </c>
      <c r="N305" s="6">
        <v>2023</v>
      </c>
      <c r="O305" s="39" t="s">
        <v>509</v>
      </c>
      <c r="P305" s="31" t="s">
        <v>1161</v>
      </c>
      <c r="Q305" s="31" t="s">
        <v>1162</v>
      </c>
      <c r="R305" s="31" t="s">
        <v>47</v>
      </c>
      <c r="S305" s="22" t="s">
        <v>34</v>
      </c>
      <c r="T305" s="22" t="s">
        <v>47</v>
      </c>
      <c r="U305" s="30"/>
      <c r="V305" s="6" t="e">
        <f>VLOOKUP(P305,Sheet1!$P$2:$P$18,1,0)</f>
        <v>#N/A</v>
      </c>
      <c r="W305" s="27" t="str">
        <f>VLOOKUP(P305,[1]Sheet1!$S$2:$S$30,1,0)</f>
        <v>MB1A3GCD8PEHL1688</v>
      </c>
    </row>
    <row r="306" spans="1:23" ht="14.5" hidden="1">
      <c r="A306" s="5">
        <v>305</v>
      </c>
      <c r="B306" s="7" t="s">
        <v>37</v>
      </c>
      <c r="C306" s="31" t="s">
        <v>38</v>
      </c>
      <c r="D306" s="31" t="s">
        <v>39</v>
      </c>
      <c r="E306" s="34">
        <f t="shared" ca="1" si="5"/>
        <v>32</v>
      </c>
      <c r="F306" s="22" t="s">
        <v>40</v>
      </c>
      <c r="G306" s="31" t="s">
        <v>1163</v>
      </c>
      <c r="H306" s="35" t="s">
        <v>264</v>
      </c>
      <c r="I306" s="31" t="s">
        <v>265</v>
      </c>
      <c r="J306" s="32">
        <v>1900001</v>
      </c>
      <c r="K306" s="6" t="s">
        <v>29</v>
      </c>
      <c r="L306" s="7" t="s">
        <v>29</v>
      </c>
      <c r="M306" s="6">
        <v>2162</v>
      </c>
      <c r="N306" s="6">
        <v>2023</v>
      </c>
      <c r="O306" s="39" t="s">
        <v>509</v>
      </c>
      <c r="P306" s="31" t="s">
        <v>1164</v>
      </c>
      <c r="Q306" s="31" t="s">
        <v>1165</v>
      </c>
      <c r="R306" s="31" t="s">
        <v>47</v>
      </c>
      <c r="S306" s="22" t="s">
        <v>34</v>
      </c>
      <c r="T306" s="22" t="s">
        <v>47</v>
      </c>
      <c r="U306" s="30"/>
      <c r="V306" s="6" t="e">
        <f>VLOOKUP(P306,Sheet1!$P$2:$P$18,1,0)</f>
        <v>#N/A</v>
      </c>
      <c r="W306" s="27" t="str">
        <f>VLOOKUP(P306,[1]Sheet1!$S$2:$S$30,1,0)</f>
        <v>MB1A3GCD0PEHL1328</v>
      </c>
    </row>
    <row r="307" spans="1:23" ht="14.5" hidden="1">
      <c r="A307" s="5">
        <v>306</v>
      </c>
      <c r="B307" s="7" t="s">
        <v>37</v>
      </c>
      <c r="C307" s="31" t="s">
        <v>1166</v>
      </c>
      <c r="D307" s="31" t="s">
        <v>1167</v>
      </c>
      <c r="E307" s="34">
        <f t="shared" ca="1" si="5"/>
        <v>32</v>
      </c>
      <c r="F307" s="22" t="s">
        <v>1168</v>
      </c>
      <c r="G307" s="31" t="s">
        <v>1169</v>
      </c>
      <c r="H307" s="35" t="s">
        <v>264</v>
      </c>
      <c r="I307" s="31" t="s">
        <v>265</v>
      </c>
      <c r="J307" s="32">
        <v>1520001</v>
      </c>
      <c r="K307" s="22" t="s">
        <v>266</v>
      </c>
      <c r="L307" s="30" t="s">
        <v>525</v>
      </c>
      <c r="M307" s="6">
        <v>2162</v>
      </c>
      <c r="N307" s="6">
        <v>2023</v>
      </c>
      <c r="O307" s="40" t="s">
        <v>268</v>
      </c>
      <c r="P307" s="31" t="s">
        <v>1170</v>
      </c>
      <c r="Q307" s="31" t="s">
        <v>1171</v>
      </c>
      <c r="R307" s="31" t="s">
        <v>47</v>
      </c>
      <c r="S307" s="22" t="s">
        <v>34</v>
      </c>
      <c r="T307" s="22" t="s">
        <v>47</v>
      </c>
      <c r="U307" s="30"/>
      <c r="V307" s="6" t="e">
        <f>VLOOKUP(P307,Sheet1!$P$2:$P$18,1,0)</f>
        <v>#N/A</v>
      </c>
      <c r="W307" s="27" t="e">
        <f>VLOOKUP(P307,[1]Sheet1!$S$2:$S$30,1,0)</f>
        <v>#N/A</v>
      </c>
    </row>
    <row r="308" spans="1:23" ht="14.5" hidden="1">
      <c r="A308" s="5">
        <v>307</v>
      </c>
      <c r="B308" s="7" t="s">
        <v>37</v>
      </c>
      <c r="C308" s="31" t="s">
        <v>1166</v>
      </c>
      <c r="D308" s="31" t="s">
        <v>1167</v>
      </c>
      <c r="E308" s="34">
        <f t="shared" ca="1" si="5"/>
        <v>32</v>
      </c>
      <c r="F308" s="22" t="s">
        <v>1168</v>
      </c>
      <c r="G308" s="31" t="s">
        <v>1172</v>
      </c>
      <c r="H308" s="35" t="s">
        <v>264</v>
      </c>
      <c r="I308" s="31" t="s">
        <v>265</v>
      </c>
      <c r="J308" s="32">
        <v>1520001</v>
      </c>
      <c r="K308" s="22" t="s">
        <v>266</v>
      </c>
      <c r="L308" s="30" t="s">
        <v>525</v>
      </c>
      <c r="M308" s="6">
        <v>2162</v>
      </c>
      <c r="N308" s="6">
        <v>2023</v>
      </c>
      <c r="O308" s="40" t="s">
        <v>268</v>
      </c>
      <c r="P308" s="31" t="s">
        <v>1173</v>
      </c>
      <c r="Q308" s="31" t="s">
        <v>1174</v>
      </c>
      <c r="R308" s="31" t="s">
        <v>47</v>
      </c>
      <c r="S308" s="22" t="s">
        <v>34</v>
      </c>
      <c r="T308" s="22" t="s">
        <v>47</v>
      </c>
      <c r="U308" s="30"/>
      <c r="V308" s="6" t="e">
        <f>VLOOKUP(P308,Sheet1!$P$2:$P$18,1,0)</f>
        <v>#N/A</v>
      </c>
      <c r="W308" s="27" t="e">
        <f>VLOOKUP(P308,[1]Sheet1!$S$2:$S$30,1,0)</f>
        <v>#N/A</v>
      </c>
    </row>
    <row r="309" spans="1:23" ht="14.5" hidden="1">
      <c r="A309" s="5">
        <v>308</v>
      </c>
      <c r="B309" s="7" t="s">
        <v>37</v>
      </c>
      <c r="C309" s="31" t="s">
        <v>1175</v>
      </c>
      <c r="D309" s="31" t="s">
        <v>1176</v>
      </c>
      <c r="E309" s="34">
        <f t="shared" ca="1" si="5"/>
        <v>32</v>
      </c>
      <c r="F309" s="22" t="s">
        <v>1177</v>
      </c>
      <c r="G309" s="31" t="s">
        <v>1178</v>
      </c>
      <c r="H309" s="35" t="s">
        <v>264</v>
      </c>
      <c r="I309" s="31" t="s">
        <v>265</v>
      </c>
      <c r="J309" s="32">
        <v>1730001</v>
      </c>
      <c r="K309" s="22" t="s">
        <v>266</v>
      </c>
      <c r="L309" s="30" t="s">
        <v>525</v>
      </c>
      <c r="M309" s="6">
        <v>2162</v>
      </c>
      <c r="N309" s="6">
        <v>2023</v>
      </c>
      <c r="O309" s="40" t="s">
        <v>268</v>
      </c>
      <c r="P309" s="31" t="s">
        <v>1179</v>
      </c>
      <c r="Q309" s="31" t="s">
        <v>1180</v>
      </c>
      <c r="R309" s="31" t="s">
        <v>47</v>
      </c>
      <c r="S309" s="22" t="s">
        <v>34</v>
      </c>
      <c r="T309" s="22" t="s">
        <v>47</v>
      </c>
      <c r="U309" s="30"/>
      <c r="V309" s="6" t="e">
        <f>VLOOKUP(P309,Sheet1!$P$2:$P$18,1,0)</f>
        <v>#N/A</v>
      </c>
      <c r="W309" s="27" t="e">
        <f>VLOOKUP(P309,[1]Sheet1!$S$2:$S$30,1,0)</f>
        <v>#N/A</v>
      </c>
    </row>
    <row r="310" spans="1:23" ht="14.5" hidden="1">
      <c r="A310" s="5">
        <v>309</v>
      </c>
      <c r="B310" s="7" t="s">
        <v>37</v>
      </c>
      <c r="C310" s="31" t="s">
        <v>1175</v>
      </c>
      <c r="D310" s="31" t="s">
        <v>1176</v>
      </c>
      <c r="E310" s="34">
        <f t="shared" ca="1" si="5"/>
        <v>32</v>
      </c>
      <c r="F310" s="22" t="s">
        <v>1177</v>
      </c>
      <c r="G310" s="31" t="s">
        <v>1181</v>
      </c>
      <c r="H310" s="35" t="s">
        <v>264</v>
      </c>
      <c r="I310" s="31" t="s">
        <v>265</v>
      </c>
      <c r="J310" s="32">
        <v>1730001</v>
      </c>
      <c r="K310" s="22" t="s">
        <v>266</v>
      </c>
      <c r="L310" s="30" t="s">
        <v>525</v>
      </c>
      <c r="M310" s="6">
        <v>2162</v>
      </c>
      <c r="N310" s="6">
        <v>2023</v>
      </c>
      <c r="O310" s="40" t="s">
        <v>268</v>
      </c>
      <c r="P310" s="31" t="s">
        <v>1182</v>
      </c>
      <c r="Q310" s="31" t="s">
        <v>1183</v>
      </c>
      <c r="R310" s="31" t="s">
        <v>47</v>
      </c>
      <c r="S310" s="22" t="s">
        <v>34</v>
      </c>
      <c r="T310" s="22" t="s">
        <v>47</v>
      </c>
      <c r="U310" s="30"/>
      <c r="V310" s="6" t="e">
        <f>VLOOKUP(P310,Sheet1!$P$2:$P$18,1,0)</f>
        <v>#N/A</v>
      </c>
      <c r="W310" s="27" t="e">
        <f>VLOOKUP(P310,[1]Sheet1!$S$2:$S$30,1,0)</f>
        <v>#N/A</v>
      </c>
    </row>
    <row r="311" spans="1:23" ht="14.5" hidden="1">
      <c r="A311" s="5">
        <v>310</v>
      </c>
      <c r="B311" s="7" t="s">
        <v>37</v>
      </c>
      <c r="C311" s="31" t="s">
        <v>1175</v>
      </c>
      <c r="D311" s="31" t="s">
        <v>1176</v>
      </c>
      <c r="E311" s="34">
        <f t="shared" ca="1" si="5"/>
        <v>32</v>
      </c>
      <c r="F311" s="22" t="s">
        <v>1177</v>
      </c>
      <c r="G311" s="31" t="s">
        <v>1184</v>
      </c>
      <c r="H311" s="35" t="s">
        <v>264</v>
      </c>
      <c r="I311" s="31" t="s">
        <v>265</v>
      </c>
      <c r="J311" s="32">
        <v>1730001</v>
      </c>
      <c r="K311" s="22" t="s">
        <v>266</v>
      </c>
      <c r="L311" s="30" t="s">
        <v>525</v>
      </c>
      <c r="M311" s="6">
        <v>2162</v>
      </c>
      <c r="N311" s="6">
        <v>2023</v>
      </c>
      <c r="O311" s="40" t="s">
        <v>268</v>
      </c>
      <c r="P311" s="31" t="s">
        <v>1185</v>
      </c>
      <c r="Q311" s="31" t="s">
        <v>1186</v>
      </c>
      <c r="R311" s="31" t="s">
        <v>47</v>
      </c>
      <c r="S311" s="22" t="s">
        <v>34</v>
      </c>
      <c r="T311" s="22" t="s">
        <v>47</v>
      </c>
      <c r="U311" s="30"/>
      <c r="V311" s="6" t="e">
        <f>VLOOKUP(P311,Sheet1!$P$2:$P$18,1,0)</f>
        <v>#N/A</v>
      </c>
      <c r="W311" s="27" t="e">
        <f>VLOOKUP(P311,[1]Sheet1!$S$2:$S$30,1,0)</f>
        <v>#N/A</v>
      </c>
    </row>
    <row r="312" spans="1:23" ht="14.5" hidden="1">
      <c r="A312" s="5">
        <v>311</v>
      </c>
      <c r="B312" s="7" t="s">
        <v>37</v>
      </c>
      <c r="C312" s="31" t="s">
        <v>49</v>
      </c>
      <c r="D312" s="31" t="s">
        <v>50</v>
      </c>
      <c r="E312" s="34">
        <f t="shared" ca="1" si="5"/>
        <v>32</v>
      </c>
      <c r="F312" s="22" t="s">
        <v>51</v>
      </c>
      <c r="G312" s="31" t="s">
        <v>1187</v>
      </c>
      <c r="H312" s="35" t="s">
        <v>264</v>
      </c>
      <c r="I312" s="31" t="s">
        <v>265</v>
      </c>
      <c r="J312" s="32">
        <v>1599999</v>
      </c>
      <c r="K312" s="22" t="s">
        <v>266</v>
      </c>
      <c r="L312" s="30" t="s">
        <v>525</v>
      </c>
      <c r="M312" s="6">
        <v>2162</v>
      </c>
      <c r="N312" s="6">
        <v>2023</v>
      </c>
      <c r="O312" s="40" t="s">
        <v>268</v>
      </c>
      <c r="P312" s="31" t="s">
        <v>1188</v>
      </c>
      <c r="Q312" s="31" t="s">
        <v>1189</v>
      </c>
      <c r="R312" s="31" t="s">
        <v>47</v>
      </c>
      <c r="S312" s="22" t="s">
        <v>34</v>
      </c>
      <c r="T312" s="22" t="s">
        <v>47</v>
      </c>
      <c r="U312" s="30"/>
      <c r="V312" s="6" t="e">
        <f>VLOOKUP(P312,Sheet1!$P$2:$P$18,1,0)</f>
        <v>#N/A</v>
      </c>
      <c r="W312" s="27" t="e">
        <f>VLOOKUP(P312,[1]Sheet1!$S$2:$S$30,1,0)</f>
        <v>#N/A</v>
      </c>
    </row>
    <row r="313" spans="1:23" ht="14.5" hidden="1">
      <c r="A313" s="5">
        <v>312</v>
      </c>
      <c r="B313" s="7" t="s">
        <v>37</v>
      </c>
      <c r="C313" s="31" t="s">
        <v>49</v>
      </c>
      <c r="D313" s="31" t="s">
        <v>50</v>
      </c>
      <c r="E313" s="34">
        <f t="shared" ca="1" si="5"/>
        <v>32</v>
      </c>
      <c r="F313" s="22" t="s">
        <v>51</v>
      </c>
      <c r="G313" s="31" t="s">
        <v>1190</v>
      </c>
      <c r="H313" s="35" t="s">
        <v>264</v>
      </c>
      <c r="I313" s="31" t="s">
        <v>265</v>
      </c>
      <c r="J313" s="32">
        <v>1599999</v>
      </c>
      <c r="K313" s="22" t="s">
        <v>266</v>
      </c>
      <c r="L313" s="30" t="s">
        <v>525</v>
      </c>
      <c r="M313" s="6">
        <v>2162</v>
      </c>
      <c r="N313" s="6">
        <v>2023</v>
      </c>
      <c r="O313" s="40" t="s">
        <v>268</v>
      </c>
      <c r="P313" s="31" t="s">
        <v>1191</v>
      </c>
      <c r="Q313" s="31" t="s">
        <v>1192</v>
      </c>
      <c r="R313" s="31" t="s">
        <v>47</v>
      </c>
      <c r="S313" s="22" t="s">
        <v>34</v>
      </c>
      <c r="T313" s="22" t="s">
        <v>47</v>
      </c>
      <c r="U313" s="30"/>
      <c r="V313" s="6" t="e">
        <f>VLOOKUP(P313,Sheet1!$P$2:$P$18,1,0)</f>
        <v>#N/A</v>
      </c>
      <c r="W313" s="27" t="e">
        <f>VLOOKUP(P313,[1]Sheet1!$S$2:$S$30,1,0)</f>
        <v>#N/A</v>
      </c>
    </row>
    <row r="314" spans="1:23" ht="14.5" hidden="1">
      <c r="A314" s="5">
        <v>313</v>
      </c>
      <c r="B314" s="7" t="s">
        <v>37</v>
      </c>
      <c r="C314" s="31" t="s">
        <v>49</v>
      </c>
      <c r="D314" s="31" t="s">
        <v>50</v>
      </c>
      <c r="E314" s="34">
        <f t="shared" ca="1" si="5"/>
        <v>32</v>
      </c>
      <c r="F314" s="22" t="s">
        <v>51</v>
      </c>
      <c r="G314" s="31" t="s">
        <v>1193</v>
      </c>
      <c r="H314" s="35" t="s">
        <v>264</v>
      </c>
      <c r="I314" s="31" t="s">
        <v>265</v>
      </c>
      <c r="J314" s="32">
        <v>1599999</v>
      </c>
      <c r="K314" s="22" t="s">
        <v>266</v>
      </c>
      <c r="L314" s="30" t="s">
        <v>525</v>
      </c>
      <c r="M314" s="6">
        <v>2162</v>
      </c>
      <c r="N314" s="6">
        <v>2023</v>
      </c>
      <c r="O314" s="40" t="s">
        <v>268</v>
      </c>
      <c r="P314" s="31" t="s">
        <v>1194</v>
      </c>
      <c r="Q314" s="31" t="s">
        <v>1195</v>
      </c>
      <c r="R314" s="31" t="s">
        <v>47</v>
      </c>
      <c r="S314" s="22" t="s">
        <v>34</v>
      </c>
      <c r="T314" s="22" t="s">
        <v>47</v>
      </c>
      <c r="U314" s="30"/>
      <c r="V314" s="6" t="e">
        <f>VLOOKUP(P314,Sheet1!$P$2:$P$18,1,0)</f>
        <v>#N/A</v>
      </c>
      <c r="W314" s="27" t="e">
        <f>VLOOKUP(P314,[1]Sheet1!$S$2:$S$30,1,0)</f>
        <v>#N/A</v>
      </c>
    </row>
    <row r="315" spans="1:23" ht="14.5" hidden="1">
      <c r="A315" s="5">
        <v>314</v>
      </c>
      <c r="B315" s="7" t="s">
        <v>37</v>
      </c>
      <c r="C315" s="31" t="s">
        <v>38</v>
      </c>
      <c r="D315" s="31" t="s">
        <v>39</v>
      </c>
      <c r="E315" s="34">
        <f t="shared" ca="1" si="5"/>
        <v>32</v>
      </c>
      <c r="F315" s="22" t="s">
        <v>40</v>
      </c>
      <c r="G315" s="31" t="s">
        <v>1196</v>
      </c>
      <c r="H315" s="35" t="s">
        <v>264</v>
      </c>
      <c r="I315" s="31" t="s">
        <v>265</v>
      </c>
      <c r="J315" s="32">
        <v>1900001</v>
      </c>
      <c r="K315" s="22" t="s">
        <v>266</v>
      </c>
      <c r="L315" s="30" t="s">
        <v>525</v>
      </c>
      <c r="M315" s="6">
        <v>2162</v>
      </c>
      <c r="N315" s="6">
        <v>2023</v>
      </c>
      <c r="O315" s="40" t="s">
        <v>268</v>
      </c>
      <c r="P315" s="31" t="s">
        <v>1197</v>
      </c>
      <c r="Q315" s="31" t="s">
        <v>1198</v>
      </c>
      <c r="R315" s="31" t="s">
        <v>47</v>
      </c>
      <c r="S315" s="22" t="s">
        <v>34</v>
      </c>
      <c r="T315" s="22" t="s">
        <v>47</v>
      </c>
      <c r="U315" s="30"/>
      <c r="V315" s="6" t="e">
        <f>VLOOKUP(P315,Sheet1!$P$2:$P$18,1,0)</f>
        <v>#N/A</v>
      </c>
      <c r="W315" s="27" t="e">
        <f>VLOOKUP(P315,[1]Sheet1!$S$2:$S$30,1,0)</f>
        <v>#N/A</v>
      </c>
    </row>
    <row r="316" spans="1:23" ht="14.5" hidden="1">
      <c r="A316" s="5">
        <v>315</v>
      </c>
      <c r="B316" s="7" t="s">
        <v>37</v>
      </c>
      <c r="C316" s="31" t="s">
        <v>38</v>
      </c>
      <c r="D316" s="31" t="s">
        <v>39</v>
      </c>
      <c r="E316" s="34">
        <f t="shared" ca="1" si="5"/>
        <v>32</v>
      </c>
      <c r="F316" s="22" t="s">
        <v>40</v>
      </c>
      <c r="G316" s="31" t="s">
        <v>1199</v>
      </c>
      <c r="H316" s="35" t="s">
        <v>264</v>
      </c>
      <c r="I316" s="31" t="s">
        <v>265</v>
      </c>
      <c r="J316" s="32">
        <v>1900001</v>
      </c>
      <c r="K316" s="22" t="s">
        <v>266</v>
      </c>
      <c r="L316" s="30" t="s">
        <v>525</v>
      </c>
      <c r="M316" s="6">
        <v>2162</v>
      </c>
      <c r="N316" s="6">
        <v>2023</v>
      </c>
      <c r="O316" s="40" t="s">
        <v>268</v>
      </c>
      <c r="P316" s="31" t="s">
        <v>1200</v>
      </c>
      <c r="Q316" s="31" t="s">
        <v>1201</v>
      </c>
      <c r="R316" s="31" t="s">
        <v>47</v>
      </c>
      <c r="S316" s="22" t="s">
        <v>34</v>
      </c>
      <c r="T316" s="22" t="s">
        <v>47</v>
      </c>
      <c r="U316" s="30"/>
      <c r="V316" s="6" t="e">
        <f>VLOOKUP(P316,Sheet1!$P$2:$P$18,1,0)</f>
        <v>#N/A</v>
      </c>
      <c r="W316" s="27" t="e">
        <f>VLOOKUP(P316,[1]Sheet1!$S$2:$S$30,1,0)</f>
        <v>#N/A</v>
      </c>
    </row>
    <row r="317" spans="1:23" ht="14.5" hidden="1">
      <c r="A317" s="5">
        <v>316</v>
      </c>
      <c r="B317" s="7" t="s">
        <v>37</v>
      </c>
      <c r="C317" s="31" t="s">
        <v>38</v>
      </c>
      <c r="D317" s="31" t="s">
        <v>39</v>
      </c>
      <c r="E317" s="34">
        <f t="shared" ca="1" si="5"/>
        <v>32</v>
      </c>
      <c r="F317" s="22" t="s">
        <v>40</v>
      </c>
      <c r="G317" s="31" t="s">
        <v>1202</v>
      </c>
      <c r="H317" s="35" t="s">
        <v>264</v>
      </c>
      <c r="I317" s="31" t="s">
        <v>265</v>
      </c>
      <c r="J317" s="32">
        <v>1900001</v>
      </c>
      <c r="K317" s="22" t="s">
        <v>266</v>
      </c>
      <c r="L317" s="30" t="s">
        <v>525</v>
      </c>
      <c r="M317" s="6">
        <v>2162</v>
      </c>
      <c r="N317" s="6">
        <v>2023</v>
      </c>
      <c r="O317" s="40" t="s">
        <v>268</v>
      </c>
      <c r="P317" s="31" t="s">
        <v>1203</v>
      </c>
      <c r="Q317" s="31" t="s">
        <v>1204</v>
      </c>
      <c r="R317" s="31" t="s">
        <v>47</v>
      </c>
      <c r="S317" s="22" t="s">
        <v>34</v>
      </c>
      <c r="T317" s="22" t="s">
        <v>47</v>
      </c>
      <c r="U317" s="30"/>
      <c r="V317" s="6" t="e">
        <f>VLOOKUP(P317,Sheet1!$P$2:$P$18,1,0)</f>
        <v>#N/A</v>
      </c>
      <c r="W317" s="27" t="e">
        <f>VLOOKUP(P317,[1]Sheet1!$S$2:$S$30,1,0)</f>
        <v>#N/A</v>
      </c>
    </row>
    <row r="318" spans="1:23" ht="14.5" hidden="1">
      <c r="A318" s="5">
        <v>317</v>
      </c>
      <c r="B318" s="7" t="s">
        <v>37</v>
      </c>
      <c r="C318" s="31" t="s">
        <v>38</v>
      </c>
      <c r="D318" s="31" t="s">
        <v>39</v>
      </c>
      <c r="E318" s="34">
        <f t="shared" ca="1" si="5"/>
        <v>32</v>
      </c>
      <c r="F318" s="22" t="s">
        <v>40</v>
      </c>
      <c r="G318" s="31" t="s">
        <v>1205</v>
      </c>
      <c r="H318" s="35" t="s">
        <v>264</v>
      </c>
      <c r="I318" s="31" t="s">
        <v>265</v>
      </c>
      <c r="J318" s="32">
        <v>1900001</v>
      </c>
      <c r="K318" s="22" t="s">
        <v>266</v>
      </c>
      <c r="L318" s="30" t="s">
        <v>525</v>
      </c>
      <c r="M318" s="6">
        <v>2162</v>
      </c>
      <c r="N318" s="6">
        <v>2023</v>
      </c>
      <c r="O318" s="40" t="s">
        <v>268</v>
      </c>
      <c r="P318" s="31" t="s">
        <v>1206</v>
      </c>
      <c r="Q318" s="31" t="s">
        <v>1207</v>
      </c>
      <c r="R318" s="31" t="s">
        <v>47</v>
      </c>
      <c r="S318" s="22" t="s">
        <v>34</v>
      </c>
      <c r="T318" s="22" t="s">
        <v>47</v>
      </c>
      <c r="U318" s="30"/>
      <c r="V318" s="6" t="e">
        <f>VLOOKUP(P318,Sheet1!$P$2:$P$18,1,0)</f>
        <v>#N/A</v>
      </c>
      <c r="W318" s="27" t="e">
        <f>VLOOKUP(P318,[1]Sheet1!$S$2:$S$30,1,0)</f>
        <v>#N/A</v>
      </c>
    </row>
    <row r="319" spans="1:23" ht="14.5" hidden="1">
      <c r="A319" s="5">
        <v>318</v>
      </c>
      <c r="B319" s="7" t="s">
        <v>37</v>
      </c>
      <c r="C319" s="31" t="s">
        <v>38</v>
      </c>
      <c r="D319" s="31" t="s">
        <v>39</v>
      </c>
      <c r="E319" s="34">
        <f t="shared" ca="1" si="5"/>
        <v>32</v>
      </c>
      <c r="F319" s="22" t="s">
        <v>40</v>
      </c>
      <c r="G319" s="31" t="s">
        <v>1208</v>
      </c>
      <c r="H319" s="35" t="s">
        <v>264</v>
      </c>
      <c r="I319" s="31" t="s">
        <v>265</v>
      </c>
      <c r="J319" s="32">
        <v>1900001</v>
      </c>
      <c r="K319" s="22" t="s">
        <v>266</v>
      </c>
      <c r="L319" s="30" t="s">
        <v>525</v>
      </c>
      <c r="M319" s="6">
        <v>2162</v>
      </c>
      <c r="N319" s="6">
        <v>2023</v>
      </c>
      <c r="O319" s="40" t="s">
        <v>268</v>
      </c>
      <c r="P319" s="31" t="s">
        <v>1209</v>
      </c>
      <c r="Q319" s="31" t="s">
        <v>1210</v>
      </c>
      <c r="R319" s="31" t="s">
        <v>47</v>
      </c>
      <c r="S319" s="22" t="s">
        <v>34</v>
      </c>
      <c r="T319" s="22" t="s">
        <v>47</v>
      </c>
      <c r="U319" s="30"/>
      <c r="V319" s="6" t="e">
        <f>VLOOKUP(P319,Sheet1!$P$2:$P$18,1,0)</f>
        <v>#N/A</v>
      </c>
      <c r="W319" s="27" t="e">
        <f>VLOOKUP(P319,[1]Sheet1!$S$2:$S$30,1,0)</f>
        <v>#N/A</v>
      </c>
    </row>
    <row r="320" spans="1:23" ht="14.5" hidden="1">
      <c r="A320" s="5">
        <v>319</v>
      </c>
      <c r="B320" s="7" t="s">
        <v>37</v>
      </c>
      <c r="C320" s="31" t="s">
        <v>1211</v>
      </c>
      <c r="D320" s="31" t="s">
        <v>1212</v>
      </c>
      <c r="E320" s="34">
        <f t="shared" ca="1" si="5"/>
        <v>32</v>
      </c>
      <c r="F320" s="22" t="s">
        <v>1213</v>
      </c>
      <c r="G320" s="31" t="s">
        <v>1214</v>
      </c>
      <c r="H320" s="35" t="s">
        <v>264</v>
      </c>
      <c r="I320" s="31" t="s">
        <v>265</v>
      </c>
      <c r="J320" s="32">
        <v>1949999</v>
      </c>
      <c r="K320" s="22" t="s">
        <v>266</v>
      </c>
      <c r="L320" s="30" t="s">
        <v>525</v>
      </c>
      <c r="M320" s="6">
        <v>2162</v>
      </c>
      <c r="N320" s="6">
        <v>2023</v>
      </c>
      <c r="O320" s="40" t="s">
        <v>268</v>
      </c>
      <c r="P320" s="31" t="s">
        <v>1215</v>
      </c>
      <c r="Q320" s="31" t="s">
        <v>1216</v>
      </c>
      <c r="R320" s="31" t="s">
        <v>47</v>
      </c>
      <c r="S320" s="22" t="s">
        <v>34</v>
      </c>
      <c r="T320" s="22" t="s">
        <v>47</v>
      </c>
      <c r="U320" s="30"/>
      <c r="V320" s="6" t="e">
        <f>VLOOKUP(P320,Sheet1!$P$2:$P$18,1,0)</f>
        <v>#N/A</v>
      </c>
      <c r="W320" s="27" t="e">
        <f>VLOOKUP(P320,[1]Sheet1!$S$2:$S$30,1,0)</f>
        <v>#N/A</v>
      </c>
    </row>
    <row r="321" spans="1:23" ht="14.5" hidden="1">
      <c r="A321" s="5">
        <v>320</v>
      </c>
      <c r="B321" s="7" t="s">
        <v>37</v>
      </c>
      <c r="C321" s="31" t="s">
        <v>1211</v>
      </c>
      <c r="D321" s="31" t="s">
        <v>1212</v>
      </c>
      <c r="E321" s="34">
        <f t="shared" ca="1" si="5"/>
        <v>32</v>
      </c>
      <c r="F321" s="22" t="s">
        <v>1213</v>
      </c>
      <c r="G321" s="31" t="s">
        <v>1217</v>
      </c>
      <c r="H321" s="35" t="s">
        <v>264</v>
      </c>
      <c r="I321" s="31" t="s">
        <v>265</v>
      </c>
      <c r="J321" s="32">
        <v>1949999</v>
      </c>
      <c r="K321" s="22" t="s">
        <v>266</v>
      </c>
      <c r="L321" s="30" t="s">
        <v>525</v>
      </c>
      <c r="M321" s="6">
        <v>2162</v>
      </c>
      <c r="N321" s="6">
        <v>2023</v>
      </c>
      <c r="O321" s="40" t="s">
        <v>268</v>
      </c>
      <c r="P321" s="31" t="s">
        <v>1218</v>
      </c>
      <c r="Q321" s="31" t="s">
        <v>1219</v>
      </c>
      <c r="R321" s="31" t="s">
        <v>47</v>
      </c>
      <c r="S321" s="22" t="s">
        <v>34</v>
      </c>
      <c r="T321" s="22" t="s">
        <v>47</v>
      </c>
      <c r="U321" s="30"/>
      <c r="V321" s="6" t="e">
        <f>VLOOKUP(P321,Sheet1!$P$2:$P$18,1,0)</f>
        <v>#N/A</v>
      </c>
      <c r="W321" s="27" t="e">
        <f>VLOOKUP(P321,[1]Sheet1!$S$2:$S$30,1,0)</f>
        <v>#N/A</v>
      </c>
    </row>
    <row r="322" spans="1:23" ht="14.5" hidden="1">
      <c r="A322" s="5">
        <v>321</v>
      </c>
      <c r="B322" s="7" t="s">
        <v>37</v>
      </c>
      <c r="C322" s="31" t="s">
        <v>1166</v>
      </c>
      <c r="D322" s="31" t="s">
        <v>1167</v>
      </c>
      <c r="E322" s="34">
        <f t="shared" ca="1" si="5"/>
        <v>32</v>
      </c>
      <c r="F322" s="22" t="s">
        <v>1168</v>
      </c>
      <c r="G322" s="31" t="s">
        <v>1220</v>
      </c>
      <c r="H322" s="35" t="s">
        <v>264</v>
      </c>
      <c r="I322" s="31" t="s">
        <v>265</v>
      </c>
      <c r="J322" s="32">
        <v>1520001</v>
      </c>
      <c r="K322" s="22" t="s">
        <v>266</v>
      </c>
      <c r="L322" s="30" t="s">
        <v>525</v>
      </c>
      <c r="M322" s="6">
        <v>2162</v>
      </c>
      <c r="N322" s="6">
        <v>2023</v>
      </c>
      <c r="O322" s="40" t="s">
        <v>268</v>
      </c>
      <c r="P322" s="31" t="s">
        <v>1221</v>
      </c>
      <c r="Q322" s="31" t="s">
        <v>1222</v>
      </c>
      <c r="R322" s="31" t="s">
        <v>47</v>
      </c>
      <c r="S322" s="22" t="s">
        <v>34</v>
      </c>
      <c r="T322" s="22" t="s">
        <v>47</v>
      </c>
      <c r="U322" s="30"/>
      <c r="V322" s="6" t="e">
        <f>VLOOKUP(P322,Sheet1!$P$2:$P$18,1,0)</f>
        <v>#N/A</v>
      </c>
      <c r="W322" s="27" t="e">
        <f>VLOOKUP(P322,[1]Sheet1!$S$2:$S$30,1,0)</f>
        <v>#N/A</v>
      </c>
    </row>
    <row r="323" spans="1:23" ht="14.5" hidden="1">
      <c r="A323" s="5">
        <v>322</v>
      </c>
      <c r="B323" s="7" t="s">
        <v>37</v>
      </c>
      <c r="C323" s="31" t="s">
        <v>1175</v>
      </c>
      <c r="D323" s="31" t="s">
        <v>1176</v>
      </c>
      <c r="E323" s="34">
        <f t="shared" ca="1" si="5"/>
        <v>32</v>
      </c>
      <c r="F323" s="22" t="s">
        <v>1177</v>
      </c>
      <c r="G323" s="31" t="s">
        <v>1223</v>
      </c>
      <c r="H323" s="35" t="s">
        <v>264</v>
      </c>
      <c r="I323" s="31" t="s">
        <v>265</v>
      </c>
      <c r="J323" s="32">
        <v>1730001</v>
      </c>
      <c r="K323" s="22" t="s">
        <v>266</v>
      </c>
      <c r="L323" s="30" t="s">
        <v>525</v>
      </c>
      <c r="M323" s="6">
        <v>2162</v>
      </c>
      <c r="N323" s="6">
        <v>2023</v>
      </c>
      <c r="O323" s="40" t="s">
        <v>268</v>
      </c>
      <c r="P323" s="31" t="s">
        <v>1224</v>
      </c>
      <c r="Q323" s="31" t="s">
        <v>1225</v>
      </c>
      <c r="R323" s="31" t="s">
        <v>47</v>
      </c>
      <c r="S323" s="22" t="s">
        <v>34</v>
      </c>
      <c r="T323" s="22" t="s">
        <v>47</v>
      </c>
      <c r="U323" s="30"/>
      <c r="V323" s="6" t="e">
        <f>VLOOKUP(P323,Sheet1!$P$2:$P$18,1,0)</f>
        <v>#N/A</v>
      </c>
      <c r="W323" s="27" t="e">
        <f>VLOOKUP(P323,[1]Sheet1!$S$2:$S$30,1,0)</f>
        <v>#N/A</v>
      </c>
    </row>
    <row r="324" spans="1:23" ht="14.5" hidden="1">
      <c r="A324" s="5">
        <v>323</v>
      </c>
      <c r="B324" s="7" t="s">
        <v>37</v>
      </c>
      <c r="C324" s="31" t="s">
        <v>746</v>
      </c>
      <c r="D324" s="31" t="s">
        <v>1226</v>
      </c>
      <c r="E324" s="34">
        <f t="shared" ca="1" si="5"/>
        <v>32</v>
      </c>
      <c r="F324" s="22" t="s">
        <v>1227</v>
      </c>
      <c r="G324" s="31" t="s">
        <v>1228</v>
      </c>
      <c r="H324" s="35" t="s">
        <v>264</v>
      </c>
      <c r="I324" s="31" t="s">
        <v>265</v>
      </c>
      <c r="J324" s="32">
        <v>2100001</v>
      </c>
      <c r="K324" s="22" t="s">
        <v>266</v>
      </c>
      <c r="L324" s="30" t="s">
        <v>525</v>
      </c>
      <c r="M324" s="6">
        <v>2162</v>
      </c>
      <c r="N324" s="6">
        <v>2023</v>
      </c>
      <c r="O324" s="40" t="s">
        <v>268</v>
      </c>
      <c r="P324" s="31" t="s">
        <v>1229</v>
      </c>
      <c r="Q324" s="31" t="s">
        <v>1230</v>
      </c>
      <c r="R324" s="31" t="s">
        <v>47</v>
      </c>
      <c r="S324" s="22" t="s">
        <v>34</v>
      </c>
      <c r="T324" s="22" t="s">
        <v>47</v>
      </c>
      <c r="U324" s="30"/>
      <c r="V324" s="6" t="e">
        <f>VLOOKUP(P324,Sheet1!$P$2:$P$18,1,0)</f>
        <v>#N/A</v>
      </c>
      <c r="W324" s="27" t="e">
        <f>VLOOKUP(P324,[1]Sheet1!$S$2:$S$30,1,0)</f>
        <v>#N/A</v>
      </c>
    </row>
    <row r="325" spans="1:23" ht="14.5" hidden="1">
      <c r="A325" s="5">
        <v>324</v>
      </c>
      <c r="B325" s="7" t="s">
        <v>37</v>
      </c>
      <c r="C325" s="31" t="s">
        <v>746</v>
      </c>
      <c r="D325" s="31" t="s">
        <v>1226</v>
      </c>
      <c r="E325" s="34">
        <f t="shared" ca="1" si="5"/>
        <v>32</v>
      </c>
      <c r="F325" s="22" t="s">
        <v>1227</v>
      </c>
      <c r="G325" s="31" t="s">
        <v>1231</v>
      </c>
      <c r="H325" s="35" t="s">
        <v>264</v>
      </c>
      <c r="I325" s="31" t="s">
        <v>265</v>
      </c>
      <c r="J325" s="32">
        <v>2100001</v>
      </c>
      <c r="K325" s="22" t="s">
        <v>266</v>
      </c>
      <c r="L325" s="30" t="s">
        <v>525</v>
      </c>
      <c r="M325" s="6">
        <v>2162</v>
      </c>
      <c r="N325" s="6">
        <v>2023</v>
      </c>
      <c r="O325" s="40" t="s">
        <v>268</v>
      </c>
      <c r="P325" s="31" t="s">
        <v>1232</v>
      </c>
      <c r="Q325" s="31" t="s">
        <v>1233</v>
      </c>
      <c r="R325" s="31" t="s">
        <v>47</v>
      </c>
      <c r="S325" s="22" t="s">
        <v>34</v>
      </c>
      <c r="T325" s="22" t="s">
        <v>47</v>
      </c>
      <c r="U325" s="30"/>
      <c r="V325" s="6" t="e">
        <f>VLOOKUP(P325,Sheet1!$P$2:$P$18,1,0)</f>
        <v>#N/A</v>
      </c>
      <c r="W325" s="27" t="e">
        <f>VLOOKUP(P325,[1]Sheet1!$S$2:$S$30,1,0)</f>
        <v>#N/A</v>
      </c>
    </row>
    <row r="326" spans="1:23" ht="14.5" hidden="1">
      <c r="A326" s="5">
        <v>325</v>
      </c>
      <c r="B326" s="7" t="s">
        <v>37</v>
      </c>
      <c r="C326" s="31" t="s">
        <v>1234</v>
      </c>
      <c r="D326" s="31" t="s">
        <v>1235</v>
      </c>
      <c r="E326" s="34">
        <f t="shared" ca="1" si="5"/>
        <v>32</v>
      </c>
      <c r="F326" s="22" t="s">
        <v>1236</v>
      </c>
      <c r="G326" s="31" t="s">
        <v>1237</v>
      </c>
      <c r="H326" s="35" t="s">
        <v>264</v>
      </c>
      <c r="I326" s="31" t="s">
        <v>265</v>
      </c>
      <c r="J326" s="32">
        <v>1860001</v>
      </c>
      <c r="K326" s="22" t="s">
        <v>266</v>
      </c>
      <c r="L326" s="30" t="s">
        <v>525</v>
      </c>
      <c r="M326" s="6">
        <v>2162</v>
      </c>
      <c r="N326" s="6">
        <v>2023</v>
      </c>
      <c r="O326" s="40" t="s">
        <v>268</v>
      </c>
      <c r="P326" s="31" t="s">
        <v>1238</v>
      </c>
      <c r="Q326" s="31" t="s">
        <v>1239</v>
      </c>
      <c r="R326" s="31" t="s">
        <v>47</v>
      </c>
      <c r="S326" s="22" t="s">
        <v>34</v>
      </c>
      <c r="T326" s="22" t="s">
        <v>47</v>
      </c>
      <c r="U326" s="30"/>
      <c r="V326" s="6" t="e">
        <f>VLOOKUP(P326,Sheet1!$P$2:$P$18,1,0)</f>
        <v>#N/A</v>
      </c>
      <c r="W326" s="27" t="e">
        <f>VLOOKUP(P326,[1]Sheet1!$S$2:$S$30,1,0)</f>
        <v>#N/A</v>
      </c>
    </row>
    <row r="327" spans="1:23" ht="14.5" hidden="1">
      <c r="A327" s="5">
        <v>326</v>
      </c>
      <c r="B327" s="7" t="s">
        <v>37</v>
      </c>
      <c r="C327" s="31" t="s">
        <v>109</v>
      </c>
      <c r="D327" s="31" t="s">
        <v>110</v>
      </c>
      <c r="E327" s="34">
        <f t="shared" ca="1" si="5"/>
        <v>32</v>
      </c>
      <c r="F327" s="22" t="s">
        <v>111</v>
      </c>
      <c r="G327" s="31" t="s">
        <v>1240</v>
      </c>
      <c r="H327" s="35" t="s">
        <v>264</v>
      </c>
      <c r="I327" s="31" t="s">
        <v>265</v>
      </c>
      <c r="J327" s="32">
        <v>1579998</v>
      </c>
      <c r="K327" s="22" t="s">
        <v>29</v>
      </c>
      <c r="L327" s="30" t="s">
        <v>815</v>
      </c>
      <c r="M327" s="6">
        <v>2162</v>
      </c>
      <c r="N327" s="6">
        <v>2023</v>
      </c>
      <c r="O327" s="39" t="s">
        <v>509</v>
      </c>
      <c r="P327" s="31" t="s">
        <v>1241</v>
      </c>
      <c r="Q327" s="31" t="s">
        <v>1242</v>
      </c>
      <c r="R327" s="31" t="s">
        <v>47</v>
      </c>
      <c r="S327" s="22" t="s">
        <v>34</v>
      </c>
      <c r="T327" s="22" t="s">
        <v>47</v>
      </c>
      <c r="U327" s="30"/>
      <c r="V327" s="6" t="e">
        <f>VLOOKUP(P327,Sheet1!$P$2:$P$18,1,0)</f>
        <v>#N/A</v>
      </c>
      <c r="W327" s="27" t="str">
        <f>VLOOKUP(P327,[1]Sheet1!$S$2:$S$30,1,0)</f>
        <v>MB1AUPCC0PEHL1575</v>
      </c>
    </row>
    <row r="328" spans="1:23" ht="14.5" hidden="1">
      <c r="A328" s="5">
        <v>327</v>
      </c>
      <c r="B328" s="7" t="s">
        <v>37</v>
      </c>
      <c r="C328" s="31" t="s">
        <v>109</v>
      </c>
      <c r="D328" s="31" t="s">
        <v>110</v>
      </c>
      <c r="E328" s="34">
        <f t="shared" ca="1" si="5"/>
        <v>32</v>
      </c>
      <c r="F328" s="22" t="s">
        <v>111</v>
      </c>
      <c r="G328" s="31" t="s">
        <v>1243</v>
      </c>
      <c r="H328" s="35" t="s">
        <v>264</v>
      </c>
      <c r="I328" s="31" t="s">
        <v>265</v>
      </c>
      <c r="J328" s="32">
        <v>1579998</v>
      </c>
      <c r="K328" s="22" t="s">
        <v>29</v>
      </c>
      <c r="L328" s="30" t="s">
        <v>815</v>
      </c>
      <c r="M328" s="6">
        <v>2162</v>
      </c>
      <c r="N328" s="6">
        <v>2023</v>
      </c>
      <c r="O328" s="39" t="s">
        <v>509</v>
      </c>
      <c r="P328" s="31" t="s">
        <v>1244</v>
      </c>
      <c r="Q328" s="31" t="s">
        <v>1245</v>
      </c>
      <c r="R328" s="31" t="s">
        <v>47</v>
      </c>
      <c r="S328" s="22" t="s">
        <v>34</v>
      </c>
      <c r="T328" s="22" t="s">
        <v>47</v>
      </c>
      <c r="U328" s="30"/>
      <c r="V328" s="6" t="e">
        <f>VLOOKUP(P328,Sheet1!$P$2:$P$18,1,0)</f>
        <v>#N/A</v>
      </c>
      <c r="W328" s="27" t="str">
        <f>VLOOKUP(P328,[1]Sheet1!$S$2:$S$30,1,0)</f>
        <v>MB1AUPCC7PEHL1573</v>
      </c>
    </row>
    <row r="329" spans="1:23" ht="14.5" hidden="1">
      <c r="A329" s="5">
        <v>328</v>
      </c>
      <c r="B329" s="7" t="s">
        <v>37</v>
      </c>
      <c r="C329" s="31" t="s">
        <v>109</v>
      </c>
      <c r="D329" s="31" t="s">
        <v>110</v>
      </c>
      <c r="E329" s="34">
        <f t="shared" ca="1" si="5"/>
        <v>32</v>
      </c>
      <c r="F329" s="22" t="s">
        <v>111</v>
      </c>
      <c r="G329" s="31" t="s">
        <v>1246</v>
      </c>
      <c r="H329" s="35" t="s">
        <v>264</v>
      </c>
      <c r="I329" s="31" t="s">
        <v>265</v>
      </c>
      <c r="J329" s="32">
        <v>1579998</v>
      </c>
      <c r="K329" s="22" t="s">
        <v>29</v>
      </c>
      <c r="L329" s="30" t="s">
        <v>815</v>
      </c>
      <c r="M329" s="6">
        <v>2162</v>
      </c>
      <c r="N329" s="6">
        <v>2023</v>
      </c>
      <c r="O329" s="39" t="s">
        <v>509</v>
      </c>
      <c r="P329" s="31" t="s">
        <v>1247</v>
      </c>
      <c r="Q329" s="31" t="s">
        <v>1248</v>
      </c>
      <c r="R329" s="31" t="s">
        <v>47</v>
      </c>
      <c r="S329" s="22" t="s">
        <v>34</v>
      </c>
      <c r="T329" s="22" t="s">
        <v>47</v>
      </c>
      <c r="U329" s="30"/>
      <c r="V329" s="6" t="e">
        <f>VLOOKUP(P329,Sheet1!$P$2:$P$18,1,0)</f>
        <v>#N/A</v>
      </c>
      <c r="W329" s="27" t="str">
        <f>VLOOKUP(P329,[1]Sheet1!$S$2:$S$30,1,0)</f>
        <v>MB1AUPCC3PEHL1571</v>
      </c>
    </row>
    <row r="330" spans="1:23" ht="14.5" hidden="1">
      <c r="A330" s="5">
        <v>329</v>
      </c>
      <c r="B330" s="7" t="s">
        <v>37</v>
      </c>
      <c r="C330" s="31" t="s">
        <v>109</v>
      </c>
      <c r="D330" s="31" t="s">
        <v>110</v>
      </c>
      <c r="E330" s="34">
        <f t="shared" ca="1" si="5"/>
        <v>32</v>
      </c>
      <c r="F330" s="22" t="s">
        <v>111</v>
      </c>
      <c r="G330" s="31" t="s">
        <v>1249</v>
      </c>
      <c r="H330" s="35" t="s">
        <v>264</v>
      </c>
      <c r="I330" s="31" t="s">
        <v>265</v>
      </c>
      <c r="J330" s="32">
        <v>1579998</v>
      </c>
      <c r="K330" s="22" t="s">
        <v>29</v>
      </c>
      <c r="L330" s="30" t="s">
        <v>815</v>
      </c>
      <c r="M330" s="6">
        <v>2162</v>
      </c>
      <c r="N330" s="6">
        <v>2023</v>
      </c>
      <c r="O330" s="39" t="s">
        <v>509</v>
      </c>
      <c r="P330" s="31" t="s">
        <v>1250</v>
      </c>
      <c r="Q330" s="31" t="s">
        <v>1251</v>
      </c>
      <c r="R330" s="31" t="s">
        <v>47</v>
      </c>
      <c r="S330" s="22" t="s">
        <v>34</v>
      </c>
      <c r="T330" s="22" t="s">
        <v>47</v>
      </c>
      <c r="U330" s="30"/>
      <c r="V330" s="6" t="e">
        <f>VLOOKUP(P330,Sheet1!$P$2:$P$18,1,0)</f>
        <v>#N/A</v>
      </c>
      <c r="W330" s="27" t="str">
        <f>VLOOKUP(P330,[1]Sheet1!$S$2:$S$30,1,0)</f>
        <v>MB1AUPCC2PEHL1576</v>
      </c>
    </row>
    <row r="331" spans="1:23" ht="14.5" hidden="1">
      <c r="A331" s="5">
        <v>330</v>
      </c>
      <c r="B331" s="7" t="s">
        <v>37</v>
      </c>
      <c r="C331" s="31" t="s">
        <v>109</v>
      </c>
      <c r="D331" s="31" t="s">
        <v>110</v>
      </c>
      <c r="E331" s="34">
        <f t="shared" ca="1" si="5"/>
        <v>32</v>
      </c>
      <c r="F331" s="22" t="s">
        <v>111</v>
      </c>
      <c r="G331" s="31" t="s">
        <v>1252</v>
      </c>
      <c r="H331" s="35" t="s">
        <v>264</v>
      </c>
      <c r="I331" s="31" t="s">
        <v>265</v>
      </c>
      <c r="J331" s="32">
        <v>1579998</v>
      </c>
      <c r="K331" s="22" t="s">
        <v>29</v>
      </c>
      <c r="L331" s="30" t="s">
        <v>815</v>
      </c>
      <c r="M331" s="6">
        <v>2162</v>
      </c>
      <c r="N331" s="6">
        <v>2023</v>
      </c>
      <c r="O331" s="39" t="s">
        <v>509</v>
      </c>
      <c r="P331" s="31" t="s">
        <v>1253</v>
      </c>
      <c r="Q331" s="31" t="s">
        <v>1254</v>
      </c>
      <c r="R331" s="31" t="s">
        <v>47</v>
      </c>
      <c r="S331" s="22" t="s">
        <v>34</v>
      </c>
      <c r="T331" s="22" t="s">
        <v>47</v>
      </c>
      <c r="U331" s="30"/>
      <c r="V331" s="6" t="e">
        <f>VLOOKUP(P331,Sheet1!$P$2:$P$18,1,0)</f>
        <v>#N/A</v>
      </c>
      <c r="W331" s="27" t="str">
        <f>VLOOKUP(P331,[1]Sheet1!$S$2:$S$30,1,0)</f>
        <v>MB1AUPCC5PEHL1569</v>
      </c>
    </row>
    <row r="332" spans="1:23" ht="14.5" hidden="1">
      <c r="A332" s="5">
        <v>331</v>
      </c>
      <c r="B332" s="7" t="s">
        <v>37</v>
      </c>
      <c r="C332" s="31" t="s">
        <v>109</v>
      </c>
      <c r="D332" s="31" t="s">
        <v>110</v>
      </c>
      <c r="E332" s="34">
        <f t="shared" ca="1" si="5"/>
        <v>32</v>
      </c>
      <c r="F332" s="22" t="s">
        <v>111</v>
      </c>
      <c r="G332" s="31" t="s">
        <v>1255</v>
      </c>
      <c r="H332" s="35" t="s">
        <v>264</v>
      </c>
      <c r="I332" s="31" t="s">
        <v>265</v>
      </c>
      <c r="J332" s="32">
        <v>1579998</v>
      </c>
      <c r="K332" s="22" t="s">
        <v>29</v>
      </c>
      <c r="L332" s="30" t="s">
        <v>815</v>
      </c>
      <c r="M332" s="6">
        <v>2162</v>
      </c>
      <c r="N332" s="6">
        <v>2023</v>
      </c>
      <c r="O332" s="39" t="s">
        <v>509</v>
      </c>
      <c r="P332" s="31" t="s">
        <v>1256</v>
      </c>
      <c r="Q332" s="31" t="s">
        <v>1257</v>
      </c>
      <c r="R332" s="31" t="s">
        <v>47</v>
      </c>
      <c r="S332" s="22" t="s">
        <v>34</v>
      </c>
      <c r="T332" s="22" t="s">
        <v>47</v>
      </c>
      <c r="U332" s="30"/>
      <c r="V332" s="6" t="e">
        <f>VLOOKUP(P332,Sheet1!$P$2:$P$18,1,0)</f>
        <v>#N/A</v>
      </c>
      <c r="W332" s="27" t="str">
        <f>VLOOKUP(P332,[1]Sheet1!$S$2:$S$30,1,0)</f>
        <v>MB1AUPCC7PEHL1704</v>
      </c>
    </row>
    <row r="333" spans="1:23" ht="14.5" hidden="1">
      <c r="A333" s="5">
        <v>332</v>
      </c>
      <c r="B333" s="7" t="s">
        <v>37</v>
      </c>
      <c r="C333" s="31" t="s">
        <v>109</v>
      </c>
      <c r="D333" s="31" t="s">
        <v>110</v>
      </c>
      <c r="E333" s="34">
        <f t="shared" ref="E333:E396" ca="1" si="6">TODAY()-I333</f>
        <v>32</v>
      </c>
      <c r="F333" s="22" t="s">
        <v>111</v>
      </c>
      <c r="G333" s="31" t="s">
        <v>1258</v>
      </c>
      <c r="H333" s="35" t="s">
        <v>264</v>
      </c>
      <c r="I333" s="31" t="s">
        <v>265</v>
      </c>
      <c r="J333" s="32">
        <v>1579998</v>
      </c>
      <c r="K333" s="22" t="s">
        <v>29</v>
      </c>
      <c r="L333" s="30" t="s">
        <v>815</v>
      </c>
      <c r="M333" s="6">
        <v>2162</v>
      </c>
      <c r="N333" s="6">
        <v>2023</v>
      </c>
      <c r="O333" s="39" t="s">
        <v>509</v>
      </c>
      <c r="P333" s="31" t="s">
        <v>1259</v>
      </c>
      <c r="Q333" s="31" t="s">
        <v>1260</v>
      </c>
      <c r="R333" s="31" t="s">
        <v>47</v>
      </c>
      <c r="S333" s="22" t="s">
        <v>34</v>
      </c>
      <c r="T333" s="22" t="s">
        <v>47</v>
      </c>
      <c r="U333" s="30"/>
      <c r="V333" s="6" t="e">
        <f>VLOOKUP(P333,Sheet1!$P$2:$P$18,1,0)</f>
        <v>#N/A</v>
      </c>
      <c r="W333" s="27" t="str">
        <f>VLOOKUP(P333,[1]Sheet1!$S$2:$S$30,1,0)</f>
        <v>MB1AUPCC2PEHL1707</v>
      </c>
    </row>
    <row r="334" spans="1:23" ht="14.5" hidden="1">
      <c r="A334" s="5">
        <v>333</v>
      </c>
      <c r="B334" s="7" t="s">
        <v>37</v>
      </c>
      <c r="C334" s="31" t="s">
        <v>109</v>
      </c>
      <c r="D334" s="31" t="s">
        <v>110</v>
      </c>
      <c r="E334" s="34">
        <f t="shared" ca="1" si="6"/>
        <v>32</v>
      </c>
      <c r="F334" s="22" t="s">
        <v>111</v>
      </c>
      <c r="G334" s="31" t="s">
        <v>1261</v>
      </c>
      <c r="H334" s="35" t="s">
        <v>264</v>
      </c>
      <c r="I334" s="31" t="s">
        <v>265</v>
      </c>
      <c r="J334" s="32">
        <v>1579998</v>
      </c>
      <c r="K334" s="22" t="s">
        <v>29</v>
      </c>
      <c r="L334" s="30" t="s">
        <v>815</v>
      </c>
      <c r="M334" s="6">
        <v>2162</v>
      </c>
      <c r="N334" s="6">
        <v>2023</v>
      </c>
      <c r="O334" s="39" t="s">
        <v>509</v>
      </c>
      <c r="P334" s="31" t="s">
        <v>1262</v>
      </c>
      <c r="Q334" s="31" t="s">
        <v>1263</v>
      </c>
      <c r="R334" s="31" t="s">
        <v>47</v>
      </c>
      <c r="S334" s="22" t="s">
        <v>34</v>
      </c>
      <c r="T334" s="22" t="s">
        <v>47</v>
      </c>
      <c r="U334" s="30"/>
      <c r="V334" s="6" t="e">
        <f>VLOOKUP(P334,Sheet1!$P$2:$P$18,1,0)</f>
        <v>#N/A</v>
      </c>
      <c r="W334" s="27" t="str">
        <f>VLOOKUP(P334,[1]Sheet1!$S$2:$S$30,1,0)</f>
        <v>MB1AUPCC4PEHL1577</v>
      </c>
    </row>
    <row r="335" spans="1:23" ht="14.5" hidden="1">
      <c r="A335" s="5">
        <v>334</v>
      </c>
      <c r="B335" s="7" t="s">
        <v>37</v>
      </c>
      <c r="C335" s="31" t="s">
        <v>109</v>
      </c>
      <c r="D335" s="31" t="s">
        <v>110</v>
      </c>
      <c r="E335" s="34">
        <f t="shared" ca="1" si="6"/>
        <v>32</v>
      </c>
      <c r="F335" s="22" t="s">
        <v>111</v>
      </c>
      <c r="G335" s="31" t="s">
        <v>1264</v>
      </c>
      <c r="H335" s="35" t="s">
        <v>264</v>
      </c>
      <c r="I335" s="31" t="s">
        <v>265</v>
      </c>
      <c r="J335" s="32">
        <v>1579998</v>
      </c>
      <c r="K335" s="22" t="s">
        <v>29</v>
      </c>
      <c r="L335" s="30" t="s">
        <v>815</v>
      </c>
      <c r="M335" s="6">
        <v>2162</v>
      </c>
      <c r="N335" s="6">
        <v>2023</v>
      </c>
      <c r="O335" s="39" t="s">
        <v>509</v>
      </c>
      <c r="P335" s="31" t="s">
        <v>1265</v>
      </c>
      <c r="Q335" s="31" t="s">
        <v>1266</v>
      </c>
      <c r="R335" s="31" t="s">
        <v>47</v>
      </c>
      <c r="S335" s="22" t="s">
        <v>34</v>
      </c>
      <c r="T335" s="22" t="s">
        <v>47</v>
      </c>
      <c r="U335" s="30"/>
      <c r="V335" s="6" t="e">
        <f>VLOOKUP(P335,Sheet1!$P$2:$P$18,1,0)</f>
        <v>#N/A</v>
      </c>
      <c r="W335" s="27" t="str">
        <f>VLOOKUP(P335,[1]Sheet1!$S$2:$S$30,1,0)</f>
        <v>MB1AUPCC2PEHL1710</v>
      </c>
    </row>
    <row r="336" spans="1:23" ht="14.5" hidden="1">
      <c r="A336" s="5">
        <v>335</v>
      </c>
      <c r="B336" s="7" t="s">
        <v>37</v>
      </c>
      <c r="C336" s="31" t="s">
        <v>109</v>
      </c>
      <c r="D336" s="31" t="s">
        <v>110</v>
      </c>
      <c r="E336" s="34">
        <f t="shared" ca="1" si="6"/>
        <v>32</v>
      </c>
      <c r="F336" s="22" t="s">
        <v>111</v>
      </c>
      <c r="G336" s="31" t="s">
        <v>1267</v>
      </c>
      <c r="H336" s="35" t="s">
        <v>264</v>
      </c>
      <c r="I336" s="31" t="s">
        <v>265</v>
      </c>
      <c r="J336" s="32">
        <v>1579998</v>
      </c>
      <c r="K336" s="22" t="s">
        <v>29</v>
      </c>
      <c r="L336" s="30" t="s">
        <v>815</v>
      </c>
      <c r="M336" s="6">
        <v>2162</v>
      </c>
      <c r="N336" s="6">
        <v>2023</v>
      </c>
      <c r="O336" s="39" t="s">
        <v>509</v>
      </c>
      <c r="P336" s="31" t="s">
        <v>1268</v>
      </c>
      <c r="Q336" s="31" t="s">
        <v>1269</v>
      </c>
      <c r="R336" s="31" t="s">
        <v>47</v>
      </c>
      <c r="S336" s="22" t="s">
        <v>34</v>
      </c>
      <c r="T336" s="22" t="s">
        <v>47</v>
      </c>
      <c r="U336" s="30"/>
      <c r="V336" s="6" t="e">
        <f>VLOOKUP(P336,Sheet1!$P$2:$P$18,1,0)</f>
        <v>#N/A</v>
      </c>
      <c r="W336" s="27" t="str">
        <f>VLOOKUP(P336,[1]Sheet1!$S$2:$S$30,1,0)</f>
        <v>MB1AUPCC6PEHL1709</v>
      </c>
    </row>
    <row r="337" spans="1:23" ht="14.5" hidden="1">
      <c r="A337" s="5">
        <v>336</v>
      </c>
      <c r="B337" s="7" t="s">
        <v>37</v>
      </c>
      <c r="C337" s="31" t="s">
        <v>109</v>
      </c>
      <c r="D337" s="31" t="s">
        <v>110</v>
      </c>
      <c r="E337" s="34">
        <f t="shared" ca="1" si="6"/>
        <v>32</v>
      </c>
      <c r="F337" s="22" t="s">
        <v>111</v>
      </c>
      <c r="G337" s="31" t="s">
        <v>1270</v>
      </c>
      <c r="H337" s="35" t="s">
        <v>264</v>
      </c>
      <c r="I337" s="31" t="s">
        <v>265</v>
      </c>
      <c r="J337" s="32">
        <v>1579998</v>
      </c>
      <c r="K337" s="22" t="s">
        <v>29</v>
      </c>
      <c r="L337" s="30" t="s">
        <v>815</v>
      </c>
      <c r="M337" s="6">
        <v>2162</v>
      </c>
      <c r="N337" s="6">
        <v>2023</v>
      </c>
      <c r="O337" s="39" t="s">
        <v>509</v>
      </c>
      <c r="P337" s="31" t="s">
        <v>1271</v>
      </c>
      <c r="Q337" s="31" t="s">
        <v>1272</v>
      </c>
      <c r="R337" s="31" t="s">
        <v>47</v>
      </c>
      <c r="S337" s="22" t="s">
        <v>34</v>
      </c>
      <c r="T337" s="22" t="s">
        <v>47</v>
      </c>
      <c r="U337" s="30"/>
      <c r="V337" s="6" t="e">
        <f>VLOOKUP(P337,Sheet1!$P$2:$P$18,1,0)</f>
        <v>#N/A</v>
      </c>
      <c r="W337" s="27" t="str">
        <f>VLOOKUP(P337,[1]Sheet1!$S$2:$S$30,1,0)</f>
        <v>MB1AUPCC0PEHL1706</v>
      </c>
    </row>
    <row r="338" spans="1:23" ht="14.5" hidden="1">
      <c r="A338" s="5">
        <v>337</v>
      </c>
      <c r="B338" s="7" t="s">
        <v>37</v>
      </c>
      <c r="C338" s="31" t="s">
        <v>109</v>
      </c>
      <c r="D338" s="31" t="s">
        <v>110</v>
      </c>
      <c r="E338" s="34">
        <f t="shared" ca="1" si="6"/>
        <v>32</v>
      </c>
      <c r="F338" s="22" t="s">
        <v>111</v>
      </c>
      <c r="G338" s="31" t="s">
        <v>1273</v>
      </c>
      <c r="H338" s="35" t="s">
        <v>264</v>
      </c>
      <c r="I338" s="31" t="s">
        <v>265</v>
      </c>
      <c r="J338" s="32">
        <v>1579998</v>
      </c>
      <c r="K338" s="22" t="s">
        <v>29</v>
      </c>
      <c r="L338" s="30" t="s">
        <v>815</v>
      </c>
      <c r="M338" s="6">
        <v>2162</v>
      </c>
      <c r="N338" s="6">
        <v>2023</v>
      </c>
      <c r="O338" s="39" t="s">
        <v>509</v>
      </c>
      <c r="P338" s="31" t="s">
        <v>1274</v>
      </c>
      <c r="Q338" s="31" t="s">
        <v>1275</v>
      </c>
      <c r="R338" s="31" t="s">
        <v>47</v>
      </c>
      <c r="S338" s="22" t="s">
        <v>34</v>
      </c>
      <c r="T338" s="22" t="s">
        <v>47</v>
      </c>
      <c r="U338" s="30"/>
      <c r="V338" s="6" t="e">
        <f>VLOOKUP(P338,Sheet1!$P$2:$P$18,1,0)</f>
        <v>#N/A</v>
      </c>
      <c r="W338" s="27" t="str">
        <f>VLOOKUP(P338,[1]Sheet1!$S$2:$S$30,1,0)</f>
        <v>MB1AUPCC5PEHL1572</v>
      </c>
    </row>
    <row r="339" spans="1:23" ht="14.5" hidden="1">
      <c r="A339" s="5">
        <v>338</v>
      </c>
      <c r="B339" s="7" t="s">
        <v>37</v>
      </c>
      <c r="C339" s="31" t="s">
        <v>109</v>
      </c>
      <c r="D339" s="31" t="s">
        <v>110</v>
      </c>
      <c r="E339" s="34">
        <f t="shared" ca="1" si="6"/>
        <v>32</v>
      </c>
      <c r="F339" s="22" t="s">
        <v>111</v>
      </c>
      <c r="G339" s="31" t="s">
        <v>1276</v>
      </c>
      <c r="H339" s="35" t="s">
        <v>264</v>
      </c>
      <c r="I339" s="31" t="s">
        <v>265</v>
      </c>
      <c r="J339" s="32">
        <v>1579998</v>
      </c>
      <c r="K339" s="22" t="s">
        <v>29</v>
      </c>
      <c r="L339" s="30" t="s">
        <v>815</v>
      </c>
      <c r="M339" s="6">
        <v>2162</v>
      </c>
      <c r="N339" s="6">
        <v>2023</v>
      </c>
      <c r="O339" s="39" t="s">
        <v>509</v>
      </c>
      <c r="P339" s="31" t="s">
        <v>1277</v>
      </c>
      <c r="Q339" s="31" t="s">
        <v>1278</v>
      </c>
      <c r="R339" s="31" t="s">
        <v>47</v>
      </c>
      <c r="S339" s="22" t="s">
        <v>34</v>
      </c>
      <c r="T339" s="22" t="s">
        <v>47</v>
      </c>
      <c r="U339" s="30"/>
      <c r="V339" s="6" t="e">
        <f>VLOOKUP(P339,Sheet1!$P$2:$P$18,1,0)</f>
        <v>#N/A</v>
      </c>
      <c r="W339" s="27" t="str">
        <f>VLOOKUP(P339,[1]Sheet1!$S$2:$S$30,1,0)</f>
        <v>MB1AUPCC5PEHL1703</v>
      </c>
    </row>
    <row r="340" spans="1:23" ht="14.5" hidden="1">
      <c r="A340" s="5">
        <v>339</v>
      </c>
      <c r="B340" s="7" t="s">
        <v>37</v>
      </c>
      <c r="C340" s="31" t="s">
        <v>109</v>
      </c>
      <c r="D340" s="31" t="s">
        <v>110</v>
      </c>
      <c r="E340" s="34">
        <f t="shared" ca="1" si="6"/>
        <v>32</v>
      </c>
      <c r="F340" s="22" t="s">
        <v>111</v>
      </c>
      <c r="G340" s="31" t="s">
        <v>1279</v>
      </c>
      <c r="H340" s="35" t="s">
        <v>264</v>
      </c>
      <c r="I340" s="31" t="s">
        <v>265</v>
      </c>
      <c r="J340" s="32">
        <v>1579998</v>
      </c>
      <c r="K340" s="22" t="s">
        <v>29</v>
      </c>
      <c r="L340" s="30" t="s">
        <v>815</v>
      </c>
      <c r="M340" s="6">
        <v>2162</v>
      </c>
      <c r="N340" s="6">
        <v>2023</v>
      </c>
      <c r="O340" s="39" t="s">
        <v>509</v>
      </c>
      <c r="P340" s="31" t="s">
        <v>1280</v>
      </c>
      <c r="Q340" s="31" t="s">
        <v>1281</v>
      </c>
      <c r="R340" s="31" t="s">
        <v>47</v>
      </c>
      <c r="S340" s="22" t="s">
        <v>34</v>
      </c>
      <c r="T340" s="22" t="s">
        <v>47</v>
      </c>
      <c r="U340" s="30"/>
      <c r="V340" s="6" t="e">
        <f>VLOOKUP(P340,Sheet1!$P$2:$P$18,1,0)</f>
        <v>#N/A</v>
      </c>
      <c r="W340" s="27" t="str">
        <f>VLOOKUP(P340,[1]Sheet1!$S$2:$S$30,1,0)</f>
        <v>MB1AUPCC3PEHL1702</v>
      </c>
    </row>
    <row r="341" spans="1:23" ht="14.5" hidden="1">
      <c r="A341" s="5">
        <v>340</v>
      </c>
      <c r="B341" s="7" t="s">
        <v>37</v>
      </c>
      <c r="C341" s="31" t="s">
        <v>109</v>
      </c>
      <c r="D341" s="31" t="s">
        <v>110</v>
      </c>
      <c r="E341" s="34">
        <f t="shared" ca="1" si="6"/>
        <v>32</v>
      </c>
      <c r="F341" s="22" t="s">
        <v>111</v>
      </c>
      <c r="G341" s="31" t="s">
        <v>1282</v>
      </c>
      <c r="H341" s="35" t="s">
        <v>264</v>
      </c>
      <c r="I341" s="31" t="s">
        <v>265</v>
      </c>
      <c r="J341" s="32">
        <v>1579998</v>
      </c>
      <c r="K341" s="22" t="s">
        <v>29</v>
      </c>
      <c r="L341" s="30" t="s">
        <v>815</v>
      </c>
      <c r="M341" s="6">
        <v>2162</v>
      </c>
      <c r="N341" s="6">
        <v>2023</v>
      </c>
      <c r="O341" s="39" t="s">
        <v>509</v>
      </c>
      <c r="P341" s="31" t="s">
        <v>1283</v>
      </c>
      <c r="Q341" s="31" t="s">
        <v>1284</v>
      </c>
      <c r="R341" s="31" t="s">
        <v>47</v>
      </c>
      <c r="S341" s="22" t="s">
        <v>34</v>
      </c>
      <c r="T341" s="22" t="s">
        <v>47</v>
      </c>
      <c r="U341" s="30"/>
      <c r="V341" s="6" t="e">
        <f>VLOOKUP(P341,Sheet1!$P$2:$P$18,1,0)</f>
        <v>#N/A</v>
      </c>
      <c r="W341" s="27" t="str">
        <f>VLOOKUP(P341,[1]Sheet1!$S$2:$S$30,1,0)</f>
        <v>MB1AUPCC4PEHL1708</v>
      </c>
    </row>
    <row r="342" spans="1:23" ht="14.5" hidden="1">
      <c r="A342" s="5">
        <v>341</v>
      </c>
      <c r="B342" s="7" t="s">
        <v>37</v>
      </c>
      <c r="C342" s="31" t="s">
        <v>38</v>
      </c>
      <c r="D342" s="31" t="s">
        <v>39</v>
      </c>
      <c r="E342" s="34">
        <f t="shared" ca="1" si="6"/>
        <v>32</v>
      </c>
      <c r="F342" s="22" t="s">
        <v>40</v>
      </c>
      <c r="G342" s="31" t="s">
        <v>1285</v>
      </c>
      <c r="H342" s="35" t="s">
        <v>264</v>
      </c>
      <c r="I342" s="31" t="s">
        <v>265</v>
      </c>
      <c r="J342" s="32">
        <v>1900001</v>
      </c>
      <c r="K342" s="6" t="s">
        <v>29</v>
      </c>
      <c r="L342" s="7" t="s">
        <v>29</v>
      </c>
      <c r="M342" s="6">
        <v>2162</v>
      </c>
      <c r="N342" s="6">
        <v>2023</v>
      </c>
      <c r="O342" s="40" t="s">
        <v>30</v>
      </c>
      <c r="P342" s="31" t="s">
        <v>1286</v>
      </c>
      <c r="Q342" s="31" t="s">
        <v>1287</v>
      </c>
      <c r="R342" s="31" t="s">
        <v>47</v>
      </c>
      <c r="S342" s="22" t="s">
        <v>34</v>
      </c>
      <c r="T342" s="22" t="s">
        <v>35</v>
      </c>
      <c r="U342" s="30" t="s">
        <v>576</v>
      </c>
      <c r="V342" s="6" t="e">
        <f>VLOOKUP(P342,Sheet1!$P$2:$P$18,1,0)</f>
        <v>#N/A</v>
      </c>
      <c r="W342" s="27" t="e">
        <f>VLOOKUP(P342,[1]Sheet1!$S$2:$S$30,1,0)</f>
        <v>#N/A</v>
      </c>
    </row>
    <row r="343" spans="1:23" ht="14.5" hidden="1">
      <c r="A343" s="5">
        <v>342</v>
      </c>
      <c r="B343" s="7" t="s">
        <v>37</v>
      </c>
      <c r="C343" s="31" t="s">
        <v>1175</v>
      </c>
      <c r="D343" s="31" t="s">
        <v>1176</v>
      </c>
      <c r="E343" s="34">
        <f t="shared" ca="1" si="6"/>
        <v>32</v>
      </c>
      <c r="F343" s="22" t="s">
        <v>1177</v>
      </c>
      <c r="G343" s="31" t="s">
        <v>1288</v>
      </c>
      <c r="H343" s="35" t="s">
        <v>264</v>
      </c>
      <c r="I343" s="31" t="s">
        <v>265</v>
      </c>
      <c r="J343" s="32">
        <v>1730001</v>
      </c>
      <c r="K343" s="6" t="s">
        <v>29</v>
      </c>
      <c r="L343" s="7" t="s">
        <v>29</v>
      </c>
      <c r="M343" s="6">
        <v>2162</v>
      </c>
      <c r="N343" s="6">
        <v>2023</v>
      </c>
      <c r="O343" s="37" t="s">
        <v>30</v>
      </c>
      <c r="P343" s="31" t="s">
        <v>1289</v>
      </c>
      <c r="Q343" s="31" t="s">
        <v>1290</v>
      </c>
      <c r="R343" s="31" t="s">
        <v>47</v>
      </c>
      <c r="S343" s="22" t="s">
        <v>34</v>
      </c>
      <c r="T343" s="22" t="s">
        <v>35</v>
      </c>
      <c r="U343" s="30" t="s">
        <v>576</v>
      </c>
      <c r="V343" s="6" t="e">
        <f>VLOOKUP(P343,Sheet1!$P$2:$P$18,1,0)</f>
        <v>#N/A</v>
      </c>
      <c r="W343" s="27" t="e">
        <f>VLOOKUP(P343,[1]Sheet1!$S$2:$S$30,1,0)</f>
        <v>#N/A</v>
      </c>
    </row>
    <row r="344" spans="1:23" ht="14.5" hidden="1">
      <c r="A344" s="5">
        <v>343</v>
      </c>
      <c r="B344" s="31" t="s">
        <v>529</v>
      </c>
      <c r="C344" s="31" t="s">
        <v>1291</v>
      </c>
      <c r="D344" s="31" t="s">
        <v>1292</v>
      </c>
      <c r="E344" s="34">
        <f t="shared" ca="1" si="6"/>
        <v>32</v>
      </c>
      <c r="F344" s="22" t="s">
        <v>1293</v>
      </c>
      <c r="G344" s="31" t="s">
        <v>1294</v>
      </c>
      <c r="H344" s="35" t="s">
        <v>264</v>
      </c>
      <c r="I344" s="31" t="s">
        <v>265</v>
      </c>
      <c r="J344" s="32">
        <v>2050001</v>
      </c>
      <c r="K344" s="22" t="s">
        <v>266</v>
      </c>
      <c r="L344" s="30" t="s">
        <v>525</v>
      </c>
      <c r="M344" s="6">
        <v>2162</v>
      </c>
      <c r="N344" s="6">
        <v>2023</v>
      </c>
      <c r="O344" s="40" t="s">
        <v>268</v>
      </c>
      <c r="P344" s="31" t="s">
        <v>1295</v>
      </c>
      <c r="Q344" s="31" t="s">
        <v>1296</v>
      </c>
      <c r="R344" s="31" t="s">
        <v>47</v>
      </c>
      <c r="S344" s="22" t="s">
        <v>34</v>
      </c>
      <c r="T344" s="22" t="s">
        <v>47</v>
      </c>
      <c r="U344" s="30"/>
      <c r="V344" s="6" t="e">
        <f>VLOOKUP(P344,Sheet1!$P$2:$P$18,1,0)</f>
        <v>#N/A</v>
      </c>
      <c r="W344" s="27" t="e">
        <f>VLOOKUP(P344,[1]Sheet1!$S$2:$S$30,1,0)</f>
        <v>#N/A</v>
      </c>
    </row>
    <row r="345" spans="1:23" ht="14.5" hidden="1">
      <c r="A345" s="5">
        <v>344</v>
      </c>
      <c r="B345" s="31" t="s">
        <v>529</v>
      </c>
      <c r="C345" s="31" t="s">
        <v>1291</v>
      </c>
      <c r="D345" s="31" t="s">
        <v>1292</v>
      </c>
      <c r="E345" s="34">
        <f t="shared" ca="1" si="6"/>
        <v>32</v>
      </c>
      <c r="F345" s="22" t="s">
        <v>1293</v>
      </c>
      <c r="G345" s="31" t="s">
        <v>1297</v>
      </c>
      <c r="H345" s="35" t="s">
        <v>264</v>
      </c>
      <c r="I345" s="31" t="s">
        <v>265</v>
      </c>
      <c r="J345" s="32">
        <v>2050001</v>
      </c>
      <c r="K345" s="22" t="s">
        <v>266</v>
      </c>
      <c r="L345" s="30" t="s">
        <v>525</v>
      </c>
      <c r="M345" s="6">
        <v>2162</v>
      </c>
      <c r="N345" s="6">
        <v>2023</v>
      </c>
      <c r="O345" s="40" t="s">
        <v>268</v>
      </c>
      <c r="P345" s="31" t="s">
        <v>1298</v>
      </c>
      <c r="Q345" s="31" t="s">
        <v>1299</v>
      </c>
      <c r="R345" s="31" t="s">
        <v>47</v>
      </c>
      <c r="S345" s="22" t="s">
        <v>34</v>
      </c>
      <c r="T345" s="22" t="s">
        <v>47</v>
      </c>
      <c r="U345" s="30"/>
      <c r="V345" s="6" t="e">
        <f>VLOOKUP(P345,Sheet1!$P$2:$P$18,1,0)</f>
        <v>#N/A</v>
      </c>
      <c r="W345" s="27" t="e">
        <f>VLOOKUP(P345,[1]Sheet1!$S$2:$S$30,1,0)</f>
        <v>#N/A</v>
      </c>
    </row>
    <row r="346" spans="1:23" ht="14.5" hidden="1">
      <c r="A346" s="5">
        <v>345</v>
      </c>
      <c r="B346" s="31" t="s">
        <v>529</v>
      </c>
      <c r="C346" s="31" t="s">
        <v>1291</v>
      </c>
      <c r="D346" s="31" t="s">
        <v>1292</v>
      </c>
      <c r="E346" s="34">
        <f t="shared" ca="1" si="6"/>
        <v>32</v>
      </c>
      <c r="F346" s="22" t="s">
        <v>1293</v>
      </c>
      <c r="G346" s="31" t="s">
        <v>1300</v>
      </c>
      <c r="H346" s="35" t="s">
        <v>264</v>
      </c>
      <c r="I346" s="31" t="s">
        <v>265</v>
      </c>
      <c r="J346" s="32">
        <v>2050001</v>
      </c>
      <c r="K346" s="22" t="s">
        <v>266</v>
      </c>
      <c r="L346" s="30" t="s">
        <v>525</v>
      </c>
      <c r="M346" s="6">
        <v>2162</v>
      </c>
      <c r="N346" s="6">
        <v>2023</v>
      </c>
      <c r="O346" s="40" t="s">
        <v>268</v>
      </c>
      <c r="P346" s="31" t="s">
        <v>1301</v>
      </c>
      <c r="Q346" s="31" t="s">
        <v>1302</v>
      </c>
      <c r="R346" s="31" t="s">
        <v>47</v>
      </c>
      <c r="S346" s="22" t="s">
        <v>34</v>
      </c>
      <c r="T346" s="22" t="s">
        <v>47</v>
      </c>
      <c r="U346" s="30"/>
      <c r="V346" s="6" t="e">
        <f>VLOOKUP(P346,Sheet1!$P$2:$P$18,1,0)</f>
        <v>#N/A</v>
      </c>
      <c r="W346" s="27" t="e">
        <f>VLOOKUP(P346,[1]Sheet1!$S$2:$S$30,1,0)</f>
        <v>#N/A</v>
      </c>
    </row>
    <row r="347" spans="1:23" ht="14.5" hidden="1">
      <c r="A347" s="5">
        <v>346</v>
      </c>
      <c r="B347" s="31" t="s">
        <v>529</v>
      </c>
      <c r="C347" s="31" t="s">
        <v>1291</v>
      </c>
      <c r="D347" s="31" t="s">
        <v>1292</v>
      </c>
      <c r="E347" s="34">
        <f t="shared" ca="1" si="6"/>
        <v>32</v>
      </c>
      <c r="F347" s="22" t="s">
        <v>1293</v>
      </c>
      <c r="G347" s="31" t="s">
        <v>1303</v>
      </c>
      <c r="H347" s="35" t="s">
        <v>264</v>
      </c>
      <c r="I347" s="31" t="s">
        <v>265</v>
      </c>
      <c r="J347" s="32">
        <v>2050001</v>
      </c>
      <c r="K347" s="22" t="s">
        <v>266</v>
      </c>
      <c r="L347" s="30" t="s">
        <v>525</v>
      </c>
      <c r="M347" s="6">
        <v>2162</v>
      </c>
      <c r="N347" s="6">
        <v>2023</v>
      </c>
      <c r="O347" s="40" t="s">
        <v>268</v>
      </c>
      <c r="P347" s="31" t="s">
        <v>1304</v>
      </c>
      <c r="Q347" s="31" t="s">
        <v>1305</v>
      </c>
      <c r="R347" s="31" t="s">
        <v>47</v>
      </c>
      <c r="S347" s="22" t="s">
        <v>34</v>
      </c>
      <c r="T347" s="22" t="s">
        <v>47</v>
      </c>
      <c r="U347" s="30"/>
      <c r="V347" s="6" t="e">
        <f>VLOOKUP(P347,Sheet1!$P$2:$P$18,1,0)</f>
        <v>#N/A</v>
      </c>
      <c r="W347" s="27" t="e">
        <f>VLOOKUP(P347,[1]Sheet1!$S$2:$S$30,1,0)</f>
        <v>#N/A</v>
      </c>
    </row>
    <row r="348" spans="1:23" ht="14.5" hidden="1">
      <c r="A348" s="5">
        <v>347</v>
      </c>
      <c r="B348" s="31" t="s">
        <v>529</v>
      </c>
      <c r="C348" s="31" t="s">
        <v>1291</v>
      </c>
      <c r="D348" s="31" t="s">
        <v>1292</v>
      </c>
      <c r="E348" s="34">
        <f t="shared" ca="1" si="6"/>
        <v>32</v>
      </c>
      <c r="F348" s="22" t="s">
        <v>1293</v>
      </c>
      <c r="G348" s="31" t="s">
        <v>1306</v>
      </c>
      <c r="H348" s="35" t="s">
        <v>264</v>
      </c>
      <c r="I348" s="31" t="s">
        <v>265</v>
      </c>
      <c r="J348" s="32">
        <v>2050001</v>
      </c>
      <c r="K348" s="22" t="s">
        <v>266</v>
      </c>
      <c r="L348" s="30" t="s">
        <v>525</v>
      </c>
      <c r="M348" s="6">
        <v>2162</v>
      </c>
      <c r="N348" s="6">
        <v>2023</v>
      </c>
      <c r="O348" s="40" t="s">
        <v>268</v>
      </c>
      <c r="P348" s="31" t="s">
        <v>1307</v>
      </c>
      <c r="Q348" s="31" t="s">
        <v>1308</v>
      </c>
      <c r="R348" s="31" t="s">
        <v>47</v>
      </c>
      <c r="S348" s="22" t="s">
        <v>34</v>
      </c>
      <c r="T348" s="22" t="s">
        <v>47</v>
      </c>
      <c r="U348" s="30"/>
      <c r="V348" s="6" t="e">
        <f>VLOOKUP(P348,Sheet1!$P$2:$P$18,1,0)</f>
        <v>#N/A</v>
      </c>
      <c r="W348" s="27" t="e">
        <f>VLOOKUP(P348,[1]Sheet1!$S$2:$S$30,1,0)</f>
        <v>#N/A</v>
      </c>
    </row>
    <row r="349" spans="1:23" ht="14.5" hidden="1">
      <c r="A349" s="5">
        <v>348</v>
      </c>
      <c r="B349" s="31" t="s">
        <v>529</v>
      </c>
      <c r="C349" s="31" t="s">
        <v>1291</v>
      </c>
      <c r="D349" s="31" t="s">
        <v>1292</v>
      </c>
      <c r="E349" s="34">
        <f t="shared" ca="1" si="6"/>
        <v>32</v>
      </c>
      <c r="F349" s="22" t="s">
        <v>1293</v>
      </c>
      <c r="G349" s="31" t="s">
        <v>1309</v>
      </c>
      <c r="H349" s="35" t="s">
        <v>264</v>
      </c>
      <c r="I349" s="31" t="s">
        <v>265</v>
      </c>
      <c r="J349" s="32">
        <v>2050001</v>
      </c>
      <c r="K349" s="22" t="s">
        <v>266</v>
      </c>
      <c r="L349" s="30" t="s">
        <v>525</v>
      </c>
      <c r="M349" s="6">
        <v>2162</v>
      </c>
      <c r="N349" s="6">
        <v>2023</v>
      </c>
      <c r="O349" s="40" t="s">
        <v>268</v>
      </c>
      <c r="P349" s="31" t="s">
        <v>1310</v>
      </c>
      <c r="Q349" s="31" t="s">
        <v>1311</v>
      </c>
      <c r="R349" s="31" t="s">
        <v>47</v>
      </c>
      <c r="S349" s="22" t="s">
        <v>34</v>
      </c>
      <c r="T349" s="22" t="s">
        <v>47</v>
      </c>
      <c r="U349" s="30"/>
      <c r="V349" s="6" t="e">
        <f>VLOOKUP(P349,Sheet1!$P$2:$P$18,1,0)</f>
        <v>#N/A</v>
      </c>
      <c r="W349" s="27" t="e">
        <f>VLOOKUP(P349,[1]Sheet1!$S$2:$S$30,1,0)</f>
        <v>#N/A</v>
      </c>
    </row>
    <row r="350" spans="1:23" ht="14.5" hidden="1">
      <c r="A350" s="5">
        <v>349</v>
      </c>
      <c r="B350" s="31" t="s">
        <v>529</v>
      </c>
      <c r="C350" s="31" t="s">
        <v>1291</v>
      </c>
      <c r="D350" s="31" t="s">
        <v>1292</v>
      </c>
      <c r="E350" s="34">
        <f t="shared" ca="1" si="6"/>
        <v>32</v>
      </c>
      <c r="F350" s="22" t="s">
        <v>1293</v>
      </c>
      <c r="G350" s="31" t="s">
        <v>1312</v>
      </c>
      <c r="H350" s="35" t="s">
        <v>264</v>
      </c>
      <c r="I350" s="31" t="s">
        <v>265</v>
      </c>
      <c r="J350" s="32">
        <v>2050001</v>
      </c>
      <c r="K350" s="22" t="s">
        <v>266</v>
      </c>
      <c r="L350" s="30" t="s">
        <v>525</v>
      </c>
      <c r="M350" s="6">
        <v>2162</v>
      </c>
      <c r="N350" s="6">
        <v>2023</v>
      </c>
      <c r="O350" s="40" t="s">
        <v>268</v>
      </c>
      <c r="P350" s="31" t="s">
        <v>1313</v>
      </c>
      <c r="Q350" s="31" t="s">
        <v>1314</v>
      </c>
      <c r="R350" s="31" t="s">
        <v>47</v>
      </c>
      <c r="S350" s="22" t="s">
        <v>34</v>
      </c>
      <c r="T350" s="22" t="s">
        <v>47</v>
      </c>
      <c r="U350" s="30"/>
      <c r="V350" s="6" t="e">
        <f>VLOOKUP(P350,Sheet1!$P$2:$P$18,1,0)</f>
        <v>#N/A</v>
      </c>
      <c r="W350" s="27" t="e">
        <f>VLOOKUP(P350,[1]Sheet1!$S$2:$S$30,1,0)</f>
        <v>#N/A</v>
      </c>
    </row>
    <row r="351" spans="1:23" ht="14.5" hidden="1">
      <c r="A351" s="5">
        <v>350</v>
      </c>
      <c r="B351" s="31" t="s">
        <v>1147</v>
      </c>
      <c r="C351" s="31" t="s">
        <v>1148</v>
      </c>
      <c r="D351" s="31" t="s">
        <v>1315</v>
      </c>
      <c r="E351" s="34">
        <f t="shared" ca="1" si="6"/>
        <v>32</v>
      </c>
      <c r="F351" s="22" t="s">
        <v>1316</v>
      </c>
      <c r="G351" s="31" t="s">
        <v>1317</v>
      </c>
      <c r="H351" s="35" t="s">
        <v>264</v>
      </c>
      <c r="I351" s="31" t="s">
        <v>265</v>
      </c>
      <c r="J351" s="32">
        <v>1885001</v>
      </c>
      <c r="K351" s="22" t="s">
        <v>266</v>
      </c>
      <c r="L351" s="30" t="s">
        <v>525</v>
      </c>
      <c r="M351" s="6">
        <v>2162</v>
      </c>
      <c r="N351" s="6">
        <v>2023</v>
      </c>
      <c r="O351" s="40" t="s">
        <v>268</v>
      </c>
      <c r="P351" s="31" t="s">
        <v>1318</v>
      </c>
      <c r="Q351" s="31" t="s">
        <v>1319</v>
      </c>
      <c r="R351" s="31" t="s">
        <v>47</v>
      </c>
      <c r="S351" s="22" t="s">
        <v>34</v>
      </c>
      <c r="T351" s="22" t="s">
        <v>47</v>
      </c>
      <c r="U351" s="30"/>
      <c r="V351" s="6" t="e">
        <f>VLOOKUP(P351,Sheet1!$P$2:$P$18,1,0)</f>
        <v>#N/A</v>
      </c>
      <c r="W351" s="27" t="e">
        <f>VLOOKUP(P351,[1]Sheet1!$S$2:$S$30,1,0)</f>
        <v>#N/A</v>
      </c>
    </row>
    <row r="352" spans="1:23" ht="14.5" hidden="1">
      <c r="A352" s="5">
        <v>351</v>
      </c>
      <c r="B352" s="31" t="s">
        <v>1147</v>
      </c>
      <c r="C352" s="31" t="s">
        <v>1148</v>
      </c>
      <c r="D352" s="31" t="s">
        <v>1315</v>
      </c>
      <c r="E352" s="34">
        <f t="shared" ca="1" si="6"/>
        <v>32</v>
      </c>
      <c r="F352" s="22" t="s">
        <v>1316</v>
      </c>
      <c r="G352" s="31" t="s">
        <v>1320</v>
      </c>
      <c r="H352" s="35" t="s">
        <v>264</v>
      </c>
      <c r="I352" s="31" t="s">
        <v>265</v>
      </c>
      <c r="J352" s="32">
        <v>1885001</v>
      </c>
      <c r="K352" s="22" t="s">
        <v>266</v>
      </c>
      <c r="L352" s="30" t="s">
        <v>525</v>
      </c>
      <c r="M352" s="6">
        <v>2162</v>
      </c>
      <c r="N352" s="6">
        <v>2023</v>
      </c>
      <c r="O352" s="40" t="s">
        <v>268</v>
      </c>
      <c r="P352" s="31" t="s">
        <v>1321</v>
      </c>
      <c r="Q352" s="31" t="s">
        <v>1322</v>
      </c>
      <c r="R352" s="31" t="s">
        <v>47</v>
      </c>
      <c r="S352" s="22" t="s">
        <v>34</v>
      </c>
      <c r="T352" s="22" t="s">
        <v>47</v>
      </c>
      <c r="U352" s="30"/>
      <c r="V352" s="6" t="e">
        <f>VLOOKUP(P352,Sheet1!$P$2:$P$18,1,0)</f>
        <v>#N/A</v>
      </c>
      <c r="W352" s="27" t="e">
        <f>VLOOKUP(P352,[1]Sheet1!$S$2:$S$30,1,0)</f>
        <v>#N/A</v>
      </c>
    </row>
    <row r="353" spans="1:23" ht="14.5" hidden="1">
      <c r="A353" s="5">
        <v>352</v>
      </c>
      <c r="B353" s="31" t="s">
        <v>1147</v>
      </c>
      <c r="C353" s="31" t="s">
        <v>1148</v>
      </c>
      <c r="D353" s="31" t="s">
        <v>1315</v>
      </c>
      <c r="E353" s="34">
        <f t="shared" ca="1" si="6"/>
        <v>32</v>
      </c>
      <c r="F353" s="22" t="s">
        <v>1316</v>
      </c>
      <c r="G353" s="31" t="s">
        <v>1323</v>
      </c>
      <c r="H353" s="35" t="s">
        <v>264</v>
      </c>
      <c r="I353" s="31" t="s">
        <v>265</v>
      </c>
      <c r="J353" s="32">
        <v>1885001</v>
      </c>
      <c r="K353" s="7" t="s">
        <v>266</v>
      </c>
      <c r="L353" s="7" t="s">
        <v>267</v>
      </c>
      <c r="M353" s="6">
        <v>2162</v>
      </c>
      <c r="N353" s="6">
        <v>2023</v>
      </c>
      <c r="O353" s="25" t="s">
        <v>268</v>
      </c>
      <c r="P353" s="31" t="s">
        <v>1324</v>
      </c>
      <c r="Q353" s="31" t="s">
        <v>1325</v>
      </c>
      <c r="R353" s="31" t="s">
        <v>47</v>
      </c>
      <c r="S353" s="22" t="s">
        <v>34</v>
      </c>
      <c r="T353" s="22" t="s">
        <v>47</v>
      </c>
      <c r="U353" s="30"/>
      <c r="V353" s="6" t="e">
        <f>VLOOKUP(P353,Sheet1!$P$2:$P$18,1,0)</f>
        <v>#N/A</v>
      </c>
      <c r="W353" s="27" t="e">
        <f>VLOOKUP(P353,[1]Sheet1!$S$2:$S$30,1,0)</f>
        <v>#N/A</v>
      </c>
    </row>
    <row r="354" spans="1:23" ht="14.5" hidden="1">
      <c r="A354" s="5">
        <v>353</v>
      </c>
      <c r="B354" s="31" t="s">
        <v>1147</v>
      </c>
      <c r="C354" s="31" t="s">
        <v>1148</v>
      </c>
      <c r="D354" s="31" t="s">
        <v>1315</v>
      </c>
      <c r="E354" s="34">
        <f t="shared" ca="1" si="6"/>
        <v>32</v>
      </c>
      <c r="F354" s="22" t="s">
        <v>1316</v>
      </c>
      <c r="G354" s="31" t="s">
        <v>1326</v>
      </c>
      <c r="H354" s="35" t="s">
        <v>264</v>
      </c>
      <c r="I354" s="31" t="s">
        <v>265</v>
      </c>
      <c r="J354" s="32">
        <v>1885001</v>
      </c>
      <c r="K354" s="22" t="s">
        <v>266</v>
      </c>
      <c r="L354" s="30" t="s">
        <v>525</v>
      </c>
      <c r="M354" s="6">
        <v>2162</v>
      </c>
      <c r="N354" s="6">
        <v>2023</v>
      </c>
      <c r="O354" s="40" t="s">
        <v>268</v>
      </c>
      <c r="P354" s="31" t="s">
        <v>1327</v>
      </c>
      <c r="Q354" s="31" t="s">
        <v>1328</v>
      </c>
      <c r="R354" s="31" t="s">
        <v>47</v>
      </c>
      <c r="S354" s="22" t="s">
        <v>34</v>
      </c>
      <c r="T354" s="22" t="s">
        <v>47</v>
      </c>
      <c r="U354" s="30"/>
      <c r="V354" s="6" t="e">
        <f>VLOOKUP(P354,Sheet1!$P$2:$P$18,1,0)</f>
        <v>#N/A</v>
      </c>
      <c r="W354" s="27" t="e">
        <f>VLOOKUP(P354,[1]Sheet1!$S$2:$S$30,1,0)</f>
        <v>#N/A</v>
      </c>
    </row>
    <row r="355" spans="1:23" ht="14.5" hidden="1">
      <c r="A355" s="5">
        <v>354</v>
      </c>
      <c r="B355" s="31" t="s">
        <v>1147</v>
      </c>
      <c r="C355" s="31" t="s">
        <v>1148</v>
      </c>
      <c r="D355" s="31" t="s">
        <v>1315</v>
      </c>
      <c r="E355" s="34">
        <f t="shared" ca="1" si="6"/>
        <v>32</v>
      </c>
      <c r="F355" s="22" t="s">
        <v>1316</v>
      </c>
      <c r="G355" s="31" t="s">
        <v>1329</v>
      </c>
      <c r="H355" s="35" t="s">
        <v>264</v>
      </c>
      <c r="I355" s="31" t="s">
        <v>265</v>
      </c>
      <c r="J355" s="32">
        <v>1885001</v>
      </c>
      <c r="K355" s="22" t="s">
        <v>266</v>
      </c>
      <c r="L355" s="30" t="s">
        <v>525</v>
      </c>
      <c r="M355" s="6">
        <v>2162</v>
      </c>
      <c r="N355" s="6">
        <v>2023</v>
      </c>
      <c r="O355" s="40" t="s">
        <v>268</v>
      </c>
      <c r="P355" s="31" t="s">
        <v>1330</v>
      </c>
      <c r="Q355" s="31" t="s">
        <v>1331</v>
      </c>
      <c r="R355" s="31" t="s">
        <v>47</v>
      </c>
      <c r="S355" s="22" t="s">
        <v>34</v>
      </c>
      <c r="T355" s="22" t="s">
        <v>47</v>
      </c>
      <c r="U355" s="30"/>
      <c r="V355" s="6" t="e">
        <f>VLOOKUP(P355,Sheet1!$P$2:$P$18,1,0)</f>
        <v>#N/A</v>
      </c>
      <c r="W355" s="27" t="e">
        <f>VLOOKUP(P355,[1]Sheet1!$S$2:$S$30,1,0)</f>
        <v>#N/A</v>
      </c>
    </row>
    <row r="356" spans="1:23" ht="14.5" hidden="1">
      <c r="A356" s="5">
        <v>355</v>
      </c>
      <c r="B356" s="31" t="s">
        <v>1147</v>
      </c>
      <c r="C356" s="31" t="s">
        <v>1148</v>
      </c>
      <c r="D356" s="31" t="s">
        <v>1315</v>
      </c>
      <c r="E356" s="34">
        <f t="shared" ca="1" si="6"/>
        <v>32</v>
      </c>
      <c r="F356" s="22" t="s">
        <v>1316</v>
      </c>
      <c r="G356" s="31" t="s">
        <v>1332</v>
      </c>
      <c r="H356" s="35" t="s">
        <v>264</v>
      </c>
      <c r="I356" s="31" t="s">
        <v>265</v>
      </c>
      <c r="J356" s="32">
        <v>1885001</v>
      </c>
      <c r="K356" s="22" t="s">
        <v>266</v>
      </c>
      <c r="L356" s="30" t="s">
        <v>525</v>
      </c>
      <c r="M356" s="6">
        <v>2162</v>
      </c>
      <c r="N356" s="6">
        <v>2023</v>
      </c>
      <c r="O356" s="40" t="s">
        <v>268</v>
      </c>
      <c r="P356" s="31" t="s">
        <v>1333</v>
      </c>
      <c r="Q356" s="31" t="s">
        <v>1334</v>
      </c>
      <c r="R356" s="31" t="s">
        <v>47</v>
      </c>
      <c r="S356" s="22" t="s">
        <v>34</v>
      </c>
      <c r="T356" s="22" t="s">
        <v>47</v>
      </c>
      <c r="U356" s="30"/>
      <c r="V356" s="6" t="e">
        <f>VLOOKUP(P356,Sheet1!$P$2:$P$18,1,0)</f>
        <v>#N/A</v>
      </c>
      <c r="W356" s="27" t="e">
        <f>VLOOKUP(P356,[1]Sheet1!$S$2:$S$30,1,0)</f>
        <v>#N/A</v>
      </c>
    </row>
    <row r="357" spans="1:23" ht="14.5" hidden="1">
      <c r="A357" s="5">
        <v>356</v>
      </c>
      <c r="B357" s="31" t="s">
        <v>1147</v>
      </c>
      <c r="C357" s="31" t="s">
        <v>1148</v>
      </c>
      <c r="D357" s="31" t="s">
        <v>1315</v>
      </c>
      <c r="E357" s="34">
        <f t="shared" ca="1" si="6"/>
        <v>32</v>
      </c>
      <c r="F357" s="22" t="s">
        <v>1316</v>
      </c>
      <c r="G357" s="31" t="s">
        <v>1335</v>
      </c>
      <c r="H357" s="35" t="s">
        <v>264</v>
      </c>
      <c r="I357" s="31" t="s">
        <v>265</v>
      </c>
      <c r="J357" s="32">
        <v>1885001</v>
      </c>
      <c r="K357" s="22" t="s">
        <v>266</v>
      </c>
      <c r="L357" s="30" t="s">
        <v>525</v>
      </c>
      <c r="M357" s="6">
        <v>2162</v>
      </c>
      <c r="N357" s="6">
        <v>2023</v>
      </c>
      <c r="O357" s="40" t="s">
        <v>268</v>
      </c>
      <c r="P357" s="31" t="s">
        <v>1336</v>
      </c>
      <c r="Q357" s="31" t="s">
        <v>1337</v>
      </c>
      <c r="R357" s="31" t="s">
        <v>47</v>
      </c>
      <c r="S357" s="22" t="s">
        <v>34</v>
      </c>
      <c r="T357" s="22" t="s">
        <v>47</v>
      </c>
      <c r="U357" s="30"/>
      <c r="V357" s="6" t="e">
        <f>VLOOKUP(P357,Sheet1!$P$2:$P$18,1,0)</f>
        <v>#N/A</v>
      </c>
      <c r="W357" s="27" t="e">
        <f>VLOOKUP(P357,[1]Sheet1!$S$2:$S$30,1,0)</f>
        <v>#N/A</v>
      </c>
    </row>
    <row r="358" spans="1:23" ht="14.5" hidden="1">
      <c r="A358" s="5">
        <v>357</v>
      </c>
      <c r="B358" s="31" t="s">
        <v>1147</v>
      </c>
      <c r="C358" s="31" t="s">
        <v>1148</v>
      </c>
      <c r="D358" s="31" t="s">
        <v>1315</v>
      </c>
      <c r="E358" s="34">
        <f t="shared" ca="1" si="6"/>
        <v>32</v>
      </c>
      <c r="F358" s="22" t="s">
        <v>1316</v>
      </c>
      <c r="G358" s="31" t="s">
        <v>1338</v>
      </c>
      <c r="H358" s="35" t="s">
        <v>264</v>
      </c>
      <c r="I358" s="31" t="s">
        <v>265</v>
      </c>
      <c r="J358" s="32">
        <v>1885001</v>
      </c>
      <c r="K358" s="22" t="s">
        <v>266</v>
      </c>
      <c r="L358" s="30" t="s">
        <v>525</v>
      </c>
      <c r="M358" s="6">
        <v>2162</v>
      </c>
      <c r="N358" s="6">
        <v>2023</v>
      </c>
      <c r="O358" s="40" t="s">
        <v>268</v>
      </c>
      <c r="P358" s="31" t="s">
        <v>1339</v>
      </c>
      <c r="Q358" s="31" t="s">
        <v>1340</v>
      </c>
      <c r="R358" s="31" t="s">
        <v>47</v>
      </c>
      <c r="S358" s="22" t="s">
        <v>34</v>
      </c>
      <c r="T358" s="22" t="s">
        <v>47</v>
      </c>
      <c r="U358" s="30"/>
      <c r="V358" s="6" t="e">
        <f>VLOOKUP(P358,Sheet1!$P$2:$P$18,1,0)</f>
        <v>#N/A</v>
      </c>
      <c r="W358" s="27" t="e">
        <f>VLOOKUP(P358,[1]Sheet1!$S$2:$S$30,1,0)</f>
        <v>#N/A</v>
      </c>
    </row>
    <row r="359" spans="1:23" ht="14.5" hidden="1">
      <c r="A359" s="5">
        <v>358</v>
      </c>
      <c r="B359" s="31" t="s">
        <v>1147</v>
      </c>
      <c r="C359" s="31" t="s">
        <v>1148</v>
      </c>
      <c r="D359" s="31" t="s">
        <v>1315</v>
      </c>
      <c r="E359" s="34">
        <f t="shared" ca="1" si="6"/>
        <v>32</v>
      </c>
      <c r="F359" s="22" t="s">
        <v>1316</v>
      </c>
      <c r="G359" s="31" t="s">
        <v>1341</v>
      </c>
      <c r="H359" s="35" t="s">
        <v>264</v>
      </c>
      <c r="I359" s="31" t="s">
        <v>265</v>
      </c>
      <c r="J359" s="32">
        <v>1885001</v>
      </c>
      <c r="K359" s="22" t="s">
        <v>266</v>
      </c>
      <c r="L359" s="30" t="s">
        <v>525</v>
      </c>
      <c r="M359" s="6">
        <v>2162</v>
      </c>
      <c r="N359" s="6">
        <v>2023</v>
      </c>
      <c r="O359" s="40" t="s">
        <v>268</v>
      </c>
      <c r="P359" s="31" t="s">
        <v>1342</v>
      </c>
      <c r="Q359" s="31" t="s">
        <v>1343</v>
      </c>
      <c r="R359" s="31" t="s">
        <v>47</v>
      </c>
      <c r="S359" s="22" t="s">
        <v>34</v>
      </c>
      <c r="T359" s="22" t="s">
        <v>47</v>
      </c>
      <c r="U359" s="30"/>
      <c r="V359" s="6" t="e">
        <f>VLOOKUP(P359,Sheet1!$P$2:$P$18,1,0)</f>
        <v>#N/A</v>
      </c>
      <c r="W359" s="27" t="e">
        <f>VLOOKUP(P359,[1]Sheet1!$S$2:$S$30,1,0)</f>
        <v>#N/A</v>
      </c>
    </row>
    <row r="360" spans="1:23" ht="14.5" hidden="1">
      <c r="A360" s="5">
        <v>359</v>
      </c>
      <c r="B360" s="31" t="s">
        <v>1147</v>
      </c>
      <c r="C360" s="31" t="s">
        <v>1148</v>
      </c>
      <c r="D360" s="31" t="s">
        <v>1315</v>
      </c>
      <c r="E360" s="34">
        <f t="shared" ca="1" si="6"/>
        <v>32</v>
      </c>
      <c r="F360" s="22" t="s">
        <v>1316</v>
      </c>
      <c r="G360" s="31" t="s">
        <v>1344</v>
      </c>
      <c r="H360" s="35" t="s">
        <v>264</v>
      </c>
      <c r="I360" s="31" t="s">
        <v>265</v>
      </c>
      <c r="J360" s="32">
        <v>1885001</v>
      </c>
      <c r="K360" s="7" t="s">
        <v>266</v>
      </c>
      <c r="L360" s="7" t="s">
        <v>267</v>
      </c>
      <c r="M360" s="6">
        <v>2162</v>
      </c>
      <c r="N360" s="6">
        <v>2023</v>
      </c>
      <c r="O360" s="25" t="s">
        <v>268</v>
      </c>
      <c r="P360" s="31" t="s">
        <v>1345</v>
      </c>
      <c r="Q360" s="31" t="s">
        <v>1346</v>
      </c>
      <c r="R360" s="31" t="s">
        <v>47</v>
      </c>
      <c r="S360" s="22" t="s">
        <v>34</v>
      </c>
      <c r="T360" s="22" t="s">
        <v>47</v>
      </c>
      <c r="U360" s="30"/>
      <c r="V360" s="6" t="e">
        <f>VLOOKUP(P360,Sheet1!$P$2:$P$18,1,0)</f>
        <v>#N/A</v>
      </c>
      <c r="W360" s="27" t="e">
        <f>VLOOKUP(P360,[1]Sheet1!$S$2:$S$30,1,0)</f>
        <v>#N/A</v>
      </c>
    </row>
    <row r="361" spans="1:23" ht="14.5" hidden="1">
      <c r="A361" s="5">
        <v>360</v>
      </c>
      <c r="B361" s="31" t="s">
        <v>601</v>
      </c>
      <c r="C361" s="31" t="s">
        <v>1347</v>
      </c>
      <c r="D361" s="31" t="s">
        <v>1348</v>
      </c>
      <c r="E361" s="34">
        <f t="shared" ca="1" si="6"/>
        <v>32</v>
      </c>
      <c r="F361" s="22" t="s">
        <v>1349</v>
      </c>
      <c r="G361" s="31" t="s">
        <v>1350</v>
      </c>
      <c r="H361" s="35" t="s">
        <v>264</v>
      </c>
      <c r="I361" s="31" t="s">
        <v>265</v>
      </c>
      <c r="J361" s="32">
        <v>2575001</v>
      </c>
      <c r="K361" s="22" t="s">
        <v>266</v>
      </c>
      <c r="L361" s="30" t="s">
        <v>525</v>
      </c>
      <c r="M361" s="6">
        <v>2162</v>
      </c>
      <c r="N361" s="6">
        <v>2023</v>
      </c>
      <c r="O361" s="40" t="s">
        <v>268</v>
      </c>
      <c r="P361" s="31" t="s">
        <v>1351</v>
      </c>
      <c r="Q361" s="31" t="s">
        <v>1352</v>
      </c>
      <c r="R361" s="31" t="s">
        <v>47</v>
      </c>
      <c r="S361" s="22" t="s">
        <v>34</v>
      </c>
      <c r="T361" s="22" t="s">
        <v>47</v>
      </c>
      <c r="U361" s="30"/>
      <c r="V361" s="6" t="e">
        <f>VLOOKUP(P361,Sheet1!$P$2:$P$18,1,0)</f>
        <v>#N/A</v>
      </c>
      <c r="W361" s="27" t="e">
        <f>VLOOKUP(P361,[1]Sheet1!$S$2:$S$30,1,0)</f>
        <v>#N/A</v>
      </c>
    </row>
    <row r="362" spans="1:23" ht="14.5" hidden="1">
      <c r="A362" s="5">
        <v>361</v>
      </c>
      <c r="B362" s="31" t="s">
        <v>601</v>
      </c>
      <c r="C362" s="31" t="s">
        <v>1347</v>
      </c>
      <c r="D362" s="31" t="s">
        <v>1348</v>
      </c>
      <c r="E362" s="34">
        <f t="shared" ca="1" si="6"/>
        <v>32</v>
      </c>
      <c r="F362" s="22" t="s">
        <v>1349</v>
      </c>
      <c r="G362" s="31" t="s">
        <v>1353</v>
      </c>
      <c r="H362" s="35" t="s">
        <v>264</v>
      </c>
      <c r="I362" s="31" t="s">
        <v>265</v>
      </c>
      <c r="J362" s="32">
        <v>2575001</v>
      </c>
      <c r="K362" s="22" t="s">
        <v>266</v>
      </c>
      <c r="L362" s="30" t="s">
        <v>525</v>
      </c>
      <c r="M362" s="6">
        <v>2162</v>
      </c>
      <c r="N362" s="6">
        <v>2023</v>
      </c>
      <c r="O362" s="40" t="s">
        <v>268</v>
      </c>
      <c r="P362" s="31" t="s">
        <v>1354</v>
      </c>
      <c r="Q362" s="31" t="s">
        <v>1355</v>
      </c>
      <c r="R362" s="31" t="s">
        <v>47</v>
      </c>
      <c r="S362" s="22" t="s">
        <v>34</v>
      </c>
      <c r="T362" s="22" t="s">
        <v>47</v>
      </c>
      <c r="U362" s="30"/>
      <c r="V362" s="6" t="e">
        <f>VLOOKUP(P362,Sheet1!$P$2:$P$18,1,0)</f>
        <v>#N/A</v>
      </c>
      <c r="W362" s="27" t="e">
        <f>VLOOKUP(P362,[1]Sheet1!$S$2:$S$30,1,0)</f>
        <v>#N/A</v>
      </c>
    </row>
    <row r="363" spans="1:23" ht="14.5" hidden="1">
      <c r="A363" s="5">
        <v>362</v>
      </c>
      <c r="B363" s="31" t="s">
        <v>601</v>
      </c>
      <c r="C363" s="31" t="s">
        <v>1347</v>
      </c>
      <c r="D363" s="31" t="s">
        <v>1348</v>
      </c>
      <c r="E363" s="34">
        <f t="shared" ca="1" si="6"/>
        <v>32</v>
      </c>
      <c r="F363" s="22" t="s">
        <v>1349</v>
      </c>
      <c r="G363" s="31" t="s">
        <v>1356</v>
      </c>
      <c r="H363" s="35" t="s">
        <v>264</v>
      </c>
      <c r="I363" s="31" t="s">
        <v>265</v>
      </c>
      <c r="J363" s="32">
        <v>2575001</v>
      </c>
      <c r="K363" s="22" t="s">
        <v>266</v>
      </c>
      <c r="L363" s="30" t="s">
        <v>525</v>
      </c>
      <c r="M363" s="6">
        <v>2162</v>
      </c>
      <c r="N363" s="6">
        <v>2023</v>
      </c>
      <c r="O363" s="40" t="s">
        <v>268</v>
      </c>
      <c r="P363" s="31" t="s">
        <v>1357</v>
      </c>
      <c r="Q363" s="31" t="s">
        <v>1358</v>
      </c>
      <c r="R363" s="31" t="s">
        <v>47</v>
      </c>
      <c r="S363" s="22" t="s">
        <v>34</v>
      </c>
      <c r="T363" s="22" t="s">
        <v>47</v>
      </c>
      <c r="U363" s="30"/>
      <c r="V363" s="6" t="e">
        <f>VLOOKUP(P363,Sheet1!$P$2:$P$18,1,0)</f>
        <v>#N/A</v>
      </c>
      <c r="W363" s="27" t="e">
        <f>VLOOKUP(P363,[1]Sheet1!$S$2:$S$30,1,0)</f>
        <v>#N/A</v>
      </c>
    </row>
    <row r="364" spans="1:23" ht="14.5" hidden="1">
      <c r="A364" s="5">
        <v>363</v>
      </c>
      <c r="B364" s="31" t="s">
        <v>601</v>
      </c>
      <c r="C364" s="31" t="s">
        <v>1347</v>
      </c>
      <c r="D364" s="31" t="s">
        <v>1348</v>
      </c>
      <c r="E364" s="34">
        <f t="shared" ca="1" si="6"/>
        <v>32</v>
      </c>
      <c r="F364" s="22" t="s">
        <v>1349</v>
      </c>
      <c r="G364" s="31" t="s">
        <v>1359</v>
      </c>
      <c r="H364" s="35" t="s">
        <v>264</v>
      </c>
      <c r="I364" s="31" t="s">
        <v>265</v>
      </c>
      <c r="J364" s="32">
        <v>2575001</v>
      </c>
      <c r="K364" s="22" t="s">
        <v>266</v>
      </c>
      <c r="L364" s="30" t="s">
        <v>525</v>
      </c>
      <c r="M364" s="6">
        <v>2162</v>
      </c>
      <c r="N364" s="6">
        <v>2023</v>
      </c>
      <c r="O364" s="40" t="s">
        <v>268</v>
      </c>
      <c r="P364" s="31" t="s">
        <v>1360</v>
      </c>
      <c r="Q364" s="31" t="s">
        <v>1361</v>
      </c>
      <c r="R364" s="31" t="s">
        <v>47</v>
      </c>
      <c r="S364" s="22" t="s">
        <v>34</v>
      </c>
      <c r="T364" s="22" t="s">
        <v>47</v>
      </c>
      <c r="U364" s="30"/>
      <c r="V364" s="6" t="e">
        <f>VLOOKUP(P364,Sheet1!$P$2:$P$18,1,0)</f>
        <v>#N/A</v>
      </c>
      <c r="W364" s="27" t="e">
        <f>VLOOKUP(P364,[1]Sheet1!$S$2:$S$30,1,0)</f>
        <v>#N/A</v>
      </c>
    </row>
    <row r="365" spans="1:23" ht="14.5" hidden="1">
      <c r="A365" s="5">
        <v>364</v>
      </c>
      <c r="B365" s="31" t="s">
        <v>601</v>
      </c>
      <c r="C365" s="31" t="s">
        <v>1347</v>
      </c>
      <c r="D365" s="31" t="s">
        <v>1348</v>
      </c>
      <c r="E365" s="34">
        <f t="shared" ca="1" si="6"/>
        <v>32</v>
      </c>
      <c r="F365" s="22" t="s">
        <v>1349</v>
      </c>
      <c r="G365" s="31" t="s">
        <v>1362</v>
      </c>
      <c r="H365" s="35" t="s">
        <v>264</v>
      </c>
      <c r="I365" s="31" t="s">
        <v>265</v>
      </c>
      <c r="J365" s="32">
        <v>2575001</v>
      </c>
      <c r="K365" s="22" t="s">
        <v>266</v>
      </c>
      <c r="L365" s="30" t="s">
        <v>525</v>
      </c>
      <c r="M365" s="6">
        <v>2162</v>
      </c>
      <c r="N365" s="6">
        <v>2023</v>
      </c>
      <c r="O365" s="40" t="s">
        <v>268</v>
      </c>
      <c r="P365" s="31" t="s">
        <v>1363</v>
      </c>
      <c r="Q365" s="31" t="s">
        <v>1364</v>
      </c>
      <c r="R365" s="31" t="s">
        <v>47</v>
      </c>
      <c r="S365" s="22" t="s">
        <v>34</v>
      </c>
      <c r="T365" s="22" t="s">
        <v>47</v>
      </c>
      <c r="U365" s="30"/>
      <c r="V365" s="6" t="e">
        <f>VLOOKUP(P365,Sheet1!$P$2:$P$18,1,0)</f>
        <v>#N/A</v>
      </c>
      <c r="W365" s="27" t="e">
        <f>VLOOKUP(P365,[1]Sheet1!$S$2:$S$30,1,0)</f>
        <v>#N/A</v>
      </c>
    </row>
    <row r="366" spans="1:23" ht="14.5" hidden="1">
      <c r="A366" s="5">
        <v>365</v>
      </c>
      <c r="B366" s="7" t="s">
        <v>37</v>
      </c>
      <c r="C366" s="31" t="s">
        <v>109</v>
      </c>
      <c r="D366" s="31" t="s">
        <v>110</v>
      </c>
      <c r="E366" s="34">
        <f t="shared" ca="1" si="6"/>
        <v>32</v>
      </c>
      <c r="F366" s="22" t="s">
        <v>111</v>
      </c>
      <c r="G366" s="31" t="s">
        <v>1365</v>
      </c>
      <c r="H366" s="35" t="s">
        <v>264</v>
      </c>
      <c r="I366" s="31" t="s">
        <v>265</v>
      </c>
      <c r="J366" s="32">
        <v>1580001</v>
      </c>
      <c r="K366" s="22" t="s">
        <v>266</v>
      </c>
      <c r="L366" s="30" t="s">
        <v>525</v>
      </c>
      <c r="M366" s="6">
        <v>2162</v>
      </c>
      <c r="N366" s="6">
        <v>2023</v>
      </c>
      <c r="O366" s="40" t="s">
        <v>268</v>
      </c>
      <c r="P366" s="31" t="s">
        <v>1366</v>
      </c>
      <c r="Q366" s="31" t="s">
        <v>1367</v>
      </c>
      <c r="R366" s="31" t="s">
        <v>47</v>
      </c>
      <c r="S366" s="22" t="s">
        <v>34</v>
      </c>
      <c r="T366" s="22" t="s">
        <v>47</v>
      </c>
      <c r="U366" s="30"/>
      <c r="V366" s="6" t="e">
        <f>VLOOKUP(P366,Sheet1!$P$2:$P$18,1,0)</f>
        <v>#N/A</v>
      </c>
      <c r="W366" s="27" t="e">
        <f>VLOOKUP(P366,[1]Sheet1!$S$2:$S$30,1,0)</f>
        <v>#N/A</v>
      </c>
    </row>
    <row r="367" spans="1:23" ht="14.5" hidden="1">
      <c r="A367" s="5">
        <v>366</v>
      </c>
      <c r="B367" s="7" t="s">
        <v>37</v>
      </c>
      <c r="C367" s="31" t="s">
        <v>109</v>
      </c>
      <c r="D367" s="31" t="s">
        <v>110</v>
      </c>
      <c r="E367" s="34">
        <f t="shared" ca="1" si="6"/>
        <v>32</v>
      </c>
      <c r="F367" s="22" t="s">
        <v>111</v>
      </c>
      <c r="G367" s="31" t="s">
        <v>1368</v>
      </c>
      <c r="H367" s="35" t="s">
        <v>264</v>
      </c>
      <c r="I367" s="31" t="s">
        <v>265</v>
      </c>
      <c r="J367" s="32">
        <v>1580001</v>
      </c>
      <c r="K367" s="22" t="s">
        <v>266</v>
      </c>
      <c r="L367" s="30" t="s">
        <v>525</v>
      </c>
      <c r="M367" s="6">
        <v>2162</v>
      </c>
      <c r="N367" s="6">
        <v>2023</v>
      </c>
      <c r="O367" s="40" t="s">
        <v>268</v>
      </c>
      <c r="P367" s="31" t="s">
        <v>1369</v>
      </c>
      <c r="Q367" s="31" t="s">
        <v>1370</v>
      </c>
      <c r="R367" s="31" t="s">
        <v>47</v>
      </c>
      <c r="S367" s="22" t="s">
        <v>34</v>
      </c>
      <c r="T367" s="22" t="s">
        <v>47</v>
      </c>
      <c r="U367" s="30"/>
      <c r="V367" s="6" t="e">
        <f>VLOOKUP(P367,Sheet1!$P$2:$P$18,1,0)</f>
        <v>#N/A</v>
      </c>
      <c r="W367" s="27" t="e">
        <f>VLOOKUP(P367,[1]Sheet1!$S$2:$S$30,1,0)</f>
        <v>#N/A</v>
      </c>
    </row>
    <row r="368" spans="1:23" ht="14.5" hidden="1">
      <c r="A368" s="5">
        <v>367</v>
      </c>
      <c r="B368" s="7" t="s">
        <v>37</v>
      </c>
      <c r="C368" s="31" t="s">
        <v>109</v>
      </c>
      <c r="D368" s="31" t="s">
        <v>110</v>
      </c>
      <c r="E368" s="34">
        <f t="shared" ca="1" si="6"/>
        <v>32</v>
      </c>
      <c r="F368" s="22" t="s">
        <v>111</v>
      </c>
      <c r="G368" s="31" t="s">
        <v>1371</v>
      </c>
      <c r="H368" s="35" t="s">
        <v>264</v>
      </c>
      <c r="I368" s="31" t="s">
        <v>265</v>
      </c>
      <c r="J368" s="32">
        <v>1580001</v>
      </c>
      <c r="K368" s="22" t="s">
        <v>266</v>
      </c>
      <c r="L368" s="30" t="s">
        <v>525</v>
      </c>
      <c r="M368" s="6">
        <v>2162</v>
      </c>
      <c r="N368" s="6">
        <v>2023</v>
      </c>
      <c r="O368" s="40" t="s">
        <v>268</v>
      </c>
      <c r="P368" s="31" t="s">
        <v>1372</v>
      </c>
      <c r="Q368" s="31" t="s">
        <v>1373</v>
      </c>
      <c r="R368" s="31" t="s">
        <v>47</v>
      </c>
      <c r="S368" s="22" t="s">
        <v>34</v>
      </c>
      <c r="T368" s="22" t="s">
        <v>47</v>
      </c>
      <c r="U368" s="30"/>
      <c r="V368" s="6" t="e">
        <f>VLOOKUP(P368,Sheet1!$P$2:$P$18,1,0)</f>
        <v>#N/A</v>
      </c>
      <c r="W368" s="27" t="e">
        <f>VLOOKUP(P368,[1]Sheet1!$S$2:$S$30,1,0)</f>
        <v>#N/A</v>
      </c>
    </row>
    <row r="369" spans="1:23" ht="14.5" hidden="1">
      <c r="A369" s="5">
        <v>368</v>
      </c>
      <c r="B369" s="7" t="s">
        <v>37</v>
      </c>
      <c r="C369" s="31" t="s">
        <v>109</v>
      </c>
      <c r="D369" s="31" t="s">
        <v>110</v>
      </c>
      <c r="E369" s="34">
        <f t="shared" ca="1" si="6"/>
        <v>32</v>
      </c>
      <c r="F369" s="22" t="s">
        <v>111</v>
      </c>
      <c r="G369" s="31" t="s">
        <v>1374</v>
      </c>
      <c r="H369" s="35" t="s">
        <v>264</v>
      </c>
      <c r="I369" s="31" t="s">
        <v>265</v>
      </c>
      <c r="J369" s="32">
        <v>1580001</v>
      </c>
      <c r="K369" s="22" t="s">
        <v>266</v>
      </c>
      <c r="L369" s="30" t="s">
        <v>525</v>
      </c>
      <c r="M369" s="6">
        <v>2162</v>
      </c>
      <c r="N369" s="6">
        <v>2023</v>
      </c>
      <c r="O369" s="40" t="s">
        <v>268</v>
      </c>
      <c r="P369" s="31" t="s">
        <v>1375</v>
      </c>
      <c r="Q369" s="31" t="s">
        <v>1376</v>
      </c>
      <c r="R369" s="31" t="s">
        <v>47</v>
      </c>
      <c r="S369" s="22" t="s">
        <v>34</v>
      </c>
      <c r="T369" s="22" t="s">
        <v>47</v>
      </c>
      <c r="U369" s="30"/>
      <c r="V369" s="6" t="e">
        <f>VLOOKUP(P369,Sheet1!$P$2:$P$18,1,0)</f>
        <v>#N/A</v>
      </c>
      <c r="W369" s="27" t="e">
        <f>VLOOKUP(P369,[1]Sheet1!$S$2:$S$30,1,0)</f>
        <v>#N/A</v>
      </c>
    </row>
    <row r="370" spans="1:23" ht="14.5" hidden="1">
      <c r="A370" s="5">
        <v>369</v>
      </c>
      <c r="B370" s="7" t="s">
        <v>37</v>
      </c>
      <c r="C370" s="31" t="s">
        <v>109</v>
      </c>
      <c r="D370" s="31" t="s">
        <v>110</v>
      </c>
      <c r="E370" s="34">
        <f t="shared" ca="1" si="6"/>
        <v>32</v>
      </c>
      <c r="F370" s="22" t="s">
        <v>111</v>
      </c>
      <c r="G370" s="31" t="s">
        <v>1377</v>
      </c>
      <c r="H370" s="35" t="s">
        <v>264</v>
      </c>
      <c r="I370" s="31" t="s">
        <v>265</v>
      </c>
      <c r="J370" s="32">
        <v>1580001</v>
      </c>
      <c r="K370" s="22" t="s">
        <v>266</v>
      </c>
      <c r="L370" s="30" t="s">
        <v>525</v>
      </c>
      <c r="M370" s="6">
        <v>2162</v>
      </c>
      <c r="N370" s="6">
        <v>2023</v>
      </c>
      <c r="O370" s="40" t="s">
        <v>268</v>
      </c>
      <c r="P370" s="31" t="s">
        <v>1378</v>
      </c>
      <c r="Q370" s="31" t="s">
        <v>1379</v>
      </c>
      <c r="R370" s="31" t="s">
        <v>47</v>
      </c>
      <c r="S370" s="22" t="s">
        <v>34</v>
      </c>
      <c r="T370" s="22" t="s">
        <v>47</v>
      </c>
      <c r="U370" s="30"/>
      <c r="V370" s="6" t="e">
        <f>VLOOKUP(P370,Sheet1!$P$2:$P$18,1,0)</f>
        <v>#N/A</v>
      </c>
      <c r="W370" s="27" t="e">
        <f>VLOOKUP(P370,[1]Sheet1!$S$2:$S$30,1,0)</f>
        <v>#N/A</v>
      </c>
    </row>
    <row r="371" spans="1:23" ht="14.5" hidden="1">
      <c r="A371" s="5">
        <v>370</v>
      </c>
      <c r="B371" s="7" t="s">
        <v>37</v>
      </c>
      <c r="C371" s="31" t="s">
        <v>109</v>
      </c>
      <c r="D371" s="31" t="s">
        <v>110</v>
      </c>
      <c r="E371" s="34">
        <f t="shared" ca="1" si="6"/>
        <v>32</v>
      </c>
      <c r="F371" s="22" t="s">
        <v>111</v>
      </c>
      <c r="G371" s="31" t="s">
        <v>1380</v>
      </c>
      <c r="H371" s="35" t="s">
        <v>264</v>
      </c>
      <c r="I371" s="31" t="s">
        <v>265</v>
      </c>
      <c r="J371" s="32">
        <v>1580001</v>
      </c>
      <c r="K371" s="22" t="s">
        <v>266</v>
      </c>
      <c r="L371" s="30" t="s">
        <v>525</v>
      </c>
      <c r="M371" s="6">
        <v>2162</v>
      </c>
      <c r="N371" s="6">
        <v>2023</v>
      </c>
      <c r="O371" s="40" t="s">
        <v>268</v>
      </c>
      <c r="P371" s="31" t="s">
        <v>1381</v>
      </c>
      <c r="Q371" s="31" t="s">
        <v>1382</v>
      </c>
      <c r="R371" s="31" t="s">
        <v>47</v>
      </c>
      <c r="S371" s="22" t="s">
        <v>34</v>
      </c>
      <c r="T371" s="22" t="s">
        <v>47</v>
      </c>
      <c r="U371" s="30"/>
      <c r="V371" s="6" t="e">
        <f>VLOOKUP(P371,Sheet1!$P$2:$P$18,1,0)</f>
        <v>#N/A</v>
      </c>
      <c r="W371" s="27" t="e">
        <f>VLOOKUP(P371,[1]Sheet1!$S$2:$S$30,1,0)</f>
        <v>#N/A</v>
      </c>
    </row>
    <row r="372" spans="1:23" ht="14.5" hidden="1">
      <c r="A372" s="5">
        <v>371</v>
      </c>
      <c r="B372" s="7" t="s">
        <v>37</v>
      </c>
      <c r="C372" s="31" t="s">
        <v>1383</v>
      </c>
      <c r="D372" s="31" t="s">
        <v>1384</v>
      </c>
      <c r="E372" s="34">
        <f t="shared" ca="1" si="6"/>
        <v>32</v>
      </c>
      <c r="F372" s="22" t="s">
        <v>1385</v>
      </c>
      <c r="G372" s="31" t="s">
        <v>1386</v>
      </c>
      <c r="H372" s="35" t="s">
        <v>264</v>
      </c>
      <c r="I372" s="31" t="s">
        <v>265</v>
      </c>
      <c r="J372" s="32">
        <v>1775000</v>
      </c>
      <c r="K372" s="22" t="s">
        <v>266</v>
      </c>
      <c r="L372" s="30" t="s">
        <v>525</v>
      </c>
      <c r="M372" s="6">
        <v>2162</v>
      </c>
      <c r="N372" s="6">
        <v>2023</v>
      </c>
      <c r="O372" s="40" t="s">
        <v>268</v>
      </c>
      <c r="P372" s="31" t="s">
        <v>1387</v>
      </c>
      <c r="Q372" s="31" t="s">
        <v>1388</v>
      </c>
      <c r="R372" s="31" t="s">
        <v>47</v>
      </c>
      <c r="S372" s="22" t="s">
        <v>34</v>
      </c>
      <c r="T372" s="22" t="s">
        <v>47</v>
      </c>
      <c r="U372" s="30"/>
      <c r="V372" s="6" t="e">
        <f>VLOOKUP(P372,Sheet1!$P$2:$P$18,1,0)</f>
        <v>#N/A</v>
      </c>
      <c r="W372" s="27" t="e">
        <f>VLOOKUP(P372,[1]Sheet1!$S$2:$S$30,1,0)</f>
        <v>#N/A</v>
      </c>
    </row>
    <row r="373" spans="1:23" ht="14.5" hidden="1">
      <c r="A373" s="5">
        <v>372</v>
      </c>
      <c r="B373" s="7" t="s">
        <v>37</v>
      </c>
      <c r="C373" s="31" t="s">
        <v>1383</v>
      </c>
      <c r="D373" s="31" t="s">
        <v>1384</v>
      </c>
      <c r="E373" s="34">
        <f t="shared" ca="1" si="6"/>
        <v>32</v>
      </c>
      <c r="F373" s="22" t="s">
        <v>1385</v>
      </c>
      <c r="G373" s="31" t="s">
        <v>1389</v>
      </c>
      <c r="H373" s="35" t="s">
        <v>264</v>
      </c>
      <c r="I373" s="31" t="s">
        <v>265</v>
      </c>
      <c r="J373" s="32">
        <v>1775000</v>
      </c>
      <c r="K373" s="22" t="s">
        <v>266</v>
      </c>
      <c r="L373" s="30" t="s">
        <v>525</v>
      </c>
      <c r="M373" s="6">
        <v>2162</v>
      </c>
      <c r="N373" s="6">
        <v>2023</v>
      </c>
      <c r="O373" s="40" t="s">
        <v>268</v>
      </c>
      <c r="P373" s="31" t="s">
        <v>1390</v>
      </c>
      <c r="Q373" s="31" t="s">
        <v>1391</v>
      </c>
      <c r="R373" s="31" t="s">
        <v>47</v>
      </c>
      <c r="S373" s="22" t="s">
        <v>34</v>
      </c>
      <c r="T373" s="22" t="s">
        <v>47</v>
      </c>
      <c r="U373" s="30"/>
      <c r="V373" s="6" t="e">
        <f>VLOOKUP(P373,Sheet1!$P$2:$P$18,1,0)</f>
        <v>#N/A</v>
      </c>
      <c r="W373" s="27" t="e">
        <f>VLOOKUP(P373,[1]Sheet1!$S$2:$S$30,1,0)</f>
        <v>#N/A</v>
      </c>
    </row>
    <row r="374" spans="1:23" ht="14.5" hidden="1">
      <c r="A374" s="5">
        <v>373</v>
      </c>
      <c r="B374" s="7" t="s">
        <v>37</v>
      </c>
      <c r="C374" s="31" t="s">
        <v>109</v>
      </c>
      <c r="D374" s="31" t="s">
        <v>110</v>
      </c>
      <c r="E374" s="34">
        <f t="shared" ca="1" si="6"/>
        <v>32</v>
      </c>
      <c r="F374" s="22" t="s">
        <v>111</v>
      </c>
      <c r="G374" s="31" t="s">
        <v>1392</v>
      </c>
      <c r="H374" s="35" t="s">
        <v>264</v>
      </c>
      <c r="I374" s="31" t="s">
        <v>265</v>
      </c>
      <c r="J374" s="32">
        <v>1580001</v>
      </c>
      <c r="K374" s="22" t="s">
        <v>266</v>
      </c>
      <c r="L374" s="30" t="s">
        <v>525</v>
      </c>
      <c r="M374" s="6">
        <v>2162</v>
      </c>
      <c r="N374" s="6">
        <v>2023</v>
      </c>
      <c r="O374" s="40" t="s">
        <v>268</v>
      </c>
      <c r="P374" s="31" t="s">
        <v>1393</v>
      </c>
      <c r="Q374" s="31" t="s">
        <v>1394</v>
      </c>
      <c r="R374" s="31" t="s">
        <v>47</v>
      </c>
      <c r="S374" s="22" t="s">
        <v>34</v>
      </c>
      <c r="T374" s="22" t="s">
        <v>47</v>
      </c>
      <c r="U374" s="30"/>
      <c r="V374" s="6" t="e">
        <f>VLOOKUP(P374,Sheet1!$P$2:$P$18,1,0)</f>
        <v>#N/A</v>
      </c>
      <c r="W374" s="27" t="e">
        <f>VLOOKUP(P374,[1]Sheet1!$S$2:$S$30,1,0)</f>
        <v>#N/A</v>
      </c>
    </row>
    <row r="375" spans="1:23" ht="14.5" hidden="1">
      <c r="A375" s="5">
        <v>374</v>
      </c>
      <c r="B375" s="7" t="s">
        <v>37</v>
      </c>
      <c r="C375" s="31" t="s">
        <v>109</v>
      </c>
      <c r="D375" s="31" t="s">
        <v>110</v>
      </c>
      <c r="E375" s="34">
        <f t="shared" ca="1" si="6"/>
        <v>32</v>
      </c>
      <c r="F375" s="22" t="s">
        <v>111</v>
      </c>
      <c r="G375" s="31" t="s">
        <v>1395</v>
      </c>
      <c r="H375" s="35" t="s">
        <v>264</v>
      </c>
      <c r="I375" s="31" t="s">
        <v>265</v>
      </c>
      <c r="J375" s="32">
        <v>1580001</v>
      </c>
      <c r="K375" s="22" t="s">
        <v>266</v>
      </c>
      <c r="L375" s="30" t="s">
        <v>525</v>
      </c>
      <c r="M375" s="6">
        <v>2162</v>
      </c>
      <c r="N375" s="6">
        <v>2023</v>
      </c>
      <c r="O375" s="40" t="s">
        <v>268</v>
      </c>
      <c r="P375" s="31" t="s">
        <v>1396</v>
      </c>
      <c r="Q375" s="31" t="s">
        <v>1397</v>
      </c>
      <c r="R375" s="31" t="s">
        <v>47</v>
      </c>
      <c r="S375" s="22" t="s">
        <v>34</v>
      </c>
      <c r="T375" s="22" t="s">
        <v>47</v>
      </c>
      <c r="U375" s="30"/>
      <c r="V375" s="6" t="e">
        <f>VLOOKUP(P375,Sheet1!$P$2:$P$18,1,0)</f>
        <v>#N/A</v>
      </c>
      <c r="W375" s="27" t="e">
        <f>VLOOKUP(P375,[1]Sheet1!$S$2:$S$30,1,0)</f>
        <v>#N/A</v>
      </c>
    </row>
    <row r="376" spans="1:23" ht="14.5" hidden="1">
      <c r="A376" s="5">
        <v>375</v>
      </c>
      <c r="B376" s="7" t="s">
        <v>37</v>
      </c>
      <c r="C376" s="31" t="s">
        <v>109</v>
      </c>
      <c r="D376" s="31" t="s">
        <v>110</v>
      </c>
      <c r="E376" s="34">
        <f t="shared" ca="1" si="6"/>
        <v>32</v>
      </c>
      <c r="F376" s="22" t="s">
        <v>111</v>
      </c>
      <c r="G376" s="31" t="s">
        <v>1398</v>
      </c>
      <c r="H376" s="35" t="s">
        <v>264</v>
      </c>
      <c r="I376" s="31" t="s">
        <v>265</v>
      </c>
      <c r="J376" s="32">
        <v>1580001</v>
      </c>
      <c r="K376" s="22" t="s">
        <v>266</v>
      </c>
      <c r="L376" s="30" t="s">
        <v>525</v>
      </c>
      <c r="M376" s="6">
        <v>2162</v>
      </c>
      <c r="N376" s="6">
        <v>2023</v>
      </c>
      <c r="O376" s="40" t="s">
        <v>268</v>
      </c>
      <c r="P376" s="31" t="s">
        <v>1399</v>
      </c>
      <c r="Q376" s="31" t="s">
        <v>1400</v>
      </c>
      <c r="R376" s="31" t="s">
        <v>47</v>
      </c>
      <c r="S376" s="22" t="s">
        <v>34</v>
      </c>
      <c r="T376" s="22" t="s">
        <v>47</v>
      </c>
      <c r="U376" s="30"/>
      <c r="V376" s="6" t="e">
        <f>VLOOKUP(P376,Sheet1!$P$2:$P$18,1,0)</f>
        <v>#N/A</v>
      </c>
      <c r="W376" s="27" t="e">
        <f>VLOOKUP(P376,[1]Sheet1!$S$2:$S$30,1,0)</f>
        <v>#N/A</v>
      </c>
    </row>
    <row r="377" spans="1:23" ht="14.5" hidden="1">
      <c r="A377" s="5">
        <v>376</v>
      </c>
      <c r="B377" s="7" t="s">
        <v>37</v>
      </c>
      <c r="C377" s="31" t="s">
        <v>109</v>
      </c>
      <c r="D377" s="31" t="s">
        <v>110</v>
      </c>
      <c r="E377" s="34">
        <f t="shared" ca="1" si="6"/>
        <v>32</v>
      </c>
      <c r="F377" s="22" t="s">
        <v>111</v>
      </c>
      <c r="G377" s="31" t="s">
        <v>1401</v>
      </c>
      <c r="H377" s="35" t="s">
        <v>264</v>
      </c>
      <c r="I377" s="31" t="s">
        <v>265</v>
      </c>
      <c r="J377" s="32">
        <v>1580001</v>
      </c>
      <c r="K377" s="22" t="s">
        <v>266</v>
      </c>
      <c r="L377" s="30" t="s">
        <v>525</v>
      </c>
      <c r="M377" s="6">
        <v>2162</v>
      </c>
      <c r="N377" s="6">
        <v>2023</v>
      </c>
      <c r="O377" s="40" t="s">
        <v>268</v>
      </c>
      <c r="P377" s="31" t="s">
        <v>1402</v>
      </c>
      <c r="Q377" s="31" t="s">
        <v>1403</v>
      </c>
      <c r="R377" s="31" t="s">
        <v>47</v>
      </c>
      <c r="S377" s="22" t="s">
        <v>34</v>
      </c>
      <c r="T377" s="22" t="s">
        <v>47</v>
      </c>
      <c r="U377" s="30"/>
      <c r="V377" s="6" t="e">
        <f>VLOOKUP(P377,Sheet1!$P$2:$P$18,1,0)</f>
        <v>#N/A</v>
      </c>
      <c r="W377" s="27" t="e">
        <f>VLOOKUP(P377,[1]Sheet1!$S$2:$S$30,1,0)</f>
        <v>#N/A</v>
      </c>
    </row>
    <row r="378" spans="1:23" ht="14.5" hidden="1">
      <c r="A378" s="5">
        <v>377</v>
      </c>
      <c r="B378" s="31" t="s">
        <v>1147</v>
      </c>
      <c r="C378" s="31" t="s">
        <v>1148</v>
      </c>
      <c r="D378" s="31" t="s">
        <v>1149</v>
      </c>
      <c r="E378" s="34">
        <f t="shared" ca="1" si="6"/>
        <v>32</v>
      </c>
      <c r="F378" s="22" t="s">
        <v>1150</v>
      </c>
      <c r="G378" s="31" t="s">
        <v>1404</v>
      </c>
      <c r="H378" s="35" t="s">
        <v>264</v>
      </c>
      <c r="I378" s="31" t="s">
        <v>265</v>
      </c>
      <c r="J378" s="32">
        <v>1930001</v>
      </c>
      <c r="K378" s="22" t="s">
        <v>266</v>
      </c>
      <c r="L378" s="30" t="s">
        <v>525</v>
      </c>
      <c r="M378" s="6">
        <v>2162</v>
      </c>
      <c r="N378" s="6">
        <v>2023</v>
      </c>
      <c r="O378" s="40" t="s">
        <v>268</v>
      </c>
      <c r="P378" s="31" t="s">
        <v>1405</v>
      </c>
      <c r="Q378" s="31" t="s">
        <v>1406</v>
      </c>
      <c r="R378" s="31" t="s">
        <v>47</v>
      </c>
      <c r="S378" s="22" t="s">
        <v>34</v>
      </c>
      <c r="T378" s="22" t="s">
        <v>47</v>
      </c>
      <c r="U378" s="30"/>
      <c r="V378" s="6" t="e">
        <f>VLOOKUP(P378,Sheet1!$P$2:$P$18,1,0)</f>
        <v>#N/A</v>
      </c>
      <c r="W378" s="27" t="e">
        <f>VLOOKUP(P378,[1]Sheet1!$S$2:$S$30,1,0)</f>
        <v>#N/A</v>
      </c>
    </row>
    <row r="379" spans="1:23" ht="14.5" hidden="1">
      <c r="A379" s="5">
        <v>378</v>
      </c>
      <c r="B379" s="31" t="s">
        <v>1147</v>
      </c>
      <c r="C379" s="31" t="s">
        <v>1148</v>
      </c>
      <c r="D379" s="31" t="s">
        <v>1149</v>
      </c>
      <c r="E379" s="34">
        <f t="shared" ca="1" si="6"/>
        <v>32</v>
      </c>
      <c r="F379" s="22" t="s">
        <v>1150</v>
      </c>
      <c r="G379" s="31" t="s">
        <v>1407</v>
      </c>
      <c r="H379" s="35" t="s">
        <v>264</v>
      </c>
      <c r="I379" s="31" t="s">
        <v>265</v>
      </c>
      <c r="J379" s="32">
        <v>1930001</v>
      </c>
      <c r="K379" s="22" t="s">
        <v>266</v>
      </c>
      <c r="L379" s="30" t="s">
        <v>525</v>
      </c>
      <c r="M379" s="6">
        <v>2162</v>
      </c>
      <c r="N379" s="6">
        <v>2023</v>
      </c>
      <c r="O379" s="40" t="s">
        <v>268</v>
      </c>
      <c r="P379" s="31" t="s">
        <v>1408</v>
      </c>
      <c r="Q379" s="31" t="s">
        <v>1409</v>
      </c>
      <c r="R379" s="31" t="s">
        <v>47</v>
      </c>
      <c r="S379" s="22" t="s">
        <v>34</v>
      </c>
      <c r="T379" s="22" t="s">
        <v>47</v>
      </c>
      <c r="U379" s="30"/>
      <c r="V379" s="6" t="e">
        <f>VLOOKUP(P379,Sheet1!$P$2:$P$18,1,0)</f>
        <v>#N/A</v>
      </c>
      <c r="W379" s="27" t="e">
        <f>VLOOKUP(P379,[1]Sheet1!$S$2:$S$30,1,0)</f>
        <v>#N/A</v>
      </c>
    </row>
    <row r="380" spans="1:23" ht="14.5" hidden="1">
      <c r="A380" s="5">
        <v>379</v>
      </c>
      <c r="B380" s="31" t="s">
        <v>1147</v>
      </c>
      <c r="C380" s="31" t="s">
        <v>1148</v>
      </c>
      <c r="D380" s="31" t="s">
        <v>1149</v>
      </c>
      <c r="E380" s="34">
        <f t="shared" ca="1" si="6"/>
        <v>32</v>
      </c>
      <c r="F380" s="22" t="s">
        <v>1150</v>
      </c>
      <c r="G380" s="31" t="s">
        <v>1410</v>
      </c>
      <c r="H380" s="35" t="s">
        <v>264</v>
      </c>
      <c r="I380" s="31" t="s">
        <v>265</v>
      </c>
      <c r="J380" s="32">
        <v>1930001</v>
      </c>
      <c r="K380" s="22" t="s">
        <v>266</v>
      </c>
      <c r="L380" s="30" t="s">
        <v>525</v>
      </c>
      <c r="M380" s="6">
        <v>2162</v>
      </c>
      <c r="N380" s="6">
        <v>2023</v>
      </c>
      <c r="O380" s="40" t="s">
        <v>268</v>
      </c>
      <c r="P380" s="31" t="s">
        <v>1411</v>
      </c>
      <c r="Q380" s="31" t="s">
        <v>1412</v>
      </c>
      <c r="R380" s="31" t="s">
        <v>47</v>
      </c>
      <c r="S380" s="22" t="s">
        <v>34</v>
      </c>
      <c r="T380" s="22" t="s">
        <v>47</v>
      </c>
      <c r="U380" s="30"/>
      <c r="V380" s="6" t="e">
        <f>VLOOKUP(P380,Sheet1!$P$2:$P$18,1,0)</f>
        <v>#N/A</v>
      </c>
      <c r="W380" s="27" t="e">
        <f>VLOOKUP(P380,[1]Sheet1!$S$2:$S$30,1,0)</f>
        <v>#N/A</v>
      </c>
    </row>
    <row r="381" spans="1:23" ht="14.5" hidden="1">
      <c r="A381" s="5">
        <v>380</v>
      </c>
      <c r="B381" s="31" t="s">
        <v>1147</v>
      </c>
      <c r="C381" s="31" t="s">
        <v>1148</v>
      </c>
      <c r="D381" s="31" t="s">
        <v>1149</v>
      </c>
      <c r="E381" s="34">
        <f t="shared" ca="1" si="6"/>
        <v>32</v>
      </c>
      <c r="F381" s="22" t="s">
        <v>1150</v>
      </c>
      <c r="G381" s="31" t="s">
        <v>1413</v>
      </c>
      <c r="H381" s="35" t="s">
        <v>264</v>
      </c>
      <c r="I381" s="31" t="s">
        <v>265</v>
      </c>
      <c r="J381" s="32">
        <v>1930001</v>
      </c>
      <c r="K381" s="22" t="s">
        <v>266</v>
      </c>
      <c r="L381" s="30" t="s">
        <v>525</v>
      </c>
      <c r="M381" s="6">
        <v>2162</v>
      </c>
      <c r="N381" s="6">
        <v>2023</v>
      </c>
      <c r="O381" s="40" t="s">
        <v>268</v>
      </c>
      <c r="P381" s="31" t="s">
        <v>1414</v>
      </c>
      <c r="Q381" s="31" t="s">
        <v>1415</v>
      </c>
      <c r="R381" s="31" t="s">
        <v>47</v>
      </c>
      <c r="S381" s="22" t="s">
        <v>34</v>
      </c>
      <c r="T381" s="22" t="s">
        <v>47</v>
      </c>
      <c r="U381" s="30"/>
      <c r="V381" s="6" t="e">
        <f>VLOOKUP(P381,Sheet1!$P$2:$P$18,1,0)</f>
        <v>#N/A</v>
      </c>
      <c r="W381" s="27" t="e">
        <f>VLOOKUP(P381,[1]Sheet1!$S$2:$S$30,1,0)</f>
        <v>#N/A</v>
      </c>
    </row>
    <row r="382" spans="1:23" ht="14.5" hidden="1">
      <c r="A382" s="5">
        <v>381</v>
      </c>
      <c r="B382" s="31" t="s">
        <v>1147</v>
      </c>
      <c r="C382" s="31" t="s">
        <v>1148</v>
      </c>
      <c r="D382" s="31" t="s">
        <v>1149</v>
      </c>
      <c r="E382" s="34">
        <f t="shared" ca="1" si="6"/>
        <v>32</v>
      </c>
      <c r="F382" s="22" t="s">
        <v>1150</v>
      </c>
      <c r="G382" s="31" t="s">
        <v>1416</v>
      </c>
      <c r="H382" s="35" t="s">
        <v>264</v>
      </c>
      <c r="I382" s="31" t="s">
        <v>265</v>
      </c>
      <c r="J382" s="32">
        <v>1930001</v>
      </c>
      <c r="K382" s="22" t="s">
        <v>266</v>
      </c>
      <c r="L382" s="30" t="s">
        <v>525</v>
      </c>
      <c r="M382" s="6">
        <v>2162</v>
      </c>
      <c r="N382" s="6">
        <v>2023</v>
      </c>
      <c r="O382" s="40" t="s">
        <v>268</v>
      </c>
      <c r="P382" s="31" t="s">
        <v>1417</v>
      </c>
      <c r="Q382" s="31" t="s">
        <v>1418</v>
      </c>
      <c r="R382" s="31" t="s">
        <v>47</v>
      </c>
      <c r="S382" s="22" t="s">
        <v>34</v>
      </c>
      <c r="T382" s="22" t="s">
        <v>47</v>
      </c>
      <c r="U382" s="30"/>
      <c r="V382" s="6" t="e">
        <f>VLOOKUP(P382,Sheet1!$P$2:$P$18,1,0)</f>
        <v>#N/A</v>
      </c>
      <c r="W382" s="27" t="e">
        <f>VLOOKUP(P382,[1]Sheet1!$S$2:$S$30,1,0)</f>
        <v>#N/A</v>
      </c>
    </row>
    <row r="383" spans="1:23" ht="14.5" hidden="1">
      <c r="A383" s="5">
        <v>382</v>
      </c>
      <c r="B383" s="31" t="s">
        <v>148</v>
      </c>
      <c r="C383" s="31" t="s">
        <v>169</v>
      </c>
      <c r="D383" s="31" t="s">
        <v>170</v>
      </c>
      <c r="E383" s="34">
        <f t="shared" ca="1" si="6"/>
        <v>32</v>
      </c>
      <c r="F383" s="22" t="s">
        <v>171</v>
      </c>
      <c r="G383" s="31" t="s">
        <v>1419</v>
      </c>
      <c r="H383" s="35" t="s">
        <v>264</v>
      </c>
      <c r="I383" s="31" t="s">
        <v>265</v>
      </c>
      <c r="J383" s="32">
        <v>3625000</v>
      </c>
      <c r="K383" s="22" t="s">
        <v>266</v>
      </c>
      <c r="L383" s="30" t="s">
        <v>525</v>
      </c>
      <c r="M383" s="6">
        <v>2162</v>
      </c>
      <c r="N383" s="6">
        <v>2023</v>
      </c>
      <c r="O383" s="40" t="s">
        <v>268</v>
      </c>
      <c r="P383" s="31" t="s">
        <v>1420</v>
      </c>
      <c r="Q383" s="31" t="s">
        <v>1421</v>
      </c>
      <c r="R383" s="31" t="s">
        <v>214</v>
      </c>
      <c r="S383" s="22" t="s">
        <v>176</v>
      </c>
      <c r="T383" s="22" t="s">
        <v>214</v>
      </c>
      <c r="U383" s="30"/>
      <c r="V383" s="6" t="e">
        <f>VLOOKUP(P383,Sheet1!$P$2:$P$18,1,0)</f>
        <v>#N/A</v>
      </c>
      <c r="W383" s="27" t="e">
        <f>VLOOKUP(P383,[1]Sheet1!$S$2:$S$30,1,0)</f>
        <v>#N/A</v>
      </c>
    </row>
    <row r="384" spans="1:23" ht="14.5" hidden="1">
      <c r="A384" s="5">
        <v>383</v>
      </c>
      <c r="B384" s="31" t="s">
        <v>148</v>
      </c>
      <c r="C384" s="31" t="s">
        <v>169</v>
      </c>
      <c r="D384" s="31" t="s">
        <v>170</v>
      </c>
      <c r="E384" s="34">
        <f t="shared" ca="1" si="6"/>
        <v>32</v>
      </c>
      <c r="F384" s="22" t="s">
        <v>171</v>
      </c>
      <c r="G384" s="31" t="s">
        <v>1422</v>
      </c>
      <c r="H384" s="35" t="s">
        <v>264</v>
      </c>
      <c r="I384" s="31" t="s">
        <v>265</v>
      </c>
      <c r="J384" s="32">
        <v>3625000</v>
      </c>
      <c r="K384" s="22" t="s">
        <v>266</v>
      </c>
      <c r="L384" s="30" t="s">
        <v>525</v>
      </c>
      <c r="M384" s="6">
        <v>2162</v>
      </c>
      <c r="N384" s="6">
        <v>2023</v>
      </c>
      <c r="O384" s="40" t="s">
        <v>268</v>
      </c>
      <c r="P384" s="31" t="s">
        <v>1423</v>
      </c>
      <c r="Q384" s="31" t="s">
        <v>1424</v>
      </c>
      <c r="R384" s="31" t="s">
        <v>214</v>
      </c>
      <c r="S384" s="22" t="s">
        <v>176</v>
      </c>
      <c r="T384" s="22" t="s">
        <v>214</v>
      </c>
      <c r="U384" s="30"/>
      <c r="V384" s="6" t="e">
        <f>VLOOKUP(P384,Sheet1!$P$2:$P$18,1,0)</f>
        <v>#N/A</v>
      </c>
      <c r="W384" s="27" t="e">
        <f>VLOOKUP(P384,[1]Sheet1!$S$2:$S$30,1,0)</f>
        <v>#N/A</v>
      </c>
    </row>
    <row r="385" spans="1:23" ht="14.5" hidden="1">
      <c r="A385" s="5">
        <v>384</v>
      </c>
      <c r="B385" s="31" t="s">
        <v>148</v>
      </c>
      <c r="C385" s="31" t="s">
        <v>169</v>
      </c>
      <c r="D385" s="31" t="s">
        <v>170</v>
      </c>
      <c r="E385" s="34">
        <f t="shared" ca="1" si="6"/>
        <v>32</v>
      </c>
      <c r="F385" s="22" t="s">
        <v>171</v>
      </c>
      <c r="G385" s="31" t="s">
        <v>1425</v>
      </c>
      <c r="H385" s="35" t="s">
        <v>264</v>
      </c>
      <c r="I385" s="31" t="s">
        <v>265</v>
      </c>
      <c r="J385" s="32">
        <v>3625000</v>
      </c>
      <c r="K385" s="22" t="s">
        <v>266</v>
      </c>
      <c r="L385" s="30" t="s">
        <v>525</v>
      </c>
      <c r="M385" s="6">
        <v>2162</v>
      </c>
      <c r="N385" s="6">
        <v>2023</v>
      </c>
      <c r="O385" s="40" t="s">
        <v>268</v>
      </c>
      <c r="P385" s="31" t="s">
        <v>1426</v>
      </c>
      <c r="Q385" s="31" t="s">
        <v>1427</v>
      </c>
      <c r="R385" s="31" t="s">
        <v>214</v>
      </c>
      <c r="S385" s="22" t="s">
        <v>176</v>
      </c>
      <c r="T385" s="22" t="s">
        <v>214</v>
      </c>
      <c r="U385" s="30"/>
      <c r="V385" s="6" t="e">
        <f>VLOOKUP(P385,Sheet1!$P$2:$P$18,1,0)</f>
        <v>#N/A</v>
      </c>
      <c r="W385" s="27" t="e">
        <f>VLOOKUP(P385,[1]Sheet1!$S$2:$S$30,1,0)</f>
        <v>#N/A</v>
      </c>
    </row>
    <row r="386" spans="1:23" ht="14.5" hidden="1">
      <c r="A386" s="5">
        <v>385</v>
      </c>
      <c r="B386" s="31" t="s">
        <v>148</v>
      </c>
      <c r="C386" s="31" t="s">
        <v>169</v>
      </c>
      <c r="D386" s="31" t="s">
        <v>170</v>
      </c>
      <c r="E386" s="34">
        <f t="shared" ca="1" si="6"/>
        <v>32</v>
      </c>
      <c r="F386" s="22" t="s">
        <v>171</v>
      </c>
      <c r="G386" s="31" t="s">
        <v>1428</v>
      </c>
      <c r="H386" s="35" t="s">
        <v>264</v>
      </c>
      <c r="I386" s="31" t="s">
        <v>265</v>
      </c>
      <c r="J386" s="32">
        <v>3625000</v>
      </c>
      <c r="K386" s="22" t="s">
        <v>266</v>
      </c>
      <c r="L386" s="30" t="s">
        <v>525</v>
      </c>
      <c r="M386" s="6">
        <v>2162</v>
      </c>
      <c r="N386" s="6">
        <v>2023</v>
      </c>
      <c r="O386" s="40" t="s">
        <v>268</v>
      </c>
      <c r="P386" s="31" t="s">
        <v>1429</v>
      </c>
      <c r="Q386" s="31" t="s">
        <v>1430</v>
      </c>
      <c r="R386" s="31" t="s">
        <v>214</v>
      </c>
      <c r="S386" s="22" t="s">
        <v>176</v>
      </c>
      <c r="T386" s="22" t="s">
        <v>214</v>
      </c>
      <c r="U386" s="30"/>
      <c r="V386" s="6" t="e">
        <f>VLOOKUP(P386,Sheet1!$P$2:$P$18,1,0)</f>
        <v>#N/A</v>
      </c>
      <c r="W386" s="27" t="e">
        <f>VLOOKUP(P386,[1]Sheet1!$S$2:$S$30,1,0)</f>
        <v>#N/A</v>
      </c>
    </row>
    <row r="387" spans="1:23" ht="14.5" hidden="1">
      <c r="A387" s="5">
        <v>386</v>
      </c>
      <c r="B387" s="31" t="s">
        <v>148</v>
      </c>
      <c r="C387" s="31" t="s">
        <v>169</v>
      </c>
      <c r="D387" s="31" t="s">
        <v>170</v>
      </c>
      <c r="E387" s="34">
        <f t="shared" ca="1" si="6"/>
        <v>32</v>
      </c>
      <c r="F387" s="22" t="s">
        <v>171</v>
      </c>
      <c r="G387" s="31" t="s">
        <v>1431</v>
      </c>
      <c r="H387" s="35" t="s">
        <v>264</v>
      </c>
      <c r="I387" s="31" t="s">
        <v>265</v>
      </c>
      <c r="J387" s="32">
        <v>3625000</v>
      </c>
      <c r="K387" s="22" t="s">
        <v>266</v>
      </c>
      <c r="L387" s="30" t="s">
        <v>525</v>
      </c>
      <c r="M387" s="6">
        <v>2162</v>
      </c>
      <c r="N387" s="6">
        <v>2023</v>
      </c>
      <c r="O387" s="40" t="s">
        <v>268</v>
      </c>
      <c r="P387" s="31" t="s">
        <v>1432</v>
      </c>
      <c r="Q387" s="31" t="s">
        <v>1433</v>
      </c>
      <c r="R387" s="31" t="s">
        <v>214</v>
      </c>
      <c r="S387" s="22" t="s">
        <v>176</v>
      </c>
      <c r="T387" s="22" t="s">
        <v>214</v>
      </c>
      <c r="U387" s="30"/>
      <c r="V387" s="6" t="e">
        <f>VLOOKUP(P387,Sheet1!$P$2:$P$18,1,0)</f>
        <v>#N/A</v>
      </c>
      <c r="W387" s="27" t="e">
        <f>VLOOKUP(P387,[1]Sheet1!$S$2:$S$30,1,0)</f>
        <v>#N/A</v>
      </c>
    </row>
    <row r="388" spans="1:23" ht="14.5" hidden="1">
      <c r="A388" s="5">
        <v>387</v>
      </c>
      <c r="B388" s="31" t="s">
        <v>148</v>
      </c>
      <c r="C388" s="31" t="s">
        <v>169</v>
      </c>
      <c r="D388" s="31" t="s">
        <v>170</v>
      </c>
      <c r="E388" s="34">
        <f t="shared" ca="1" si="6"/>
        <v>32</v>
      </c>
      <c r="F388" s="22" t="s">
        <v>171</v>
      </c>
      <c r="G388" s="31" t="s">
        <v>1434</v>
      </c>
      <c r="H388" s="35" t="s">
        <v>264</v>
      </c>
      <c r="I388" s="31" t="s">
        <v>265</v>
      </c>
      <c r="J388" s="32">
        <v>3625000</v>
      </c>
      <c r="K388" s="22" t="s">
        <v>29</v>
      </c>
      <c r="L388" s="30" t="s">
        <v>815</v>
      </c>
      <c r="M388" s="6">
        <v>2162</v>
      </c>
      <c r="N388" s="6">
        <v>2023</v>
      </c>
      <c r="O388" s="40" t="s">
        <v>268</v>
      </c>
      <c r="P388" s="31" t="s">
        <v>1435</v>
      </c>
      <c r="Q388" s="31" t="s">
        <v>1436</v>
      </c>
      <c r="R388" s="31" t="s">
        <v>214</v>
      </c>
      <c r="S388" s="22" t="s">
        <v>34</v>
      </c>
      <c r="T388" s="22" t="s">
        <v>214</v>
      </c>
      <c r="U388" s="30"/>
      <c r="V388" s="6" t="e">
        <f>VLOOKUP(P388,Sheet1!$P$2:$P$18,1,0)</f>
        <v>#N/A</v>
      </c>
      <c r="W388" s="27" t="e">
        <f>VLOOKUP(P388,[1]Sheet1!$S$2:$S$30,1,0)</f>
        <v>#N/A</v>
      </c>
    </row>
    <row r="389" spans="1:23" ht="14.5" hidden="1">
      <c r="A389" s="5">
        <v>388</v>
      </c>
      <c r="B389" s="31" t="s">
        <v>148</v>
      </c>
      <c r="C389" s="31" t="s">
        <v>169</v>
      </c>
      <c r="D389" s="31" t="s">
        <v>170</v>
      </c>
      <c r="E389" s="34">
        <f t="shared" ca="1" si="6"/>
        <v>32</v>
      </c>
      <c r="F389" s="22" t="s">
        <v>171</v>
      </c>
      <c r="G389" s="31" t="s">
        <v>1437</v>
      </c>
      <c r="H389" s="35" t="s">
        <v>264</v>
      </c>
      <c r="I389" s="31" t="s">
        <v>265</v>
      </c>
      <c r="J389" s="32">
        <v>3625000</v>
      </c>
      <c r="K389" s="22" t="s">
        <v>29</v>
      </c>
      <c r="L389" s="30" t="s">
        <v>815</v>
      </c>
      <c r="M389" s="6">
        <v>2162</v>
      </c>
      <c r="N389" s="6">
        <v>2023</v>
      </c>
      <c r="O389" s="40" t="s">
        <v>268</v>
      </c>
      <c r="P389" s="31" t="s">
        <v>1438</v>
      </c>
      <c r="Q389" s="31" t="s">
        <v>1439</v>
      </c>
      <c r="R389" s="31" t="s">
        <v>214</v>
      </c>
      <c r="S389" s="22" t="s">
        <v>34</v>
      </c>
      <c r="T389" s="22" t="s">
        <v>214</v>
      </c>
      <c r="U389" s="30"/>
      <c r="V389" s="6" t="e">
        <f>VLOOKUP(P389,Sheet1!$P$2:$P$18,1,0)</f>
        <v>#N/A</v>
      </c>
      <c r="W389" s="27" t="e">
        <f>VLOOKUP(P389,[1]Sheet1!$S$2:$S$30,1,0)</f>
        <v>#N/A</v>
      </c>
    </row>
    <row r="390" spans="1:23" ht="14.5" hidden="1">
      <c r="A390" s="5">
        <v>389</v>
      </c>
      <c r="B390" s="31" t="s">
        <v>148</v>
      </c>
      <c r="C390" s="31" t="s">
        <v>169</v>
      </c>
      <c r="D390" s="31" t="s">
        <v>170</v>
      </c>
      <c r="E390" s="34">
        <f t="shared" ca="1" si="6"/>
        <v>32</v>
      </c>
      <c r="F390" s="22" t="s">
        <v>171</v>
      </c>
      <c r="G390" s="31" t="s">
        <v>1440</v>
      </c>
      <c r="H390" s="35" t="s">
        <v>264</v>
      </c>
      <c r="I390" s="31" t="s">
        <v>265</v>
      </c>
      <c r="J390" s="32">
        <v>3625000</v>
      </c>
      <c r="K390" s="22" t="s">
        <v>29</v>
      </c>
      <c r="L390" s="30" t="s">
        <v>815</v>
      </c>
      <c r="M390" s="6">
        <v>2162</v>
      </c>
      <c r="N390" s="6">
        <v>2023</v>
      </c>
      <c r="O390" s="39" t="s">
        <v>509</v>
      </c>
      <c r="P390" s="31" t="s">
        <v>1441</v>
      </c>
      <c r="Q390" s="31" t="s">
        <v>1442</v>
      </c>
      <c r="R390" s="31" t="s">
        <v>214</v>
      </c>
      <c r="S390" s="22" t="s">
        <v>34</v>
      </c>
      <c r="T390" s="22" t="s">
        <v>214</v>
      </c>
      <c r="U390" s="30"/>
      <c r="V390" s="6" t="e">
        <f>VLOOKUP(P390,Sheet1!$P$2:$P$18,1,0)</f>
        <v>#N/A</v>
      </c>
      <c r="W390" s="27" t="str">
        <f>VLOOKUP(P390,[1]Sheet1!$S$2:$S$30,1,0)</f>
        <v>MB1NGCHDXPPJW7194</v>
      </c>
    </row>
    <row r="391" spans="1:23" ht="14.5" hidden="1">
      <c r="A391" s="5">
        <v>390</v>
      </c>
      <c r="B391" s="31" t="s">
        <v>148</v>
      </c>
      <c r="C391" s="31" t="s">
        <v>169</v>
      </c>
      <c r="D391" s="31" t="s">
        <v>170</v>
      </c>
      <c r="E391" s="34">
        <f t="shared" ca="1" si="6"/>
        <v>32</v>
      </c>
      <c r="F391" s="22" t="s">
        <v>171</v>
      </c>
      <c r="G391" s="31" t="s">
        <v>1443</v>
      </c>
      <c r="H391" s="35" t="s">
        <v>264</v>
      </c>
      <c r="I391" s="31" t="s">
        <v>265</v>
      </c>
      <c r="J391" s="32">
        <v>3625000</v>
      </c>
      <c r="K391" s="22" t="s">
        <v>29</v>
      </c>
      <c r="L391" s="30" t="s">
        <v>815</v>
      </c>
      <c r="M391" s="6">
        <v>2162</v>
      </c>
      <c r="N391" s="6">
        <v>2023</v>
      </c>
      <c r="O391" s="39" t="s">
        <v>509</v>
      </c>
      <c r="P391" s="31" t="s">
        <v>1444</v>
      </c>
      <c r="Q391" s="31" t="s">
        <v>1445</v>
      </c>
      <c r="R391" s="31" t="s">
        <v>214</v>
      </c>
      <c r="S391" s="22" t="s">
        <v>34</v>
      </c>
      <c r="T391" s="22" t="s">
        <v>214</v>
      </c>
      <c r="U391" s="30"/>
      <c r="V391" s="6" t="e">
        <f>VLOOKUP(P391,Sheet1!$P$2:$P$18,1,0)</f>
        <v>#N/A</v>
      </c>
      <c r="W391" s="27" t="str">
        <f>VLOOKUP(P391,[1]Sheet1!$S$2:$S$30,1,0)</f>
        <v>MB1NGCHD5PPJW6986</v>
      </c>
    </row>
    <row r="392" spans="1:23" ht="14.5" hidden="1">
      <c r="A392" s="5">
        <v>391</v>
      </c>
      <c r="B392" s="31" t="s">
        <v>148</v>
      </c>
      <c r="C392" s="31" t="s">
        <v>169</v>
      </c>
      <c r="D392" s="31" t="s">
        <v>170</v>
      </c>
      <c r="E392" s="34">
        <f t="shared" ca="1" si="6"/>
        <v>32</v>
      </c>
      <c r="F392" s="22" t="s">
        <v>171</v>
      </c>
      <c r="G392" s="31" t="s">
        <v>1446</v>
      </c>
      <c r="H392" s="35" t="s">
        <v>264</v>
      </c>
      <c r="I392" s="31" t="s">
        <v>265</v>
      </c>
      <c r="J392" s="32">
        <v>3625000</v>
      </c>
      <c r="K392" s="22" t="s">
        <v>29</v>
      </c>
      <c r="L392" s="30" t="s">
        <v>815</v>
      </c>
      <c r="M392" s="6">
        <v>2162</v>
      </c>
      <c r="N392" s="6">
        <v>2023</v>
      </c>
      <c r="O392" s="39" t="s">
        <v>509</v>
      </c>
      <c r="P392" s="31" t="s">
        <v>1447</v>
      </c>
      <c r="Q392" s="31" t="s">
        <v>1448</v>
      </c>
      <c r="R392" s="31" t="s">
        <v>214</v>
      </c>
      <c r="S392" s="22" t="s">
        <v>34</v>
      </c>
      <c r="T392" s="22" t="s">
        <v>214</v>
      </c>
      <c r="U392" s="30"/>
      <c r="V392" s="6" t="e">
        <f>VLOOKUP(P392,Sheet1!$P$2:$P$18,1,0)</f>
        <v>#N/A</v>
      </c>
      <c r="W392" s="27" t="str">
        <f>VLOOKUP(P392,[1]Sheet1!$S$2:$S$30,1,0)</f>
        <v>MB1NGCHD0PPJW6992</v>
      </c>
    </row>
    <row r="393" spans="1:23" ht="14.5" hidden="1">
      <c r="A393" s="5">
        <v>392</v>
      </c>
      <c r="B393" s="31" t="s">
        <v>148</v>
      </c>
      <c r="C393" s="31" t="s">
        <v>149</v>
      </c>
      <c r="D393" s="31" t="s">
        <v>150</v>
      </c>
      <c r="E393" s="34">
        <f t="shared" ca="1" si="6"/>
        <v>32</v>
      </c>
      <c r="F393" s="22" t="s">
        <v>151</v>
      </c>
      <c r="G393" s="31" t="s">
        <v>1449</v>
      </c>
      <c r="H393" s="35" t="s">
        <v>264</v>
      </c>
      <c r="I393" s="31" t="s">
        <v>265</v>
      </c>
      <c r="J393" s="32">
        <v>3175000</v>
      </c>
      <c r="K393" s="6" t="s">
        <v>29</v>
      </c>
      <c r="L393" s="7" t="s">
        <v>29</v>
      </c>
      <c r="M393" s="6">
        <v>2162</v>
      </c>
      <c r="N393" s="6">
        <v>2023</v>
      </c>
      <c r="O393" s="39" t="s">
        <v>30</v>
      </c>
      <c r="P393" s="31" t="s">
        <v>1450</v>
      </c>
      <c r="Q393" s="31" t="s">
        <v>1451</v>
      </c>
      <c r="R393" s="31" t="s">
        <v>1452</v>
      </c>
      <c r="S393" s="22" t="s">
        <v>34</v>
      </c>
      <c r="T393" s="22" t="s">
        <v>35</v>
      </c>
      <c r="U393" s="30" t="s">
        <v>1453</v>
      </c>
      <c r="V393" s="6" t="e">
        <f>VLOOKUP(P393,Sheet1!$P$2:$P$18,1,0)</f>
        <v>#N/A</v>
      </c>
      <c r="W393" s="27" t="str">
        <f>VLOOKUP(P393,[1]Sheet1!$S$2:$S$30,1,0)</f>
        <v>MB1CWKHD9PPHX1746</v>
      </c>
    </row>
    <row r="394" spans="1:23" ht="14.5" hidden="1">
      <c r="A394" s="5">
        <v>393</v>
      </c>
      <c r="B394" s="31" t="s">
        <v>148</v>
      </c>
      <c r="C394" s="31" t="s">
        <v>149</v>
      </c>
      <c r="D394" s="31" t="s">
        <v>150</v>
      </c>
      <c r="E394" s="34">
        <f t="shared" ca="1" si="6"/>
        <v>32</v>
      </c>
      <c r="F394" s="22" t="s">
        <v>151</v>
      </c>
      <c r="G394" s="31" t="s">
        <v>1454</v>
      </c>
      <c r="H394" s="35" t="s">
        <v>264</v>
      </c>
      <c r="I394" s="31" t="s">
        <v>265</v>
      </c>
      <c r="J394" s="32">
        <v>3175000</v>
      </c>
      <c r="K394" s="22" t="s">
        <v>266</v>
      </c>
      <c r="L394" s="30" t="s">
        <v>525</v>
      </c>
      <c r="M394" s="6">
        <v>2162</v>
      </c>
      <c r="N394" s="6">
        <v>2023</v>
      </c>
      <c r="O394" s="40" t="s">
        <v>268</v>
      </c>
      <c r="P394" s="31" t="s">
        <v>1455</v>
      </c>
      <c r="Q394" s="31" t="s">
        <v>1456</v>
      </c>
      <c r="R394" s="31" t="s">
        <v>1452</v>
      </c>
      <c r="S394" s="22" t="s">
        <v>34</v>
      </c>
      <c r="T394" s="22" t="s">
        <v>1452</v>
      </c>
      <c r="U394" s="30"/>
      <c r="V394" s="6" t="e">
        <f>VLOOKUP(P394,Sheet1!$P$2:$P$18,1,0)</f>
        <v>#N/A</v>
      </c>
      <c r="W394" s="27" t="e">
        <f>VLOOKUP(P394,[1]Sheet1!$S$2:$S$30,1,0)</f>
        <v>#N/A</v>
      </c>
    </row>
    <row r="395" spans="1:23" ht="14.5">
      <c r="A395" s="5">
        <v>394</v>
      </c>
      <c r="B395" s="27" t="s">
        <v>178</v>
      </c>
      <c r="C395" s="27" t="s">
        <v>323</v>
      </c>
      <c r="D395" s="27" t="s">
        <v>324</v>
      </c>
      <c r="E395" s="34">
        <f t="shared" ca="1" si="6"/>
        <v>32</v>
      </c>
      <c r="F395" s="27" t="s">
        <v>325</v>
      </c>
      <c r="G395" s="27" t="s">
        <v>1457</v>
      </c>
      <c r="H395" s="49" t="s">
        <v>264</v>
      </c>
      <c r="I395" s="27" t="s">
        <v>265</v>
      </c>
      <c r="J395" s="52">
        <v>4020001</v>
      </c>
      <c r="K395" s="27" t="s">
        <v>266</v>
      </c>
      <c r="L395" s="50" t="s">
        <v>525</v>
      </c>
      <c r="M395" s="6">
        <v>2162</v>
      </c>
      <c r="N395" s="6">
        <v>2023</v>
      </c>
      <c r="O395" s="51" t="s">
        <v>268</v>
      </c>
      <c r="P395" s="27" t="s">
        <v>1458</v>
      </c>
      <c r="Q395" s="27" t="s">
        <v>1459</v>
      </c>
      <c r="R395" s="27" t="s">
        <v>1452</v>
      </c>
      <c r="S395" s="27" t="s">
        <v>34</v>
      </c>
      <c r="T395" s="27" t="s">
        <v>1452</v>
      </c>
      <c r="U395" s="50"/>
      <c r="V395" s="6" t="e">
        <f>VLOOKUP(P395,Sheet1!$P$2:$P$18,1,0)</f>
        <v>#N/A</v>
      </c>
      <c r="W395" s="27" t="e">
        <f>VLOOKUP(P395,[1]Sheet1!$S$2:$S$30,1,0)</f>
        <v>#N/A</v>
      </c>
    </row>
    <row r="396" spans="1:23" ht="14.5">
      <c r="A396" s="5">
        <v>395</v>
      </c>
      <c r="B396" s="27" t="s">
        <v>178</v>
      </c>
      <c r="C396" s="27" t="s">
        <v>323</v>
      </c>
      <c r="D396" s="27" t="s">
        <v>324</v>
      </c>
      <c r="E396" s="34">
        <f t="shared" ca="1" si="6"/>
        <v>32</v>
      </c>
      <c r="F396" s="27" t="s">
        <v>325</v>
      </c>
      <c r="G396" s="27" t="s">
        <v>1460</v>
      </c>
      <c r="H396" s="49" t="s">
        <v>264</v>
      </c>
      <c r="I396" s="27" t="s">
        <v>265</v>
      </c>
      <c r="J396" s="52">
        <v>4020001</v>
      </c>
      <c r="K396" s="27" t="s">
        <v>266</v>
      </c>
      <c r="L396" s="50" t="s">
        <v>525</v>
      </c>
      <c r="M396" s="6">
        <v>2162</v>
      </c>
      <c r="N396" s="6">
        <v>2023</v>
      </c>
      <c r="O396" s="51" t="s">
        <v>268</v>
      </c>
      <c r="P396" s="27" t="s">
        <v>1461</v>
      </c>
      <c r="Q396" s="27" t="s">
        <v>1462</v>
      </c>
      <c r="R396" s="27" t="s">
        <v>1452</v>
      </c>
      <c r="S396" s="27" t="s">
        <v>34</v>
      </c>
      <c r="T396" s="27" t="s">
        <v>1452</v>
      </c>
      <c r="U396" s="50"/>
      <c r="V396" s="6" t="e">
        <f>VLOOKUP(P396,Sheet1!$P$2:$P$18,1,0)</f>
        <v>#N/A</v>
      </c>
      <c r="W396" s="27" t="e">
        <f>VLOOKUP(P396,[1]Sheet1!$S$2:$S$30,1,0)</f>
        <v>#N/A</v>
      </c>
    </row>
    <row r="397" spans="1:23" ht="14.5">
      <c r="A397" s="5">
        <v>396</v>
      </c>
      <c r="B397" s="27" t="s">
        <v>178</v>
      </c>
      <c r="C397" s="27" t="s">
        <v>323</v>
      </c>
      <c r="D397" s="27" t="s">
        <v>324</v>
      </c>
      <c r="E397" s="34">
        <f t="shared" ref="E397:E401" ca="1" si="7">TODAY()-I397</f>
        <v>32</v>
      </c>
      <c r="F397" s="27" t="s">
        <v>325</v>
      </c>
      <c r="G397" s="27" t="s">
        <v>1463</v>
      </c>
      <c r="H397" s="49" t="s">
        <v>264</v>
      </c>
      <c r="I397" s="27" t="s">
        <v>265</v>
      </c>
      <c r="J397" s="52">
        <v>4020001</v>
      </c>
      <c r="K397" s="27" t="s">
        <v>266</v>
      </c>
      <c r="L397" s="50" t="s">
        <v>525</v>
      </c>
      <c r="M397" s="6">
        <v>2162</v>
      </c>
      <c r="N397" s="6">
        <v>2023</v>
      </c>
      <c r="O397" s="51" t="s">
        <v>268</v>
      </c>
      <c r="P397" s="27" t="s">
        <v>1464</v>
      </c>
      <c r="Q397" s="27" t="s">
        <v>1465</v>
      </c>
      <c r="R397" s="27" t="s">
        <v>1452</v>
      </c>
      <c r="S397" s="27" t="s">
        <v>34</v>
      </c>
      <c r="T397" s="27" t="s">
        <v>1452</v>
      </c>
      <c r="U397" s="50"/>
      <c r="V397" s="6" t="e">
        <f>VLOOKUP(P397,Sheet1!$P$2:$P$18,1,0)</f>
        <v>#N/A</v>
      </c>
      <c r="W397" s="27" t="e">
        <f>VLOOKUP(P397,[1]Sheet1!$S$2:$S$30,1,0)</f>
        <v>#N/A</v>
      </c>
    </row>
    <row r="398" spans="1:23" ht="14.5" hidden="1">
      <c r="A398" s="5">
        <v>397</v>
      </c>
      <c r="B398" s="7" t="s">
        <v>37</v>
      </c>
      <c r="C398" s="42" t="s">
        <v>1069</v>
      </c>
      <c r="D398" s="42" t="s">
        <v>1070</v>
      </c>
      <c r="E398" s="34">
        <f t="shared" ca="1" si="7"/>
        <v>32</v>
      </c>
      <c r="F398" s="44" t="s">
        <v>1071</v>
      </c>
      <c r="G398" s="42" t="s">
        <v>1466</v>
      </c>
      <c r="H398" s="35" t="s">
        <v>264</v>
      </c>
      <c r="I398" s="42" t="s">
        <v>265</v>
      </c>
      <c r="J398" s="45">
        <v>1870000</v>
      </c>
      <c r="K398" s="6" t="s">
        <v>29</v>
      </c>
      <c r="L398" s="11" t="s">
        <v>29</v>
      </c>
      <c r="M398" s="6">
        <v>2162</v>
      </c>
      <c r="N398" s="6">
        <v>2023</v>
      </c>
      <c r="O398" s="40" t="s">
        <v>268</v>
      </c>
      <c r="P398" s="42" t="s">
        <v>1467</v>
      </c>
      <c r="Q398" s="42" t="s">
        <v>1468</v>
      </c>
      <c r="R398" s="31" t="s">
        <v>71</v>
      </c>
      <c r="S398" s="22" t="s">
        <v>34</v>
      </c>
      <c r="T398" s="22" t="s">
        <v>71</v>
      </c>
      <c r="U398" s="43"/>
      <c r="V398" s="6" t="e">
        <f>VLOOKUP(P398,Sheet1!$P$2:$P$18,1,0)</f>
        <v>#N/A</v>
      </c>
      <c r="W398" s="27" t="e">
        <f>VLOOKUP(P398,[1]Sheet1!$S$2:$S$30,1,0)</f>
        <v>#N/A</v>
      </c>
    </row>
    <row r="399" spans="1:23" ht="62.5" hidden="1">
      <c r="A399" s="5">
        <v>398</v>
      </c>
      <c r="B399" s="7" t="s">
        <v>37</v>
      </c>
      <c r="C399" s="42" t="s">
        <v>316</v>
      </c>
      <c r="D399" s="43"/>
      <c r="E399" s="34">
        <f t="shared" ca="1" si="7"/>
        <v>63</v>
      </c>
      <c r="F399" s="42" t="s">
        <v>318</v>
      </c>
      <c r="G399" s="42" t="s">
        <v>1469</v>
      </c>
      <c r="H399" s="43" t="s">
        <v>42</v>
      </c>
      <c r="I399" s="46">
        <v>45076</v>
      </c>
      <c r="J399" s="45">
        <v>4050001</v>
      </c>
      <c r="K399" s="11" t="s">
        <v>29</v>
      </c>
      <c r="L399" s="11" t="s">
        <v>29</v>
      </c>
      <c r="M399" s="6">
        <v>2162</v>
      </c>
      <c r="N399" s="6">
        <v>2023</v>
      </c>
      <c r="O399" s="39" t="s">
        <v>30</v>
      </c>
      <c r="P399" s="42" t="s">
        <v>1470</v>
      </c>
      <c r="Q399" s="42" t="s">
        <v>1471</v>
      </c>
      <c r="R399" s="43" t="s">
        <v>71</v>
      </c>
      <c r="S399" s="22" t="s">
        <v>34</v>
      </c>
      <c r="T399" s="22" t="s">
        <v>34</v>
      </c>
      <c r="U399" s="43"/>
      <c r="V399" s="26"/>
      <c r="W399" s="26"/>
    </row>
    <row r="400" spans="1:23" ht="62.5" hidden="1">
      <c r="A400" s="5">
        <v>399</v>
      </c>
      <c r="B400" s="31" t="s">
        <v>148</v>
      </c>
      <c r="C400" s="42" t="s">
        <v>316</v>
      </c>
      <c r="D400" s="43"/>
      <c r="E400" s="34">
        <f t="shared" ca="1" si="7"/>
        <v>63</v>
      </c>
      <c r="F400" s="42" t="s">
        <v>318</v>
      </c>
      <c r="G400" s="42" t="s">
        <v>1472</v>
      </c>
      <c r="H400" s="43" t="s">
        <v>42</v>
      </c>
      <c r="I400" s="46">
        <v>45076</v>
      </c>
      <c r="J400" s="45">
        <v>4050001</v>
      </c>
      <c r="K400" s="11" t="s">
        <v>29</v>
      </c>
      <c r="L400" s="11" t="s">
        <v>29</v>
      </c>
      <c r="M400" s="6">
        <v>2162</v>
      </c>
      <c r="N400" s="6">
        <v>2023</v>
      </c>
      <c r="O400" s="39" t="s">
        <v>30</v>
      </c>
      <c r="P400" s="42" t="s">
        <v>1473</v>
      </c>
      <c r="Q400" s="42" t="s">
        <v>1474</v>
      </c>
      <c r="R400" s="43" t="s">
        <v>71</v>
      </c>
      <c r="S400" s="22" t="s">
        <v>34</v>
      </c>
      <c r="T400" s="22" t="s">
        <v>34</v>
      </c>
      <c r="U400" s="43"/>
      <c r="V400" s="26"/>
      <c r="W400" s="26"/>
    </row>
    <row r="401" spans="1:23" ht="37.5" hidden="1">
      <c r="A401" s="5">
        <v>400</v>
      </c>
      <c r="B401" s="31" t="s">
        <v>148</v>
      </c>
      <c r="C401" s="42" t="s">
        <v>109</v>
      </c>
      <c r="D401" s="43"/>
      <c r="E401" s="34">
        <f t="shared" ca="1" si="7"/>
        <v>63</v>
      </c>
      <c r="F401" s="42" t="s">
        <v>111</v>
      </c>
      <c r="G401" s="42" t="s">
        <v>1475</v>
      </c>
      <c r="H401" s="43" t="s">
        <v>42</v>
      </c>
      <c r="I401" s="46">
        <v>45076</v>
      </c>
      <c r="J401" s="45">
        <v>1580001</v>
      </c>
      <c r="K401" s="11" t="s">
        <v>29</v>
      </c>
      <c r="L401" s="11" t="s">
        <v>29</v>
      </c>
      <c r="M401" s="6">
        <v>2162</v>
      </c>
      <c r="N401" s="6">
        <v>2023</v>
      </c>
      <c r="O401" s="39" t="s">
        <v>30</v>
      </c>
      <c r="P401" s="42" t="s">
        <v>1476</v>
      </c>
      <c r="Q401" s="42" t="s">
        <v>1477</v>
      </c>
      <c r="R401" s="43" t="s">
        <v>33</v>
      </c>
      <c r="S401" s="22" t="s">
        <v>34</v>
      </c>
      <c r="T401" s="22" t="s">
        <v>34</v>
      </c>
      <c r="U401" s="43"/>
      <c r="V401" s="26"/>
      <c r="W401" s="26"/>
    </row>
  </sheetData>
  <autoFilter ref="A1:DB401">
    <filterColumn colId="5">
      <filters>
        <filter val="CTU282516B0002"/>
      </filters>
    </filterColumn>
  </autoFilter>
  <conditionalFormatting sqref="P1">
    <cfRule type="duplicateValues" dxfId="0" priority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George Birla  Bose (Sales)</cp:lastModifiedBy>
  <cp:revision>1</cp:revision>
  <dcterms:created xsi:type="dcterms:W3CDTF">2023-07-10T03:41:22Z</dcterms:created>
  <dcterms:modified xsi:type="dcterms:W3CDTF">2023-07-31T20:23:52Z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D1CC770366EA4B8385379C48D2BDC950</vt:lpwstr>
  </property>
  <property fmtid="{D5CDD505-2E9C-101B-9397-08002B2CF9AE}" pid="3" name="KSOProductBuildVer">
    <vt:lpwstr>1033-11.2.0.11537</vt:lpwstr>
  </property>
</Properties>
</file>